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-15" windowWidth="21630" windowHeight="571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pub'!$C$1:$CC$17</definedName>
    <definedName name="_xlnm.Print_Area" localSheetId="0">entero!$C$1:$CC$115</definedName>
    <definedName name="_xlnm.Print_Area" localSheetId="2">monet!$C$1:$CC$29</definedName>
    <definedName name="_xlnm.Print_Area" localSheetId="3">omas!$C$1:$CC$25</definedName>
    <definedName name="_xlnm.Print_Area" localSheetId="4">opersisfinanc!$C$1:$CC$43</definedName>
    <definedName name="_xlnm.Print_Area" localSheetId="1">opex!$C$3:$CC$28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3" i="9"/>
  <c r="BU12" i="9"/>
  <c r="BU11" i="9"/>
  <c r="BU10" i="9"/>
  <c r="BU9" i="9"/>
  <c r="BU8" i="9"/>
  <c r="BU7" i="9"/>
  <c r="BU6" i="9"/>
  <c r="BU3" i="9"/>
  <c r="BU6" i="5"/>
  <c r="BU17" i="7"/>
  <c r="BU9" i="8"/>
  <c r="BU7" i="8"/>
  <c r="BU14" i="9"/>
  <c r="BU13" i="7" l="1"/>
  <c r="BU14" i="7"/>
  <c r="BU6" i="8"/>
  <c r="BU8" i="8"/>
  <c r="BU10" i="8"/>
  <c r="CC7" i="6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V4" i="10" l="1"/>
  <c r="BV13" i="10"/>
  <c r="BV12" i="10"/>
  <c r="BV11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C16" i="9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V20" i="4" l="1"/>
  <c r="BV19" i="4"/>
  <c r="BV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BV3" i="6"/>
  <c r="AU3" i="6"/>
  <c r="BV19" i="7"/>
  <c r="BV18" i="7"/>
  <c r="BV17" i="7"/>
  <c r="BV16" i="7"/>
  <c r="BV15" i="7"/>
  <c r="BV14" i="7"/>
  <c r="BV12" i="7"/>
  <c r="BV11" i="7"/>
  <c r="BV10" i="7"/>
  <c r="BV9" i="7"/>
  <c r="BV8" i="7"/>
  <c r="BV7" i="7"/>
  <c r="BV6" i="7"/>
  <c r="BV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V19" i="8"/>
  <c r="BV18" i="8"/>
  <c r="BV17" i="8"/>
  <c r="BV16" i="8"/>
  <c r="BV14" i="8"/>
  <c r="BV13" i="8"/>
  <c r="BV12" i="8"/>
  <c r="BV3" i="8"/>
  <c r="AU19" i="8"/>
  <c r="AU18" i="8"/>
  <c r="AU17" i="8"/>
  <c r="AU16" i="8"/>
  <c r="AU14" i="8"/>
  <c r="AU13" i="8"/>
  <c r="AU12" i="8"/>
  <c r="AU3" i="8"/>
  <c r="BV19" i="9"/>
  <c r="BV18" i="9"/>
  <c r="BV17" i="9"/>
  <c r="BV15" i="9"/>
  <c r="BV13" i="9"/>
  <c r="BV12" i="9"/>
  <c r="BV11" i="9"/>
  <c r="BV10" i="9"/>
  <c r="BV9" i="9"/>
  <c r="BV8" i="9"/>
  <c r="BV7" i="9"/>
  <c r="BV6" i="9"/>
  <c r="BV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V8" i="5"/>
  <c r="BV7" i="5"/>
  <c r="BV6" i="5"/>
  <c r="BV3" i="5"/>
  <c r="AU11" i="5"/>
  <c r="AU10" i="5"/>
  <c r="AU9" i="5"/>
  <c r="AU8" i="5"/>
  <c r="AU7" i="5"/>
  <c r="AU3" i="5"/>
  <c r="BV10" i="5" l="1"/>
  <c r="BV10" i="8"/>
  <c r="BV9" i="8"/>
  <c r="BV8" i="8"/>
  <c r="BV7" i="8"/>
  <c r="BV6" i="8"/>
  <c r="BV13" i="7"/>
  <c r="BV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CA20" i="4" l="1"/>
  <c r="BZ20" i="4"/>
  <c r="BY20" i="4"/>
  <c r="BX20" i="4"/>
  <c r="CA19" i="4"/>
  <c r="BZ19" i="4"/>
  <c r="BY19" i="4"/>
  <c r="BX19" i="4"/>
  <c r="BW20" i="4"/>
  <c r="BW19" i="4"/>
  <c r="BW3" i="4"/>
  <c r="CA13" i="10" l="1"/>
  <c r="BZ13" i="10"/>
  <c r="BY13" i="10"/>
  <c r="BX13" i="10"/>
  <c r="BW13" i="10"/>
  <c r="CA12" i="10"/>
  <c r="BZ12" i="10"/>
  <c r="BY12" i="10"/>
  <c r="BX12" i="10"/>
  <c r="BW12" i="10"/>
  <c r="CA11" i="10"/>
  <c r="BZ11" i="10"/>
  <c r="BY11" i="10"/>
  <c r="BX11" i="10"/>
  <c r="BW11" i="10"/>
  <c r="CA9" i="10"/>
  <c r="BZ9" i="10"/>
  <c r="BY9" i="10"/>
  <c r="BX9" i="10"/>
  <c r="BW9" i="10"/>
  <c r="CA8" i="10"/>
  <c r="BZ8" i="10"/>
  <c r="BY8" i="10"/>
  <c r="BX8" i="10"/>
  <c r="BW8" i="10"/>
  <c r="CA7" i="10"/>
  <c r="BZ7" i="10"/>
  <c r="BY7" i="10"/>
  <c r="BX7" i="10"/>
  <c r="BW7" i="10"/>
  <c r="CA6" i="10"/>
  <c r="BZ6" i="10"/>
  <c r="BY6" i="10"/>
  <c r="BX6" i="10"/>
  <c r="BW6" i="10"/>
  <c r="BW3" i="10"/>
  <c r="CA10" i="5"/>
  <c r="BZ10" i="5"/>
  <c r="BY10" i="5"/>
  <c r="BX10" i="5"/>
  <c r="BW10" i="5"/>
  <c r="CA8" i="5"/>
  <c r="BZ8" i="5"/>
  <c r="BY8" i="5"/>
  <c r="BX8" i="5"/>
  <c r="BW8" i="5"/>
  <c r="CA7" i="5"/>
  <c r="BZ7" i="5"/>
  <c r="BY7" i="5"/>
  <c r="BX7" i="5"/>
  <c r="BW7" i="5"/>
  <c r="BZ6" i="5"/>
  <c r="BY6" i="5"/>
  <c r="BX6" i="5"/>
  <c r="BW6" i="5"/>
  <c r="BW3" i="5"/>
  <c r="BW3" i="6"/>
  <c r="CA19" i="7"/>
  <c r="BZ19" i="7"/>
  <c r="BY19" i="7"/>
  <c r="BX19" i="7"/>
  <c r="BW19" i="7"/>
  <c r="CA18" i="7"/>
  <c r="BZ18" i="7"/>
  <c r="BY18" i="7"/>
  <c r="BX18" i="7"/>
  <c r="BW18" i="7"/>
  <c r="BZ17" i="7"/>
  <c r="BY17" i="7"/>
  <c r="BX17" i="7"/>
  <c r="BW17" i="7"/>
  <c r="CA16" i="7"/>
  <c r="BZ16" i="7"/>
  <c r="BY16" i="7"/>
  <c r="BX16" i="7"/>
  <c r="BW16" i="7"/>
  <c r="CA15" i="7"/>
  <c r="BZ15" i="7"/>
  <c r="BY15" i="7"/>
  <c r="BX15" i="7"/>
  <c r="BW15" i="7"/>
  <c r="BZ14" i="7"/>
  <c r="BY14" i="7"/>
  <c r="BX14" i="7"/>
  <c r="BW14" i="7"/>
  <c r="BZ13" i="7"/>
  <c r="BY13" i="7"/>
  <c r="BX13" i="7"/>
  <c r="BW13" i="7"/>
  <c r="CA12" i="7"/>
  <c r="BZ12" i="7"/>
  <c r="BY12" i="7"/>
  <c r="BX12" i="7"/>
  <c r="BW12" i="7"/>
  <c r="CA11" i="7"/>
  <c r="BZ11" i="7"/>
  <c r="BY11" i="7"/>
  <c r="BX11" i="7"/>
  <c r="BW11" i="7"/>
  <c r="CA10" i="7"/>
  <c r="BZ10" i="7"/>
  <c r="BY10" i="7"/>
  <c r="BX10" i="7"/>
  <c r="BW10" i="7"/>
  <c r="CA9" i="7"/>
  <c r="BZ9" i="7"/>
  <c r="BY9" i="7"/>
  <c r="BX9" i="7"/>
  <c r="BW9" i="7"/>
  <c r="CA8" i="7"/>
  <c r="BZ8" i="7"/>
  <c r="BY8" i="7"/>
  <c r="BX8" i="7"/>
  <c r="BW8" i="7"/>
  <c r="CA7" i="7"/>
  <c r="BZ7" i="7"/>
  <c r="BY7" i="7"/>
  <c r="BX7" i="7"/>
  <c r="BW7" i="7"/>
  <c r="CA6" i="7"/>
  <c r="BZ6" i="7"/>
  <c r="BY6" i="7"/>
  <c r="BX6" i="7"/>
  <c r="BW6" i="7"/>
  <c r="BW3" i="7"/>
  <c r="CA19" i="8"/>
  <c r="BZ19" i="8"/>
  <c r="BY19" i="8"/>
  <c r="BX19" i="8"/>
  <c r="BW19" i="8"/>
  <c r="CA18" i="8"/>
  <c r="BZ18" i="8"/>
  <c r="BY18" i="8"/>
  <c r="BX18" i="8"/>
  <c r="BW18" i="8"/>
  <c r="CA17" i="8"/>
  <c r="BZ17" i="8"/>
  <c r="BY17" i="8"/>
  <c r="BX17" i="8"/>
  <c r="BW17" i="8"/>
  <c r="CA16" i="8"/>
  <c r="BZ16" i="8"/>
  <c r="BY16" i="8"/>
  <c r="BX16" i="8"/>
  <c r="BW16" i="8"/>
  <c r="CA14" i="8"/>
  <c r="BZ14" i="8"/>
  <c r="BY14" i="8"/>
  <c r="BX14" i="8"/>
  <c r="BW14" i="8"/>
  <c r="CA13" i="8"/>
  <c r="BZ13" i="8"/>
  <c r="BY13" i="8"/>
  <c r="BX13" i="8"/>
  <c r="BW13" i="8"/>
  <c r="CA12" i="8"/>
  <c r="BZ12" i="8"/>
  <c r="BY12" i="8"/>
  <c r="BX12" i="8"/>
  <c r="BW12" i="8"/>
  <c r="BW3" i="8"/>
  <c r="CA19" i="9"/>
  <c r="BZ19" i="9"/>
  <c r="BY19" i="9"/>
  <c r="BX19" i="9"/>
  <c r="BW19" i="9"/>
  <c r="CA18" i="9"/>
  <c r="BZ18" i="9"/>
  <c r="BY18" i="9"/>
  <c r="BX18" i="9"/>
  <c r="BW18" i="9"/>
  <c r="CA17" i="9"/>
  <c r="BZ17" i="9"/>
  <c r="BY17" i="9"/>
  <c r="BX17" i="9"/>
  <c r="BW17" i="9"/>
  <c r="CA15" i="9"/>
  <c r="BZ15" i="9"/>
  <c r="BY15" i="9"/>
  <c r="BX15" i="9"/>
  <c r="BW15" i="9"/>
  <c r="CA13" i="9"/>
  <c r="BZ13" i="9"/>
  <c r="BY13" i="9"/>
  <c r="BX13" i="9"/>
  <c r="BW13" i="9"/>
  <c r="CA12" i="9"/>
  <c r="BZ12" i="9"/>
  <c r="BY12" i="9"/>
  <c r="BX12" i="9"/>
  <c r="BW12" i="9"/>
  <c r="CA11" i="9"/>
  <c r="BZ11" i="9"/>
  <c r="BY11" i="9"/>
  <c r="BX11" i="9"/>
  <c r="BW11" i="9"/>
  <c r="CA10" i="9"/>
  <c r="BZ10" i="9"/>
  <c r="BY10" i="9"/>
  <c r="BX10" i="9"/>
  <c r="BW10" i="9"/>
  <c r="CA9" i="9"/>
  <c r="BZ9" i="9"/>
  <c r="BY9" i="9"/>
  <c r="BX9" i="9"/>
  <c r="BW9" i="9"/>
  <c r="CA8" i="9"/>
  <c r="BZ8" i="9"/>
  <c r="BY8" i="9"/>
  <c r="BX8" i="9"/>
  <c r="BW8" i="9"/>
  <c r="CA7" i="9"/>
  <c r="BZ7" i="9"/>
  <c r="BY7" i="9"/>
  <c r="BX7" i="9"/>
  <c r="BW7" i="9"/>
  <c r="CA6" i="9"/>
  <c r="BZ6" i="9"/>
  <c r="BY6" i="9"/>
  <c r="BX6" i="9"/>
  <c r="BW6" i="9"/>
  <c r="BW3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CA14" i="7" l="1"/>
  <c r="BZ14" i="9"/>
  <c r="BY14" i="9"/>
  <c r="BX14" i="9"/>
  <c r="BW14" i="9"/>
  <c r="CA17" i="7" l="1"/>
  <c r="CA13" i="7"/>
  <c r="CA14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W4" i="4" l="1"/>
  <c r="BW4" i="10"/>
  <c r="BW4" i="9"/>
  <c r="BW4" i="7"/>
  <c r="BX4" i="4"/>
  <c r="BW4" i="5"/>
  <c r="BW4" i="6"/>
  <c r="BW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4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4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C14" i="7"/>
  <c r="CC16" i="7"/>
  <c r="CC17" i="7"/>
  <c r="CC17" i="9"/>
  <c r="CC19" i="9"/>
  <c r="CC15" i="9"/>
  <c r="CB8" i="5"/>
  <c r="CB6" i="10"/>
  <c r="CB7" i="10"/>
  <c r="CC7" i="10"/>
  <c r="CB8" i="10"/>
  <c r="CC8" i="10"/>
  <c r="CB9" i="10"/>
  <c r="CC9" i="10"/>
  <c r="CC10" i="10"/>
  <c r="CB10" i="10"/>
  <c r="CB11" i="10"/>
  <c r="CC11" i="10"/>
  <c r="CB12" i="10"/>
  <c r="CC12" i="10"/>
  <c r="CB13" i="10"/>
  <c r="CC13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4" i="9"/>
  <c r="D12" i="9"/>
  <c r="D11" i="9"/>
  <c r="D6" i="9"/>
  <c r="CC10" i="9"/>
  <c r="CB10" i="9"/>
  <c r="CC9" i="9"/>
  <c r="CB9" i="9"/>
  <c r="CC8" i="9"/>
  <c r="CB8" i="9"/>
  <c r="CC7" i="9"/>
  <c r="CB7" i="9"/>
  <c r="CC6" i="9"/>
  <c r="CB6" i="9"/>
  <c r="D3" i="9"/>
  <c r="CB19" i="9"/>
  <c r="CC18" i="9"/>
  <c r="CB18" i="9"/>
  <c r="CB17" i="9"/>
  <c r="CC13" i="9"/>
  <c r="CB13" i="9"/>
  <c r="CB15" i="9"/>
  <c r="CC12" i="9"/>
  <c r="CB12" i="9"/>
  <c r="CC21" i="9"/>
  <c r="CC11" i="9"/>
  <c r="CB11" i="9"/>
  <c r="D3" i="5"/>
  <c r="D11" i="5"/>
  <c r="D10" i="5"/>
  <c r="CC6" i="5"/>
  <c r="CC7" i="5"/>
  <c r="CC8" i="5"/>
  <c r="CC10" i="5"/>
  <c r="CB10" i="5"/>
  <c r="CB7" i="5"/>
  <c r="CB6" i="5"/>
  <c r="CC15" i="5"/>
  <c r="G14" i="9" l="1"/>
  <c r="F13" i="7"/>
  <c r="J13" i="7"/>
  <c r="K13" i="7"/>
  <c r="G13" i="7"/>
  <c r="E13" i="7"/>
  <c r="H13" i="7"/>
  <c r="N6" i="7"/>
  <c r="CB14" i="9"/>
  <c r="F14" i="9"/>
  <c r="I13" i="7"/>
  <c r="K14" i="7"/>
  <c r="L13" i="7"/>
  <c r="M13" i="7"/>
  <c r="N13" i="7"/>
  <c r="N7" i="7"/>
  <c r="O13" i="7"/>
  <c r="I14" i="7"/>
  <c r="J14" i="7"/>
  <c r="R13" i="7"/>
  <c r="CC14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<sst xmlns="http://schemas.openxmlformats.org/spreadsheetml/2006/main" count="436" uniqueCount="241">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</sst>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5" fillId="0" borderId="0" applyFont="0" applyFill="0" applyBorder="0" applyAlignment="0" applyProtection="0"/>
  </cellStyleXfs>
  <cellXfs count="76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164" fontId="1" fillId="29" borderId="0" xfId="1" applyNumberFormat="1" applyFont="1" applyFill="1" applyAlignment="1">
      <alignment horizontal="center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7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J897"/>
  <sheetViews>
    <sheetView zoomScale="85" zoomScaleNormal="85" workbookViewId="0">
      <pane xSplit="40" ySplit="5" topLeftCell="BS63" activePane="bottomRight" state="frozen"/>
      <selection pane="topRight" activeCell="AO1" sqref="AO1"/>
      <selection pane="bottomLeft" activeCell="A6" sqref="A6"/>
      <selection pane="bottomRight" activeCell="CD28" sqref="CD28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85546875" customWidth="1"/>
    <col min="75" max="75" width="8.140625" style="262" customWidth="1"/>
    <col min="76" max="77" width="9.7109375" style="262" customWidth="1"/>
    <col min="78" max="78" width="9.7109375" style="320" customWidth="1"/>
    <col min="79" max="79" width="9.7109375" style="262" customWidth="1"/>
    <col min="80" max="80" width="9" style="262" customWidth="1"/>
    <col min="81" max="81" width="9.85546875" style="262" customWidth="1"/>
    <col min="82" max="82" width="14.85546875" customWidth="1"/>
  </cols>
  <sheetData>
    <row r="1" spans="1:84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484"/>
      <c r="BW1" s="399"/>
      <c r="BX1" s="399"/>
      <c r="BY1" s="399"/>
      <c r="BZ1" s="317"/>
      <c r="CA1" s="399"/>
      <c r="CB1" s="399"/>
      <c r="CC1" s="399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484"/>
      <c r="BW2" s="399"/>
      <c r="BX2" s="399"/>
      <c r="BY2" s="399"/>
      <c r="BZ2" s="317"/>
      <c r="CA2" s="399"/>
      <c r="CB2" s="399"/>
      <c r="CC2" s="399"/>
    </row>
    <row r="3" spans="1:84" ht="19.5" customHeight="1" thickBot="1" x14ac:dyDescent="0.3">
      <c r="C3" s="16"/>
      <c r="D3" s="740" t="s">
        <v>134</v>
      </c>
      <c r="E3" s="742" t="s">
        <v>114</v>
      </c>
      <c r="F3" s="742" t="s">
        <v>116</v>
      </c>
      <c r="G3" s="742" t="s">
        <v>117</v>
      </c>
      <c r="H3" s="742" t="s">
        <v>118</v>
      </c>
      <c r="I3" s="742" t="s">
        <v>119</v>
      </c>
      <c r="J3" s="742" t="s">
        <v>121</v>
      </c>
      <c r="K3" s="742" t="s">
        <v>123</v>
      </c>
      <c r="L3" s="728" t="s">
        <v>124</v>
      </c>
      <c r="M3" s="730" t="s">
        <v>125</v>
      </c>
      <c r="N3" s="728" t="s">
        <v>126</v>
      </c>
      <c r="O3" s="728" t="s">
        <v>127</v>
      </c>
      <c r="P3" s="730" t="s">
        <v>128</v>
      </c>
      <c r="Q3" s="728" t="s">
        <v>129</v>
      </c>
      <c r="R3" s="728" t="s">
        <v>130</v>
      </c>
      <c r="S3" s="728" t="s">
        <v>131</v>
      </c>
      <c r="T3" s="728" t="s">
        <v>132</v>
      </c>
      <c r="U3" s="728" t="s">
        <v>140</v>
      </c>
      <c r="V3" s="728" t="s">
        <v>141</v>
      </c>
      <c r="W3" s="728" t="s">
        <v>142</v>
      </c>
      <c r="X3" s="728" t="s">
        <v>143</v>
      </c>
      <c r="Y3" s="728" t="s">
        <v>147</v>
      </c>
      <c r="Z3" s="728" t="s">
        <v>149</v>
      </c>
      <c r="AA3" s="728" t="s">
        <v>150</v>
      </c>
      <c r="AB3" s="728" t="s">
        <v>151</v>
      </c>
      <c r="AC3" s="728" t="s">
        <v>152</v>
      </c>
      <c r="AD3" s="728" t="s">
        <v>153</v>
      </c>
      <c r="AE3" s="728" t="s">
        <v>154</v>
      </c>
      <c r="AF3" s="728" t="s">
        <v>155</v>
      </c>
      <c r="AG3" s="728" t="s">
        <v>156</v>
      </c>
      <c r="AH3" s="728" t="s">
        <v>157</v>
      </c>
      <c r="AI3" s="728" t="s">
        <v>158</v>
      </c>
      <c r="AJ3" s="728" t="s">
        <v>159</v>
      </c>
      <c r="AK3" s="728" t="s">
        <v>160</v>
      </c>
      <c r="AL3" s="728" t="s">
        <v>162</v>
      </c>
      <c r="AM3" s="728" t="s">
        <v>163</v>
      </c>
      <c r="AN3" s="728" t="s">
        <v>164</v>
      </c>
      <c r="AO3" s="728" t="s">
        <v>165</v>
      </c>
      <c r="AP3" s="728" t="s">
        <v>166</v>
      </c>
      <c r="AQ3" s="728" t="s">
        <v>167</v>
      </c>
      <c r="AR3" s="728" t="s">
        <v>168</v>
      </c>
      <c r="AS3" s="728" t="s">
        <v>170</v>
      </c>
      <c r="AT3" s="728" t="s">
        <v>171</v>
      </c>
      <c r="AU3" s="728" t="s">
        <v>172</v>
      </c>
      <c r="AV3" s="730" t="s">
        <v>173</v>
      </c>
      <c r="AW3" s="728" t="s">
        <v>174</v>
      </c>
      <c r="AX3" s="728" t="s">
        <v>175</v>
      </c>
      <c r="AY3" s="728" t="s">
        <v>177</v>
      </c>
      <c r="AZ3" s="728" t="s">
        <v>178</v>
      </c>
      <c r="BA3" s="728" t="s">
        <v>179</v>
      </c>
      <c r="BB3" s="728" t="s">
        <v>185</v>
      </c>
      <c r="BC3" s="728" t="s">
        <v>186</v>
      </c>
      <c r="BD3" s="728" t="s">
        <v>187</v>
      </c>
      <c r="BE3" s="728" t="s">
        <v>189</v>
      </c>
      <c r="BF3" s="728" t="s">
        <v>192</v>
      </c>
      <c r="BG3" s="728" t="s">
        <v>206</v>
      </c>
      <c r="BH3" s="728" t="s">
        <v>207</v>
      </c>
      <c r="BI3" s="728" t="s">
        <v>208</v>
      </c>
      <c r="BJ3" s="728" t="s">
        <v>209</v>
      </c>
      <c r="BK3" s="728" t="s">
        <v>211</v>
      </c>
      <c r="BL3" s="730" t="s">
        <v>212</v>
      </c>
      <c r="BM3" s="728" t="s">
        <v>213</v>
      </c>
      <c r="BN3" s="728" t="s">
        <v>215</v>
      </c>
      <c r="BO3" s="728" t="s">
        <v>217</v>
      </c>
      <c r="BP3" s="728" t="s">
        <v>219</v>
      </c>
      <c r="BQ3" s="728" t="s">
        <v>220</v>
      </c>
      <c r="BR3" s="728" t="s">
        <v>221</v>
      </c>
      <c r="BS3" s="728" t="s">
        <v>222</v>
      </c>
      <c r="BT3" s="728" t="s">
        <v>223</v>
      </c>
      <c r="BU3" s="728" t="s">
        <v>238</v>
      </c>
      <c r="BV3" s="644" t="s">
        <v>218</v>
      </c>
      <c r="BW3" s="735" t="s">
        <v>240</v>
      </c>
      <c r="BX3" s="736"/>
      <c r="BY3" s="736"/>
      <c r="BZ3" s="736"/>
      <c r="CA3" s="736"/>
      <c r="CB3" s="733" t="s">
        <v>161</v>
      </c>
      <c r="CC3" s="734"/>
    </row>
    <row r="4" spans="1:84" ht="16.5" customHeight="1" x14ac:dyDescent="0.2">
      <c r="C4" s="24"/>
      <c r="D4" s="741"/>
      <c r="E4" s="743"/>
      <c r="F4" s="743"/>
      <c r="G4" s="743"/>
      <c r="H4" s="743"/>
      <c r="I4" s="743"/>
      <c r="J4" s="743"/>
      <c r="K4" s="743"/>
      <c r="L4" s="729"/>
      <c r="M4" s="731"/>
      <c r="N4" s="729"/>
      <c r="O4" s="729"/>
      <c r="P4" s="731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31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31"/>
      <c r="BM4" s="729"/>
      <c r="BN4" s="729"/>
      <c r="BO4" s="729"/>
      <c r="BP4" s="729"/>
      <c r="BQ4" s="729"/>
      <c r="BR4" s="729"/>
      <c r="BS4" s="729"/>
      <c r="BT4" s="729"/>
      <c r="BU4" s="729"/>
      <c r="BV4" s="645">
        <v>41887</v>
      </c>
      <c r="BW4" s="493">
        <v>41890</v>
      </c>
      <c r="BX4" s="493">
        <v>41891</v>
      </c>
      <c r="BY4" s="493">
        <v>41892</v>
      </c>
      <c r="BZ4" s="493">
        <v>41893</v>
      </c>
      <c r="CA4" s="619">
        <v>41894</v>
      </c>
      <c r="CB4" s="492" t="s">
        <v>22</v>
      </c>
      <c r="CC4" s="400" t="s">
        <v>93</v>
      </c>
    </row>
    <row r="5" spans="1:84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4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4"/>
      <c r="BM5" s="472"/>
      <c r="BN5" s="472"/>
      <c r="BO5" s="472"/>
      <c r="BP5" s="472"/>
      <c r="BQ5" s="472"/>
      <c r="BR5" s="472"/>
      <c r="BS5" s="472"/>
      <c r="BT5" s="472"/>
      <c r="BU5" s="472"/>
      <c r="BV5" s="573"/>
      <c r="BW5" s="566"/>
      <c r="BX5" s="409"/>
      <c r="BY5" s="409"/>
      <c r="BZ5" s="465"/>
      <c r="CA5" s="410"/>
      <c r="CB5" s="401"/>
      <c r="CC5" s="267"/>
    </row>
    <row r="6" spans="1:84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5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5"/>
      <c r="BM6" s="473"/>
      <c r="BN6" s="473"/>
      <c r="BO6" s="473"/>
      <c r="BP6" s="473"/>
      <c r="BQ6" s="473"/>
      <c r="BR6" s="643"/>
      <c r="BS6" s="643"/>
      <c r="BT6" s="643"/>
      <c r="BU6" s="643"/>
      <c r="BV6" s="574"/>
      <c r="BW6" s="559"/>
      <c r="BX6" s="559"/>
      <c r="BY6" s="559"/>
      <c r="BZ6" s="559"/>
      <c r="CA6" s="560"/>
      <c r="CB6" s="392"/>
      <c r="CC6" s="393"/>
    </row>
    <row r="7" spans="1:84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6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6">
        <v>14516.472777220002</v>
      </c>
      <c r="BK7" s="332">
        <v>14249.595009229999</v>
      </c>
      <c r="BL7" s="591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31">
        <v>14808.530374419999</v>
      </c>
      <c r="BT7" s="474">
        <v>14873.52632809</v>
      </c>
      <c r="BU7" s="709">
        <v>15396.291196100003</v>
      </c>
      <c r="BV7" s="709">
        <v>15316.050246640001</v>
      </c>
      <c r="BW7" s="631">
        <v>15521.145611099999</v>
      </c>
      <c r="BX7" s="631">
        <v>15499.498247950001</v>
      </c>
      <c r="BY7" s="631">
        <v>15495.843609740001</v>
      </c>
      <c r="BZ7" s="631">
        <v>15494.14389825</v>
      </c>
      <c r="CA7" s="631">
        <v>15444.483609149998</v>
      </c>
      <c r="CB7" s="517">
        <v>128.4333625099971</v>
      </c>
      <c r="CC7" s="540">
        <v>8.385540687173787E-3</v>
      </c>
      <c r="CD7" s="658"/>
      <c r="CE7" s="380"/>
      <c r="CF7" s="390"/>
    </row>
    <row r="8" spans="1:84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6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6">
        <v>12419.849562019999</v>
      </c>
      <c r="BK8" s="332">
        <v>12138.228049270001</v>
      </c>
      <c r="BL8" s="591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31">
        <v>12732.47977045</v>
      </c>
      <c r="BT8" s="474">
        <v>12828.00857407</v>
      </c>
      <c r="BU8" s="709">
        <v>13364.027498040003</v>
      </c>
      <c r="BV8" s="709">
        <v>13321.679365080001</v>
      </c>
      <c r="BW8" s="631">
        <v>13520.9314751</v>
      </c>
      <c r="BX8" s="631">
        <v>13517.010455160002</v>
      </c>
      <c r="BY8" s="631">
        <v>13512.33173837</v>
      </c>
      <c r="BZ8" s="631">
        <v>13519.197929369999</v>
      </c>
      <c r="CA8" s="631">
        <v>13481.534360169999</v>
      </c>
      <c r="CB8" s="517">
        <v>159.85499508999783</v>
      </c>
      <c r="CC8" s="540">
        <v>1.1999612864803222E-2</v>
      </c>
      <c r="CD8" s="658"/>
      <c r="CE8" s="380"/>
      <c r="CF8" s="390"/>
    </row>
    <row r="9" spans="1:84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6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6">
        <v>253.54975819000001</v>
      </c>
      <c r="BK9" s="332">
        <v>257.31836711</v>
      </c>
      <c r="BL9" s="591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31">
        <v>257.41016827999999</v>
      </c>
      <c r="BT9" s="474">
        <v>255.60281583</v>
      </c>
      <c r="BU9" s="709">
        <v>253.0576437</v>
      </c>
      <c r="BV9" s="709">
        <v>252.23587645000001</v>
      </c>
      <c r="BW9" s="631">
        <v>250.69402104</v>
      </c>
      <c r="BX9" s="631">
        <v>250.28730459000002</v>
      </c>
      <c r="BY9" s="631">
        <v>249.73557037999998</v>
      </c>
      <c r="BZ9" s="631">
        <v>250.09061384</v>
      </c>
      <c r="CA9" s="631">
        <v>249.95226357999999</v>
      </c>
      <c r="CB9" s="517">
        <v>-2.2836128700000131</v>
      </c>
      <c r="CC9" s="540">
        <v>-9.0534816146690122E-3</v>
      </c>
      <c r="CD9" s="658"/>
      <c r="CE9" s="380"/>
      <c r="CF9" s="390"/>
    </row>
    <row r="10" spans="1:84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6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6">
        <v>1829.47136576</v>
      </c>
      <c r="BK10" s="332">
        <v>1840.3496753499999</v>
      </c>
      <c r="BL10" s="591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31">
        <v>1804.9363706900001</v>
      </c>
      <c r="BT10" s="474">
        <v>1776.3079656899999</v>
      </c>
      <c r="BU10" s="709">
        <v>1765.73238436</v>
      </c>
      <c r="BV10" s="709">
        <v>1728.7050888599999</v>
      </c>
      <c r="BW10" s="631">
        <v>1736.1722924599999</v>
      </c>
      <c r="BX10" s="631">
        <v>1718.8743207</v>
      </c>
      <c r="BY10" s="631">
        <v>1720.4795097399999</v>
      </c>
      <c r="BZ10" s="631">
        <v>1711.5396600399999</v>
      </c>
      <c r="CA10" s="631">
        <v>1699.68865665</v>
      </c>
      <c r="CB10" s="517">
        <v>-29.016432209999948</v>
      </c>
      <c r="CC10" s="540">
        <v>-1.6785067850488611E-2</v>
      </c>
      <c r="CD10" s="658"/>
      <c r="CE10" s="380"/>
      <c r="CF10" s="390"/>
    </row>
    <row r="11" spans="1:84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6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6">
        <v>13.602091249999999</v>
      </c>
      <c r="BK11" s="332">
        <v>13.6989175</v>
      </c>
      <c r="BL11" s="591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31">
        <v>13.704065</v>
      </c>
      <c r="BT11" s="474">
        <v>13.606972499999999</v>
      </c>
      <c r="BU11" s="709">
        <v>13.47367</v>
      </c>
      <c r="BV11" s="709">
        <v>13.42991625</v>
      </c>
      <c r="BW11" s="631">
        <v>13.347822499999999</v>
      </c>
      <c r="BX11" s="631">
        <v>13.3261675</v>
      </c>
      <c r="BY11" s="631">
        <v>13.29679125</v>
      </c>
      <c r="BZ11" s="631">
        <v>13.315695</v>
      </c>
      <c r="CA11" s="631">
        <v>13.308328750000001</v>
      </c>
      <c r="CB11" s="517">
        <v>-0.12158749999999863</v>
      </c>
      <c r="CC11" s="540">
        <v>-9.0534816253972084E-3</v>
      </c>
      <c r="CD11" s="658"/>
      <c r="CE11" s="380"/>
      <c r="CF11" s="390"/>
    </row>
    <row r="12" spans="1:84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7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7">
        <v>14517.55248541</v>
      </c>
      <c r="BK12" s="331">
        <v>14249.976692519998</v>
      </c>
      <c r="BL12" s="571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32">
        <v>14808.851179669999</v>
      </c>
      <c r="BT12" s="475">
        <v>14873.382846199998</v>
      </c>
      <c r="BU12" s="656">
        <v>15395.173086740002</v>
      </c>
      <c r="BV12" s="656">
        <v>15314.86845951</v>
      </c>
      <c r="BW12" s="632">
        <v>15521.144818489998</v>
      </c>
      <c r="BX12" s="632">
        <v>15499.362406670001</v>
      </c>
      <c r="BY12" s="632">
        <v>15495.707924480001</v>
      </c>
      <c r="BZ12" s="632">
        <v>15493.975449610001</v>
      </c>
      <c r="CA12" s="632">
        <v>15444.111259909998</v>
      </c>
      <c r="CB12" s="517">
        <v>129.24280039999758</v>
      </c>
      <c r="CC12" s="540">
        <v>8.4390408407160056E-3</v>
      </c>
      <c r="CD12" s="658"/>
      <c r="CE12" s="380"/>
      <c r="CF12" s="390"/>
    </row>
    <row r="13" spans="1:84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8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8">
        <v>1378.5627887821008</v>
      </c>
      <c r="BK13" s="333">
        <v>1397.4447744142074</v>
      </c>
      <c r="BL13" s="592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7">
        <v>1852.5353987587764</v>
      </c>
      <c r="BT13" s="468">
        <v>2084.4984195197098</v>
      </c>
      <c r="BU13" s="520">
        <v>2050.7189952733543</v>
      </c>
      <c r="BV13" s="520">
        <v>2100.5811983899721</v>
      </c>
      <c r="BW13" s="487">
        <v>2102.4882338914299</v>
      </c>
      <c r="BX13" s="487">
        <v>2100.5745431902642</v>
      </c>
      <c r="BY13" s="487">
        <v>2114.8419826013428</v>
      </c>
      <c r="BZ13" s="487">
        <v>2115.5969271479894</v>
      </c>
      <c r="CA13" s="487">
        <v>2086.7011355969694</v>
      </c>
      <c r="CB13" s="517">
        <v>-13.880062793002708</v>
      </c>
      <c r="CC13" s="540">
        <v>-6.6077249494764789E-3</v>
      </c>
      <c r="CD13" s="521"/>
      <c r="CE13" s="380"/>
      <c r="CF13" s="390"/>
    </row>
    <row r="14" spans="1:84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8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8">
        <v>191.23570736443148</v>
      </c>
      <c r="BK14" s="333">
        <v>190.64808021720114</v>
      </c>
      <c r="BL14" s="592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7">
        <v>208.81001895043727</v>
      </c>
      <c r="BT14" s="468">
        <v>145.96336132798831</v>
      </c>
      <c r="BU14" s="520">
        <v>155.06671299271136</v>
      </c>
      <c r="BV14" s="520">
        <v>153.8495430276968</v>
      </c>
      <c r="BW14" s="487">
        <v>153.94801340524782</v>
      </c>
      <c r="BX14" s="487">
        <v>153.54222446938775</v>
      </c>
      <c r="BY14" s="487">
        <v>153.61618132798836</v>
      </c>
      <c r="BZ14" s="487">
        <v>153.83579949416907</v>
      </c>
      <c r="CA14" s="487">
        <v>153.51045200437309</v>
      </c>
      <c r="CB14" s="517">
        <v>-0.33909102332370367</v>
      </c>
      <c r="CC14" s="540">
        <v>-2.2040430972398717E-3</v>
      </c>
      <c r="CD14" s="521"/>
      <c r="CE14" s="380"/>
      <c r="CF14" s="390"/>
    </row>
    <row r="15" spans="1:84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8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92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7">
        <v>16870.19659737921</v>
      </c>
      <c r="BT15" s="468">
        <v>17103.844627047696</v>
      </c>
      <c r="BU15" s="520">
        <v>17600.958795006067</v>
      </c>
      <c r="BV15" s="520">
        <v>17569.299200927668</v>
      </c>
      <c r="BW15" s="487">
        <v>17777.581065786675</v>
      </c>
      <c r="BX15" s="487">
        <v>17753.479174329652</v>
      </c>
      <c r="BY15" s="487">
        <v>17764.166088409329</v>
      </c>
      <c r="BZ15" s="487">
        <v>17763.40817625216</v>
      </c>
      <c r="CA15" s="520">
        <v>17684.322847511339</v>
      </c>
      <c r="CB15" s="517">
        <v>115.02364658367151</v>
      </c>
      <c r="CC15" s="540">
        <v>6.5468545596627514E-3</v>
      </c>
      <c r="CD15" s="521"/>
      <c r="CE15" s="380"/>
      <c r="CF15" s="390"/>
    </row>
    <row r="16" spans="1:84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9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9">
        <v>0</v>
      </c>
      <c r="BK16" s="251">
        <v>1</v>
      </c>
      <c r="BL16" s="593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33">
        <v>0.8</v>
      </c>
      <c r="BT16" s="476">
        <v>0</v>
      </c>
      <c r="BU16" s="634">
        <v>0</v>
      </c>
      <c r="BV16" s="634">
        <v>0</v>
      </c>
      <c r="BW16" s="633">
        <v>0</v>
      </c>
      <c r="BX16" s="633">
        <v>0</v>
      </c>
      <c r="BY16" s="633">
        <v>0</v>
      </c>
      <c r="BZ16" s="633">
        <v>0</v>
      </c>
      <c r="CA16" s="634">
        <v>0</v>
      </c>
      <c r="CB16" s="418"/>
      <c r="CC16" s="540"/>
      <c r="CD16" s="658"/>
      <c r="CE16" s="380"/>
      <c r="CF16" s="390"/>
    </row>
    <row r="17" spans="1:84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9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9">
        <v>5.2</v>
      </c>
      <c r="BK17" s="251">
        <v>10.399999999999999</v>
      </c>
      <c r="BL17" s="593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33">
        <v>2.5</v>
      </c>
      <c r="BT17" s="476">
        <v>2.7</v>
      </c>
      <c r="BU17" s="634">
        <v>3.7</v>
      </c>
      <c r="BV17" s="634">
        <v>0.1</v>
      </c>
      <c r="BW17" s="633">
        <v>0</v>
      </c>
      <c r="BX17" s="633">
        <v>0.2</v>
      </c>
      <c r="BY17" s="633">
        <v>0</v>
      </c>
      <c r="BZ17" s="633">
        <v>0</v>
      </c>
      <c r="CA17" s="634">
        <v>0</v>
      </c>
      <c r="CB17" s="418"/>
      <c r="CC17" s="540"/>
      <c r="CD17" s="658"/>
      <c r="CE17" s="380"/>
      <c r="CF17" s="390"/>
    </row>
    <row r="18" spans="1:84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9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9">
        <v>0</v>
      </c>
      <c r="BK18" s="251">
        <v>3</v>
      </c>
      <c r="BL18" s="593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33">
        <v>9.8999999999999994E-5</v>
      </c>
      <c r="BT18" s="476">
        <v>0</v>
      </c>
      <c r="BU18" s="634">
        <v>0</v>
      </c>
      <c r="BV18" s="634">
        <v>0</v>
      </c>
      <c r="BW18" s="633">
        <v>0</v>
      </c>
      <c r="BX18" s="633">
        <v>0</v>
      </c>
      <c r="BY18" s="633">
        <v>0</v>
      </c>
      <c r="BZ18" s="633">
        <v>0</v>
      </c>
      <c r="CA18" s="634">
        <v>0</v>
      </c>
      <c r="CB18" s="418"/>
      <c r="CC18" s="540"/>
      <c r="CD18" s="658"/>
      <c r="CE18" s="380"/>
    </row>
    <row r="19" spans="1:84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9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9">
        <v>0</v>
      </c>
      <c r="BK19" s="251">
        <v>0</v>
      </c>
      <c r="BL19" s="593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33">
        <v>0</v>
      </c>
      <c r="BT19" s="476">
        <v>0</v>
      </c>
      <c r="BU19" s="634">
        <v>22</v>
      </c>
      <c r="BV19" s="634">
        <v>0</v>
      </c>
      <c r="BW19" s="633">
        <v>0</v>
      </c>
      <c r="BX19" s="633">
        <v>0</v>
      </c>
      <c r="BY19" s="633">
        <v>0</v>
      </c>
      <c r="BZ19" s="633">
        <v>0</v>
      </c>
      <c r="CA19" s="634">
        <v>0</v>
      </c>
      <c r="CB19" s="418" t="s">
        <v>3</v>
      </c>
      <c r="CC19" s="540" t="s">
        <v>3</v>
      </c>
      <c r="CD19" s="658"/>
      <c r="CE19" s="380"/>
    </row>
    <row r="20" spans="1:84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500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500">
        <v>2</v>
      </c>
      <c r="BK20" s="252">
        <v>0</v>
      </c>
      <c r="BL20" s="594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5">
        <v>0</v>
      </c>
      <c r="BT20" s="477">
        <v>0</v>
      </c>
      <c r="BU20" s="636">
        <v>0</v>
      </c>
      <c r="BV20" s="636">
        <v>0</v>
      </c>
      <c r="BW20" s="635">
        <v>0</v>
      </c>
      <c r="BX20" s="635">
        <v>0</v>
      </c>
      <c r="BY20" s="635">
        <v>0</v>
      </c>
      <c r="BZ20" s="635">
        <v>0</v>
      </c>
      <c r="CA20" s="636">
        <v>0</v>
      </c>
      <c r="CB20" s="418" t="s">
        <v>3</v>
      </c>
      <c r="CC20" s="540" t="s">
        <v>3</v>
      </c>
      <c r="CD20" s="658"/>
      <c r="CE20" s="380"/>
    </row>
    <row r="21" spans="1:84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1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8"/>
      <c r="BV21" s="528"/>
      <c r="BW21" s="429"/>
      <c r="BX21" s="428"/>
      <c r="BY21" s="429"/>
      <c r="BZ21" s="427"/>
      <c r="CA21" s="528"/>
      <c r="CB21" s="419"/>
      <c r="CC21" s="541" t="s">
        <v>3</v>
      </c>
      <c r="CD21" s="521"/>
      <c r="CE21" s="380"/>
    </row>
    <row r="22" spans="1:84" x14ac:dyDescent="0.2">
      <c r="A22" s="3"/>
      <c r="B22" s="737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7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5">
        <v>43314.165693718947</v>
      </c>
      <c r="BH22" s="565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71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32">
        <v>46248.208124989978</v>
      </c>
      <c r="BT22" s="475">
        <v>45999.454656780101</v>
      </c>
      <c r="BU22" s="656">
        <v>47132.791285223575</v>
      </c>
      <c r="BV22" s="656">
        <v>49094.793143093004</v>
      </c>
      <c r="BW22" s="632">
        <v>49000.867657065639</v>
      </c>
      <c r="BX22" s="632">
        <v>48945.841122013982</v>
      </c>
      <c r="BY22" s="632">
        <v>48970.736639691524</v>
      </c>
      <c r="BZ22" s="632">
        <v>49070.707902796974</v>
      </c>
      <c r="CA22" s="632">
        <v>49049.148876788793</v>
      </c>
      <c r="CB22" s="517">
        <v>-45.64426630421076</v>
      </c>
      <c r="CC22" s="540">
        <v>-9.2971705107658398E-4</v>
      </c>
      <c r="CD22" s="521"/>
      <c r="CE22" s="380"/>
      <c r="CF22" s="390"/>
    </row>
    <row r="23" spans="1:84" x14ac:dyDescent="0.2">
      <c r="A23" s="3"/>
      <c r="B23" s="737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7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5">
        <v>31641.167205549998</v>
      </c>
      <c r="BH23" s="565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71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32">
        <v>35280.659298040002</v>
      </c>
      <c r="BT23" s="475">
        <v>35344.692928870005</v>
      </c>
      <c r="BU23" s="656">
        <v>35635.031122339999</v>
      </c>
      <c r="BV23" s="656">
        <v>36194.802250469998</v>
      </c>
      <c r="BW23" s="632">
        <v>36252.467296249997</v>
      </c>
      <c r="BX23" s="632">
        <v>36404.388505639996</v>
      </c>
      <c r="BY23" s="632">
        <v>36420.877942179999</v>
      </c>
      <c r="BZ23" s="632">
        <v>36544.146780690004</v>
      </c>
      <c r="CA23" s="632">
        <v>36575.449630489995</v>
      </c>
      <c r="CB23" s="517">
        <v>380.64738001999649</v>
      </c>
      <c r="CC23" s="540">
        <v>1.0516631017511768E-2</v>
      </c>
      <c r="CD23" s="521"/>
      <c r="CE23" s="380"/>
      <c r="CF23" s="390"/>
    </row>
    <row r="24" spans="1:84" x14ac:dyDescent="0.2">
      <c r="A24" s="3"/>
      <c r="B24" s="737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7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5">
        <v>-64067.514772103619</v>
      </c>
      <c r="BH24" s="565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71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32">
        <v>-66308.059794521148</v>
      </c>
      <c r="BT24" s="475">
        <v>-66686.713396128602</v>
      </c>
      <c r="BU24" s="656">
        <v>-69975.856252409969</v>
      </c>
      <c r="BV24" s="656">
        <v>-68865.195381499492</v>
      </c>
      <c r="BW24" s="632">
        <v>-70222.58615810328</v>
      </c>
      <c r="BX24" s="632">
        <v>-69921.237603669026</v>
      </c>
      <c r="BY24" s="632">
        <v>-69879.678419335047</v>
      </c>
      <c r="BZ24" s="632">
        <v>-69744.52480326363</v>
      </c>
      <c r="CA24" s="632">
        <v>-69371.153612438036</v>
      </c>
      <c r="CB24" s="517">
        <v>-505.95823093854415</v>
      </c>
      <c r="CC24" s="540">
        <v>7.3470819059706649E-3</v>
      </c>
      <c r="CD24" s="521"/>
      <c r="CE24" s="380"/>
      <c r="CF24" s="390"/>
    </row>
    <row r="25" spans="1:84" x14ac:dyDescent="0.2">
      <c r="A25" s="3"/>
      <c r="B25" s="737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7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5">
        <v>-35653.62847587213</v>
      </c>
      <c r="BH25" s="565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71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32">
        <v>-39064.965928607722</v>
      </c>
      <c r="BT25" s="475">
        <v>-41939.025653690995</v>
      </c>
      <c r="BU25" s="656">
        <v>-44207.526102950054</v>
      </c>
      <c r="BV25" s="656">
        <v>-41933.555178354552</v>
      </c>
      <c r="BW25" s="632">
        <v>-43273.927895497065</v>
      </c>
      <c r="BX25" s="632">
        <v>-43337.156515755785</v>
      </c>
      <c r="BY25" s="632">
        <v>-43200.42389126651</v>
      </c>
      <c r="BZ25" s="632">
        <v>-43192.955506284918</v>
      </c>
      <c r="CA25" s="632">
        <v>-42891.456218554733</v>
      </c>
      <c r="CB25" s="517">
        <v>-957.90104020018043</v>
      </c>
      <c r="CC25" s="540">
        <v>2.2843306181075551E-2</v>
      </c>
      <c r="CD25" s="521"/>
      <c r="CE25" s="380"/>
      <c r="CF25" s="390"/>
    </row>
    <row r="26" spans="1:84" x14ac:dyDescent="0.2">
      <c r="A26" s="3"/>
      <c r="B26" s="737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7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5">
        <v>-20884.613886331947</v>
      </c>
      <c r="BH26" s="565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71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32">
        <v>-17889.864321413577</v>
      </c>
      <c r="BT26" s="475">
        <v>-15485.911303125698</v>
      </c>
      <c r="BU26" s="656">
        <v>-16570.952583215374</v>
      </c>
      <c r="BV26" s="656">
        <v>-17968.500655708613</v>
      </c>
      <c r="BW26" s="632">
        <v>-17958.140055393844</v>
      </c>
      <c r="BX26" s="632">
        <v>-17802.697897711983</v>
      </c>
      <c r="BY26" s="632">
        <v>-17877.57025343713</v>
      </c>
      <c r="BZ26" s="632">
        <v>-17850.383526484966</v>
      </c>
      <c r="CA26" s="632">
        <v>-17884.327936684404</v>
      </c>
      <c r="CB26" s="517">
        <v>84.172719024209073</v>
      </c>
      <c r="CC26" s="540">
        <v>-4.6844598020184813E-3</v>
      </c>
      <c r="CD26" s="521"/>
      <c r="CE26" s="380"/>
      <c r="CF26" s="390"/>
    </row>
    <row r="27" spans="1:84" ht="13.5" x14ac:dyDescent="0.2">
      <c r="A27" s="3"/>
      <c r="B27" s="737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2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9"/>
      <c r="BV27" s="529"/>
      <c r="BW27" s="246"/>
      <c r="BX27" s="246"/>
      <c r="BY27" s="246"/>
      <c r="BZ27" s="246"/>
      <c r="CA27" s="529"/>
      <c r="CB27" s="648"/>
      <c r="CC27" s="542"/>
      <c r="CD27" s="521"/>
      <c r="CE27" s="380"/>
    </row>
    <row r="28" spans="1:84" x14ac:dyDescent="0.2">
      <c r="A28" s="3"/>
      <c r="B28" s="737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8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92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7">
        <v>56683.818950964123</v>
      </c>
      <c r="BT28" s="468">
        <v>55634.640593514116</v>
      </c>
      <c r="BU28" s="520">
        <v>55315.827128784113</v>
      </c>
      <c r="BV28" s="520">
        <v>56419.340664444113</v>
      </c>
      <c r="BW28" s="487">
        <v>56693.238517884107</v>
      </c>
      <c r="BX28" s="487">
        <v>56687.066719274109</v>
      </c>
      <c r="BY28" s="487">
        <v>56778.342296314106</v>
      </c>
      <c r="BZ28" s="487">
        <v>56788.688143914107</v>
      </c>
      <c r="CA28" s="487">
        <v>56804.568788334102</v>
      </c>
      <c r="CB28" s="517">
        <v>385.22812388998864</v>
      </c>
      <c r="CC28" s="540">
        <v>6.8279444487155949E-3</v>
      </c>
      <c r="CD28" s="658"/>
      <c r="CE28" s="380"/>
      <c r="CF28" s="390"/>
    </row>
    <row r="29" spans="1:84" x14ac:dyDescent="0.2">
      <c r="A29" s="3"/>
      <c r="B29" s="737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8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92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7">
        <v>95117.771729285407</v>
      </c>
      <c r="BT29" s="468">
        <v>93650.617788625386</v>
      </c>
      <c r="BU29" s="520">
        <v>93949.024035195383</v>
      </c>
      <c r="BV29" s="520">
        <v>95883.044311685386</v>
      </c>
      <c r="BW29" s="487">
        <v>95768.74409398537</v>
      </c>
      <c r="BX29" s="487">
        <v>95719.038257915381</v>
      </c>
      <c r="BY29" s="487">
        <v>95756.921438845369</v>
      </c>
      <c r="BZ29" s="487">
        <v>95761.994359075368</v>
      </c>
      <c r="CA29" s="487">
        <v>95718.26184127538</v>
      </c>
      <c r="CB29" s="517">
        <v>-164.78247041000577</v>
      </c>
      <c r="CC29" s="540">
        <v>-1.7185777901914667E-3</v>
      </c>
      <c r="CD29" s="658"/>
      <c r="CE29" s="380"/>
      <c r="CF29" s="390"/>
    </row>
    <row r="30" spans="1:84" x14ac:dyDescent="0.2">
      <c r="A30" s="3"/>
      <c r="B30" s="737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8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92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7">
        <v>139383.44222388294</v>
      </c>
      <c r="BT30" s="468">
        <v>138593.40914641292</v>
      </c>
      <c r="BU30" s="520">
        <v>139965.82882796292</v>
      </c>
      <c r="BV30" s="520">
        <v>142029.47428015294</v>
      </c>
      <c r="BW30" s="487">
        <v>141911.21519129293</v>
      </c>
      <c r="BX30" s="487">
        <v>141918.61494261297</v>
      </c>
      <c r="BY30" s="487">
        <v>141966.3154041029</v>
      </c>
      <c r="BZ30" s="487">
        <v>141996.21966648291</v>
      </c>
      <c r="CA30" s="487">
        <v>141986.40276033292</v>
      </c>
      <c r="CB30" s="517">
        <v>-43.071519820019603</v>
      </c>
      <c r="CC30" s="540">
        <v>-3.0325761633853698E-4</v>
      </c>
      <c r="CD30" s="658"/>
      <c r="CE30" s="380"/>
      <c r="CF30" s="390"/>
    </row>
    <row r="31" spans="1:84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3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3"/>
      <c r="BK31" s="383"/>
      <c r="BL31" s="595"/>
      <c r="BM31" s="383"/>
      <c r="BN31" s="255"/>
      <c r="BO31" s="255"/>
      <c r="BP31" s="255"/>
      <c r="BQ31" s="255"/>
      <c r="BR31" s="255"/>
      <c r="BS31" s="491"/>
      <c r="BT31" s="255"/>
      <c r="BU31" s="530"/>
      <c r="BV31" s="530"/>
      <c r="BW31" s="491"/>
      <c r="BX31" s="491"/>
      <c r="BY31" s="491"/>
      <c r="BZ31" s="491"/>
      <c r="CA31" s="530"/>
      <c r="CB31" s="420"/>
      <c r="CC31" s="543"/>
      <c r="CD31" s="521"/>
      <c r="CE31" s="380"/>
    </row>
    <row r="32" spans="1:84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4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4">
        <v>0.85225451256538953</v>
      </c>
      <c r="BK32" s="388">
        <v>0.85182964786824533</v>
      </c>
      <c r="BL32" s="596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10">
        <v>0.86902919234320775</v>
      </c>
      <c r="BV32" s="710">
        <v>0.87315738967381529</v>
      </c>
      <c r="BW32" s="647">
        <v>0.87306558233676756</v>
      </c>
      <c r="BX32" s="647">
        <v>0.87374960451910288</v>
      </c>
      <c r="BY32" s="647">
        <v>0.87317913498422439</v>
      </c>
      <c r="BZ32" s="647">
        <v>0.87241227934692422</v>
      </c>
      <c r="CA32" s="647">
        <v>0.87414364098669861</v>
      </c>
      <c r="CB32" s="418"/>
      <c r="CC32" s="540"/>
      <c r="CD32" s="658"/>
      <c r="CE32" s="380"/>
    </row>
    <row r="33" spans="1:88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4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4">
        <v>0.7951935985796218</v>
      </c>
      <c r="BK33" s="388">
        <v>0.79711980426499396</v>
      </c>
      <c r="BL33" s="596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10">
        <v>0.81283008844417337</v>
      </c>
      <c r="BV33" s="710">
        <v>0.81660932042130896</v>
      </c>
      <c r="BW33" s="647">
        <v>0.81597888314293399</v>
      </c>
      <c r="BX33" s="647">
        <v>0.81643760100336371</v>
      </c>
      <c r="BY33" s="647">
        <v>0.81603610569608831</v>
      </c>
      <c r="BZ33" s="647">
        <v>0.81534638631199374</v>
      </c>
      <c r="CA33" s="647">
        <v>0.81671154792618217</v>
      </c>
      <c r="CB33" s="418"/>
      <c r="CC33" s="540"/>
      <c r="CD33" s="658"/>
      <c r="CE33" s="380"/>
    </row>
    <row r="34" spans="1:88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4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4">
        <v>0.80973807231566219</v>
      </c>
      <c r="BK34" s="388">
        <v>0.81203623633035604</v>
      </c>
      <c r="BL34" s="596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10">
        <v>0.83436423376531788</v>
      </c>
      <c r="BV34" s="710">
        <v>0.83685741908114697</v>
      </c>
      <c r="BW34" s="647">
        <v>0.83646928577096802</v>
      </c>
      <c r="BX34" s="647">
        <v>0.83679568073992361</v>
      </c>
      <c r="BY34" s="647">
        <v>0.83645973435406218</v>
      </c>
      <c r="BZ34" s="647">
        <v>0.83602957275201439</v>
      </c>
      <c r="CA34" s="647">
        <v>0.83711963453951943</v>
      </c>
      <c r="CB34" s="418"/>
      <c r="CC34" s="540"/>
      <c r="CD34" s="658"/>
      <c r="CE34" s="380"/>
    </row>
    <row r="35" spans="1:88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61"/>
      <c r="AP35" s="661"/>
      <c r="AQ35" s="661"/>
      <c r="AR35" s="661"/>
      <c r="AS35" s="661"/>
      <c r="AT35" s="661"/>
      <c r="AU35" s="662"/>
      <c r="AV35" s="663"/>
      <c r="AW35" s="661"/>
      <c r="AX35" s="661"/>
      <c r="AY35" s="661"/>
      <c r="AZ35" s="661"/>
      <c r="BA35" s="661"/>
      <c r="BB35" s="661"/>
      <c r="BC35" s="661"/>
      <c r="BD35" s="661"/>
      <c r="BE35" s="661"/>
      <c r="BF35" s="661"/>
      <c r="BG35" s="661"/>
      <c r="BH35" s="661"/>
      <c r="BI35" s="661"/>
      <c r="BJ35" s="663"/>
      <c r="BK35" s="661"/>
      <c r="BL35" s="664"/>
      <c r="BM35" s="661"/>
      <c r="BN35" s="662"/>
      <c r="BO35" s="662"/>
      <c r="BP35" s="662"/>
      <c r="BQ35" s="662"/>
      <c r="BR35" s="662"/>
      <c r="BS35" s="665"/>
      <c r="BT35" s="666"/>
      <c r="BU35" s="711"/>
      <c r="BV35" s="711"/>
      <c r="BW35" s="665"/>
      <c r="BX35" s="665"/>
      <c r="BY35" s="665"/>
      <c r="BZ35" s="665"/>
      <c r="CA35" s="665"/>
      <c r="CB35" s="667"/>
      <c r="CC35" s="668"/>
      <c r="CD35" s="669"/>
      <c r="CE35" s="670"/>
      <c r="CF35" s="671"/>
      <c r="CG35" s="671"/>
      <c r="CH35" s="671"/>
      <c r="CI35" s="671"/>
      <c r="CJ35" s="671"/>
    </row>
    <row r="36" spans="1:88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5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5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31"/>
      <c r="BV36" s="531"/>
      <c r="BW36" s="247"/>
      <c r="BX36" s="247"/>
      <c r="BY36" s="247"/>
      <c r="BZ36" s="247"/>
      <c r="CA36" s="531"/>
      <c r="CB36" s="421" t="s">
        <v>3</v>
      </c>
      <c r="CC36" s="544"/>
      <c r="CD36" s="521"/>
      <c r="CE36" s="380"/>
    </row>
    <row r="37" spans="1:88" ht="12.75" customHeight="1" x14ac:dyDescent="0.2">
      <c r="A37" s="3"/>
      <c r="B37" s="739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6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6">
        <v>2734.0830655976679</v>
      </c>
      <c r="BK37" s="334">
        <v>2904.2346188046645</v>
      </c>
      <c r="BL37" s="597">
        <v>3169.9099883381923</v>
      </c>
      <c r="BM37" s="334">
        <v>3295.8235714285711</v>
      </c>
      <c r="BN37" s="580">
        <v>3967.5796355685125</v>
      </c>
      <c r="BO37" s="580">
        <v>4103.6273381924193</v>
      </c>
      <c r="BP37" s="580">
        <v>4147.3039067055388</v>
      </c>
      <c r="BQ37" s="580">
        <v>4196.7717055393578</v>
      </c>
      <c r="BR37" s="468">
        <v>4189.0607434402327</v>
      </c>
      <c r="BS37" s="650">
        <v>4229.0890816326528</v>
      </c>
      <c r="BT37" s="468">
        <v>4076.1638688046646</v>
      </c>
      <c r="BU37" s="520">
        <v>4028.4186924198248</v>
      </c>
      <c r="BV37" s="520">
        <v>4044.9612201166178</v>
      </c>
      <c r="BW37" s="650">
        <v>4044.9612201166178</v>
      </c>
      <c r="BX37" s="487">
        <v>4044.9612201166178</v>
      </c>
      <c r="BY37" s="487">
        <v>4044.9612201166178</v>
      </c>
      <c r="BZ37" s="487">
        <v>4044.9612201166178</v>
      </c>
      <c r="CA37" s="487">
        <v>4042.539367346938</v>
      </c>
      <c r="CB37" s="517">
        <v>-2.4218527696798446</v>
      </c>
      <c r="CC37" s="540">
        <v>-5.9873324808046302E-4</v>
      </c>
      <c r="CD37" s="658"/>
      <c r="CE37" s="380"/>
      <c r="CF37" s="390"/>
    </row>
    <row r="38" spans="1:88" x14ac:dyDescent="0.2">
      <c r="A38" s="3"/>
      <c r="B38" s="739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7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7">
        <v>1033.3311268221576</v>
      </c>
      <c r="BK38" s="335">
        <v>1039.9703330903792</v>
      </c>
      <c r="BL38" s="598">
        <v>1068.3026559766768</v>
      </c>
      <c r="BM38" s="335">
        <v>1095.9069096209917</v>
      </c>
      <c r="BN38" s="581">
        <v>1163.3753644314872</v>
      </c>
      <c r="BO38" s="581">
        <v>1234.3716093294463</v>
      </c>
      <c r="BP38" s="581">
        <v>1297.5395772594757</v>
      </c>
      <c r="BQ38" s="581">
        <v>1342.4616034985427</v>
      </c>
      <c r="BR38" s="468">
        <v>1353.8394169096216</v>
      </c>
      <c r="BS38" s="650">
        <v>1367.6451603498547</v>
      </c>
      <c r="BT38" s="468">
        <v>1389.4676151603503</v>
      </c>
      <c r="BU38" s="520">
        <v>1389.2718556851316</v>
      </c>
      <c r="BV38" s="520">
        <v>1389.3670072886302</v>
      </c>
      <c r="BW38" s="650">
        <v>1389.3670072886302</v>
      </c>
      <c r="BX38" s="487">
        <v>1389.3670072886302</v>
      </c>
      <c r="BY38" s="487">
        <v>1389.3670072886302</v>
      </c>
      <c r="BZ38" s="487">
        <v>1389.3670072886302</v>
      </c>
      <c r="CA38" s="487">
        <v>1390.9164373177848</v>
      </c>
      <c r="CB38" s="517">
        <v>1.5494300291545642</v>
      </c>
      <c r="CC38" s="540">
        <v>1.1152057167229668E-3</v>
      </c>
      <c r="CD38" s="658"/>
      <c r="CE38" s="380"/>
      <c r="CF38" s="390"/>
    </row>
    <row r="39" spans="1:88" ht="12.75" customHeight="1" x14ac:dyDescent="0.2">
      <c r="A39" s="3"/>
      <c r="B39" s="739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8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8">
        <v>7088.6515300000019</v>
      </c>
      <c r="BK39" s="333">
        <v>7134.1964850000022</v>
      </c>
      <c r="BL39" s="592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50">
        <v>9382.0458000000035</v>
      </c>
      <c r="BT39" s="468">
        <v>9531.7478400000036</v>
      </c>
      <c r="BU39" s="520">
        <v>9530.4049300000042</v>
      </c>
      <c r="BV39" s="520">
        <v>9531.0576700000038</v>
      </c>
      <c r="BW39" s="650">
        <v>9531.0576700000038</v>
      </c>
      <c r="BX39" s="487">
        <v>9531.0576700000038</v>
      </c>
      <c r="BY39" s="487">
        <v>9531.0576700000038</v>
      </c>
      <c r="BZ39" s="487">
        <v>9531.0576700000038</v>
      </c>
      <c r="CA39" s="487">
        <v>9541.6867600000041</v>
      </c>
      <c r="CB39" s="517">
        <v>10.62909000000036</v>
      </c>
      <c r="CC39" s="540">
        <v>1.1152057167229668E-3</v>
      </c>
      <c r="CD39" s="658"/>
      <c r="CE39" s="380"/>
      <c r="CF39" s="390"/>
    </row>
    <row r="40" spans="1:88" ht="12.75" customHeight="1" x14ac:dyDescent="0.2">
      <c r="A40" s="3"/>
      <c r="B40" s="739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8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8">
        <v>1.0047518372857667E-14</v>
      </c>
      <c r="BK40" s="333">
        <v>1.0047518372857667E-14</v>
      </c>
      <c r="BL40" s="592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50">
        <v>1.0047518372857667E-14</v>
      </c>
      <c r="BT40" s="468">
        <v>1.0047518372857667E-14</v>
      </c>
      <c r="BU40" s="520">
        <v>1.0047518372857667E-14</v>
      </c>
      <c r="BV40" s="520">
        <v>1.0047518372857667E-14</v>
      </c>
      <c r="BW40" s="650">
        <v>1.0047518372857667E-14</v>
      </c>
      <c r="BX40" s="487">
        <v>1.0047518372857667E-14</v>
      </c>
      <c r="BY40" s="487">
        <v>1.0047518372857667E-14</v>
      </c>
      <c r="BZ40" s="487">
        <v>1.0047518372857667E-14</v>
      </c>
      <c r="CA40" s="487">
        <v>1.0047518372857667E-14</v>
      </c>
      <c r="CB40" s="517" t="s">
        <v>3</v>
      </c>
      <c r="CC40" s="540" t="s">
        <v>3</v>
      </c>
      <c r="CD40" s="658"/>
      <c r="CE40" s="380"/>
      <c r="CF40" s="390"/>
    </row>
    <row r="41" spans="1:88" x14ac:dyDescent="0.2">
      <c r="A41" s="3"/>
      <c r="B41" s="739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7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7">
        <v>1700.7519387755101</v>
      </c>
      <c r="BK41" s="335">
        <v>1864.2642857142853</v>
      </c>
      <c r="BL41" s="598">
        <v>2101.6073323615155</v>
      </c>
      <c r="BM41" s="335">
        <v>2199.9166618075797</v>
      </c>
      <c r="BN41" s="581">
        <v>2804.2042711370254</v>
      </c>
      <c r="BO41" s="581">
        <v>2869.2557288629732</v>
      </c>
      <c r="BP41" s="581">
        <v>2849.7643294460631</v>
      </c>
      <c r="BQ41" s="581">
        <v>2854.3101020408153</v>
      </c>
      <c r="BR41" s="468">
        <v>2835.2213265306113</v>
      </c>
      <c r="BS41" s="650">
        <v>2861.4439212827983</v>
      </c>
      <c r="BT41" s="468">
        <v>2686.6962536443143</v>
      </c>
      <c r="BU41" s="520">
        <v>2639.1468367346934</v>
      </c>
      <c r="BV41" s="520">
        <v>2655.5942128279876</v>
      </c>
      <c r="BW41" s="650">
        <v>2655.5942128279876</v>
      </c>
      <c r="BX41" s="487">
        <v>2655.5942128279876</v>
      </c>
      <c r="BY41" s="487">
        <v>2655.5942128279876</v>
      </c>
      <c r="BZ41" s="487">
        <v>2655.5942128279876</v>
      </c>
      <c r="CA41" s="487">
        <v>2651.6229300291534</v>
      </c>
      <c r="CB41" s="517">
        <v>-3.9712827988341814</v>
      </c>
      <c r="CC41" s="540">
        <v>-1.4954403724977139E-3</v>
      </c>
      <c r="CD41" s="658"/>
      <c r="CE41" s="380"/>
      <c r="CF41" s="390"/>
    </row>
    <row r="42" spans="1:88" ht="13.5" x14ac:dyDescent="0.2">
      <c r="A42" s="3"/>
      <c r="B42" s="739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8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8">
        <v>11667.158299999999</v>
      </c>
      <c r="BK42" s="333">
        <v>12788.852999999997</v>
      </c>
      <c r="BL42" s="592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50">
        <v>19629.505299999997</v>
      </c>
      <c r="BT42" s="468">
        <v>18430.736299999997</v>
      </c>
      <c r="BU42" s="520">
        <v>18104.547299999998</v>
      </c>
      <c r="BV42" s="520">
        <v>18217.376299999996</v>
      </c>
      <c r="BW42" s="650">
        <v>18217.376299999996</v>
      </c>
      <c r="BX42" s="487">
        <v>18217.376299999996</v>
      </c>
      <c r="BY42" s="487">
        <v>18217.376299999996</v>
      </c>
      <c r="BZ42" s="487">
        <v>18217.376299999996</v>
      </c>
      <c r="CA42" s="487">
        <v>18190.133299999994</v>
      </c>
      <c r="CB42" s="517">
        <v>-27.243000000002212</v>
      </c>
      <c r="CC42" s="540">
        <v>-1.4954403724977139E-3</v>
      </c>
      <c r="CD42" s="658"/>
      <c r="CE42" s="380"/>
      <c r="CF42" s="390"/>
    </row>
    <row r="43" spans="1:88" ht="12.75" customHeight="1" x14ac:dyDescent="0.2">
      <c r="A43" s="3"/>
      <c r="B43" s="739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8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8">
        <v>215.1642999999998</v>
      </c>
      <c r="BK43" s="333">
        <v>222.06499999999977</v>
      </c>
      <c r="BL43" s="592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50">
        <v>749.7602999999998</v>
      </c>
      <c r="BT43" s="468">
        <v>808.34429999999975</v>
      </c>
      <c r="BU43" s="520">
        <v>812.43329999999969</v>
      </c>
      <c r="BV43" s="520">
        <v>832.71029999999973</v>
      </c>
      <c r="BW43" s="650">
        <v>832.71029999999973</v>
      </c>
      <c r="BX43" s="487">
        <v>832.71029999999973</v>
      </c>
      <c r="BY43" s="487">
        <v>832.71029999999973</v>
      </c>
      <c r="BZ43" s="487">
        <v>832.71029999999973</v>
      </c>
      <c r="CA43" s="487">
        <v>845.16729999999973</v>
      </c>
      <c r="CB43" s="517">
        <v>12.456999999999994</v>
      </c>
      <c r="CC43" s="540">
        <v>1.4959584383668512E-2</v>
      </c>
      <c r="CD43" s="658"/>
      <c r="CE43" s="380"/>
      <c r="CF43" s="390"/>
    </row>
    <row r="44" spans="1:88" x14ac:dyDescent="0.2">
      <c r="A44" s="3"/>
      <c r="B44" s="739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8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8">
        <v>-1.50712775592865E-14</v>
      </c>
      <c r="BK44" s="245">
        <v>-1.50712775592865E-14</v>
      </c>
      <c r="BL44" s="599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50">
        <v>0</v>
      </c>
      <c r="BT44" s="468">
        <v>0</v>
      </c>
      <c r="BU44" s="520">
        <v>0</v>
      </c>
      <c r="BV44" s="520">
        <v>0</v>
      </c>
      <c r="BW44" s="650">
        <v>0</v>
      </c>
      <c r="BX44" s="487">
        <v>0</v>
      </c>
      <c r="BY44" s="487">
        <v>0</v>
      </c>
      <c r="BZ44" s="487">
        <v>0</v>
      </c>
      <c r="CA44" s="487">
        <v>0</v>
      </c>
      <c r="CB44" s="517" t="s">
        <v>3</v>
      </c>
      <c r="CC44" s="540" t="s">
        <v>3</v>
      </c>
      <c r="CD44" s="658"/>
      <c r="CE44" s="380"/>
    </row>
    <row r="45" spans="1:88" x14ac:dyDescent="0.2">
      <c r="A45" s="3"/>
      <c r="B45" s="739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8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600">
        <v>42.889775510204082</v>
      </c>
      <c r="BM45" s="600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6">
        <v>120.92988466034986</v>
      </c>
      <c r="BT45" s="483">
        <v>209.33883865597659</v>
      </c>
      <c r="BU45" s="712">
        <v>87.879145138483906</v>
      </c>
      <c r="BV45" s="712">
        <v>77.368565800291492</v>
      </c>
      <c r="BW45" s="626">
        <v>58.592447100583044</v>
      </c>
      <c r="BX45" s="626">
        <v>51.277586997084498</v>
      </c>
      <c r="BY45" s="626">
        <v>41.777876479591896</v>
      </c>
      <c r="BZ45" s="626">
        <v>41.777876479591896</v>
      </c>
      <c r="CA45" s="626">
        <v>23.723075453352827</v>
      </c>
      <c r="CB45" s="517">
        <v>-53.645490346938665</v>
      </c>
      <c r="CC45" s="540">
        <v>-0.69337578888836726</v>
      </c>
      <c r="CD45" s="521"/>
      <c r="CE45" s="380"/>
    </row>
    <row r="46" spans="1:88" x14ac:dyDescent="0.2">
      <c r="A46" s="3"/>
      <c r="B46" s="739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8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600">
        <v>0.2</v>
      </c>
      <c r="BM46" s="600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6">
        <v>0.25</v>
      </c>
      <c r="BT46" s="483">
        <v>0</v>
      </c>
      <c r="BU46" s="712">
        <v>5.0736151603498545</v>
      </c>
      <c r="BV46" s="712">
        <v>0.14577259475218657</v>
      </c>
      <c r="BW46" s="626">
        <v>0.14577259475218657</v>
      </c>
      <c r="BX46" s="626">
        <v>0.14577259475218657</v>
      </c>
      <c r="BY46" s="626">
        <v>0.14577259475218657</v>
      </c>
      <c r="BZ46" s="626">
        <v>0.14577259475218657</v>
      </c>
      <c r="CA46" s="626">
        <v>0.14577259475218657</v>
      </c>
      <c r="CB46" s="517">
        <v>0</v>
      </c>
      <c r="CC46" s="540">
        <v>0</v>
      </c>
      <c r="CD46" s="521"/>
      <c r="CE46" s="380"/>
    </row>
    <row r="47" spans="1:88" ht="12.75" customHeight="1" outlineLevel="1" x14ac:dyDescent="0.2">
      <c r="A47" s="3"/>
      <c r="B47" s="739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9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9">
        <v>0</v>
      </c>
      <c r="BK47" s="414">
        <v>0</v>
      </c>
      <c r="BL47" s="601">
        <v>0</v>
      </c>
      <c r="BM47" s="414">
        <v>0</v>
      </c>
      <c r="BN47" s="582">
        <v>0</v>
      </c>
      <c r="BO47" s="582">
        <v>0</v>
      </c>
      <c r="BP47" s="582">
        <v>0</v>
      </c>
      <c r="BQ47" s="582">
        <v>0</v>
      </c>
      <c r="BR47" s="483">
        <v>0.5</v>
      </c>
      <c r="BS47" s="626">
        <v>0</v>
      </c>
      <c r="BT47" s="483">
        <v>0</v>
      </c>
      <c r="BU47" s="712">
        <v>0.505</v>
      </c>
      <c r="BV47" s="712">
        <v>1</v>
      </c>
      <c r="BW47" s="626">
        <v>1</v>
      </c>
      <c r="BX47" s="626">
        <v>1</v>
      </c>
      <c r="BY47" s="626">
        <v>1</v>
      </c>
      <c r="BZ47" s="626">
        <v>1</v>
      </c>
      <c r="CA47" s="626">
        <v>1</v>
      </c>
      <c r="CB47" s="517">
        <v>0</v>
      </c>
      <c r="CC47" s="540"/>
      <c r="CD47" s="521"/>
      <c r="CE47" s="380"/>
    </row>
    <row r="48" spans="1:88" ht="12.75" customHeight="1" outlineLevel="1" x14ac:dyDescent="0.2">
      <c r="A48" s="3"/>
      <c r="B48" s="739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9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9">
        <v>0.35</v>
      </c>
      <c r="BK48" s="414">
        <v>0</v>
      </c>
      <c r="BL48" s="601">
        <v>0.2</v>
      </c>
      <c r="BM48" s="414">
        <v>0.2</v>
      </c>
      <c r="BN48" s="582">
        <v>0.55000000000000004</v>
      </c>
      <c r="BO48" s="582">
        <v>0.6</v>
      </c>
      <c r="BP48" s="582">
        <v>1.1000000000000001</v>
      </c>
      <c r="BQ48" s="582">
        <v>0.7</v>
      </c>
      <c r="BR48" s="483">
        <v>0.4</v>
      </c>
      <c r="BS48" s="626">
        <v>0.25</v>
      </c>
      <c r="BT48" s="483">
        <v>0</v>
      </c>
      <c r="BU48" s="712">
        <v>5</v>
      </c>
      <c r="BV48" s="712">
        <v>0</v>
      </c>
      <c r="BW48" s="626">
        <v>0</v>
      </c>
      <c r="BX48" s="626">
        <v>0</v>
      </c>
      <c r="BY48" s="626">
        <v>0</v>
      </c>
      <c r="BZ48" s="626">
        <v>0</v>
      </c>
      <c r="CA48" s="626">
        <v>0</v>
      </c>
      <c r="CB48" s="517">
        <v>0</v>
      </c>
      <c r="CC48" s="540"/>
      <c r="CD48" s="521"/>
      <c r="CE48" s="380"/>
    </row>
    <row r="49" spans="1:84" x14ac:dyDescent="0.2">
      <c r="A49" s="3"/>
      <c r="B49" s="739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8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600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6">
        <v>120.67988466034986</v>
      </c>
      <c r="BT49" s="483">
        <v>209.33883865597659</v>
      </c>
      <c r="BU49" s="712">
        <v>82.805529978134047</v>
      </c>
      <c r="BV49" s="712">
        <v>77.222793205539304</v>
      </c>
      <c r="BW49" s="626">
        <v>58.446674505830856</v>
      </c>
      <c r="BX49" s="626">
        <v>51.13181440233231</v>
      </c>
      <c r="BY49" s="626">
        <v>41.632103884839708</v>
      </c>
      <c r="BZ49" s="626">
        <v>41.632103884839708</v>
      </c>
      <c r="CA49" s="626">
        <v>23.577302858600639</v>
      </c>
      <c r="CB49" s="517">
        <v>-53.645490346938665</v>
      </c>
      <c r="CC49" s="540">
        <v>-0.69468466653561289</v>
      </c>
      <c r="CD49" s="521"/>
      <c r="CE49" s="380"/>
    </row>
    <row r="50" spans="1:84" ht="12.75" customHeight="1" outlineLevel="1" x14ac:dyDescent="0.2">
      <c r="A50" s="3"/>
      <c r="B50" s="739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8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8">
        <v>0</v>
      </c>
      <c r="BK50" s="258">
        <v>0</v>
      </c>
      <c r="BL50" s="600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6">
        <v>827.86400877000005</v>
      </c>
      <c r="BT50" s="483">
        <v>1436.0644331799995</v>
      </c>
      <c r="BU50" s="712">
        <v>568.04593564999959</v>
      </c>
      <c r="BV50" s="712">
        <v>529.74836138999967</v>
      </c>
      <c r="BW50" s="626">
        <v>400.94418710999969</v>
      </c>
      <c r="BX50" s="626">
        <v>350.76424679999968</v>
      </c>
      <c r="BY50" s="626">
        <v>285.59623265000039</v>
      </c>
      <c r="BZ50" s="626">
        <v>285.59623265000039</v>
      </c>
      <c r="CA50" s="626">
        <v>161.7402976100004</v>
      </c>
      <c r="CB50" s="517">
        <v>-368.00806377999925</v>
      </c>
      <c r="CC50" s="540">
        <v>-0.69468466653561289</v>
      </c>
      <c r="CD50" s="521"/>
      <c r="CE50" s="380"/>
    </row>
    <row r="51" spans="1:84" ht="12.75" customHeight="1" outlineLevel="1" x14ac:dyDescent="0.2">
      <c r="A51" s="3"/>
      <c r="B51" s="739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8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8">
        <v>0</v>
      </c>
      <c r="BK51" s="258">
        <v>0</v>
      </c>
      <c r="BL51" s="600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6">
        <v>0</v>
      </c>
      <c r="BT51" s="483">
        <v>0</v>
      </c>
      <c r="BU51" s="712">
        <v>0</v>
      </c>
      <c r="BV51" s="712">
        <v>0</v>
      </c>
      <c r="BW51" s="626">
        <v>0</v>
      </c>
      <c r="BX51" s="626">
        <v>0</v>
      </c>
      <c r="BY51" s="626">
        <v>0</v>
      </c>
      <c r="BZ51" s="626">
        <v>0</v>
      </c>
      <c r="CA51" s="626">
        <v>0</v>
      </c>
      <c r="CB51" s="517"/>
      <c r="CC51" s="540"/>
      <c r="CD51" s="521"/>
      <c r="CE51" s="380"/>
    </row>
    <row r="52" spans="1:84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10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10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2"/>
      <c r="BV52" s="532"/>
      <c r="BW52" s="248"/>
      <c r="BX52" s="248"/>
      <c r="BY52" s="248"/>
      <c r="BZ52" s="248"/>
      <c r="CA52" s="532"/>
      <c r="CB52" s="649"/>
      <c r="CC52" s="544"/>
      <c r="CD52" s="521"/>
      <c r="CE52" s="380"/>
    </row>
    <row r="53" spans="1:84" x14ac:dyDescent="0.2">
      <c r="A53" s="3"/>
      <c r="B53" s="12"/>
      <c r="C53" s="27"/>
      <c r="D53" s="707" t="s">
        <v>232</v>
      </c>
      <c r="E53" s="69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93">
        <v>17778.735507704507</v>
      </c>
      <c r="BV53" s="693">
        <v>17991.741210691387</v>
      </c>
      <c r="BW53" s="343">
        <v>17946.616508121417</v>
      </c>
      <c r="BX53" s="689">
        <v>17952.573984471273</v>
      </c>
      <c r="BY53" s="689">
        <v>17974.372770541242</v>
      </c>
      <c r="BZ53" s="689">
        <v>17986.143797825502</v>
      </c>
      <c r="CA53" s="689">
        <v>17978.480529611217</v>
      </c>
      <c r="CB53" s="517">
        <v>-13.260681080169888</v>
      </c>
      <c r="CC53" s="540">
        <v>-7.3704267557439529E-4</v>
      </c>
      <c r="CD53" s="658"/>
      <c r="CE53" s="380"/>
    </row>
    <row r="54" spans="1:84" x14ac:dyDescent="0.2">
      <c r="A54" s="3"/>
      <c r="B54" s="12"/>
      <c r="C54" s="27"/>
      <c r="D54" s="697" t="s">
        <v>225</v>
      </c>
      <c r="E54" s="694">
        <v>0.517271520709355</v>
      </c>
      <c r="F54" s="672">
        <v>0.51133659524873487</v>
      </c>
      <c r="G54" s="672">
        <v>0.5061269609402651</v>
      </c>
      <c r="H54" s="672">
        <v>0.49611305595307714</v>
      </c>
      <c r="I54" s="672">
        <v>0.48916552660337781</v>
      </c>
      <c r="J54" s="672">
        <v>0.47411505283843886</v>
      </c>
      <c r="K54" s="672">
        <v>0.48232964993599919</v>
      </c>
      <c r="L54" s="672">
        <v>0.48262101736828006</v>
      </c>
      <c r="M54" s="672">
        <v>0.47316358988207191</v>
      </c>
      <c r="N54" s="672">
        <v>0.48255301523860017</v>
      </c>
      <c r="O54" s="672">
        <v>0.49012342617898147</v>
      </c>
      <c r="P54" s="672">
        <v>0.49813842218581511</v>
      </c>
      <c r="Q54" s="672">
        <v>0.51084002036702003</v>
      </c>
      <c r="R54" s="672">
        <v>0.51588184008947024</v>
      </c>
      <c r="S54" s="672">
        <v>0.5153850473391397</v>
      </c>
      <c r="T54" s="672">
        <v>0.51125387257072252</v>
      </c>
      <c r="U54" s="672">
        <v>0.50400947189409084</v>
      </c>
      <c r="V54" s="672">
        <v>0.5179691522258989</v>
      </c>
      <c r="W54" s="672">
        <v>0.51282813200760158</v>
      </c>
      <c r="X54" s="672">
        <v>0.51415036492172539</v>
      </c>
      <c r="Y54" s="672">
        <v>0.51909856787280262</v>
      </c>
      <c r="Z54" s="672">
        <v>0.52084092798897696</v>
      </c>
      <c r="AA54" s="672">
        <v>0.52348608723564038</v>
      </c>
      <c r="AB54" s="672">
        <v>0.53868066636793954</v>
      </c>
      <c r="AC54" s="672">
        <v>0.58145173517091531</v>
      </c>
      <c r="AD54" s="672">
        <v>0.58508550622322286</v>
      </c>
      <c r="AE54" s="672">
        <v>0.58927710034437153</v>
      </c>
      <c r="AF54" s="672">
        <v>0.5965775509020802</v>
      </c>
      <c r="AG54" s="672">
        <v>0.59209748647349314</v>
      </c>
      <c r="AH54" s="672">
        <v>0.59426855952568491</v>
      </c>
      <c r="AI54" s="672">
        <v>0.60654981499254679</v>
      </c>
      <c r="AJ54" s="672">
        <v>0.60596410525469069</v>
      </c>
      <c r="AK54" s="672">
        <v>0.62043506610533983</v>
      </c>
      <c r="AL54" s="672">
        <v>0.63234812242850413</v>
      </c>
      <c r="AM54" s="672">
        <v>0.63634045305593145</v>
      </c>
      <c r="AN54" s="672">
        <v>0.64733501351694722</v>
      </c>
      <c r="AO54" s="685">
        <v>0.65923134403640693</v>
      </c>
      <c r="AP54" s="685">
        <v>0.66302578529941636</v>
      </c>
      <c r="AQ54" s="685">
        <v>0.66875034158418789</v>
      </c>
      <c r="AR54" s="685">
        <v>0.67556351544803461</v>
      </c>
      <c r="AS54" s="685">
        <v>0.67567129428294248</v>
      </c>
      <c r="AT54" s="685">
        <v>0.68571418815778629</v>
      </c>
      <c r="AU54" s="685">
        <v>0.69539141819309447</v>
      </c>
      <c r="AV54" s="685">
        <v>0.70084031306119698</v>
      </c>
      <c r="AW54" s="685">
        <v>0.70739751166923226</v>
      </c>
      <c r="AX54" s="685">
        <v>0.71075641663918598</v>
      </c>
      <c r="AY54" s="685">
        <v>0.71152577002556516</v>
      </c>
      <c r="AZ54" s="685">
        <v>0.71723904175464326</v>
      </c>
      <c r="BA54" s="685">
        <v>0.72992539758709507</v>
      </c>
      <c r="BB54" s="685">
        <v>0.72671387608326043</v>
      </c>
      <c r="BC54" s="685">
        <v>0.72974455607668753</v>
      </c>
      <c r="BD54" s="685">
        <v>0.73396687822808648</v>
      </c>
      <c r="BE54" s="685">
        <v>0.73402048048442647</v>
      </c>
      <c r="BF54" s="685">
        <v>0.73860548456735875</v>
      </c>
      <c r="BG54" s="685">
        <v>0.7499976712778752</v>
      </c>
      <c r="BH54" s="685">
        <v>0.75568844232144228</v>
      </c>
      <c r="BI54" s="685">
        <v>0.76568266274161711</v>
      </c>
      <c r="BJ54" s="685">
        <v>0.7643469451152175</v>
      </c>
      <c r="BK54" s="685">
        <v>0.7681069417594677</v>
      </c>
      <c r="BL54" s="685">
        <v>0.77478874690076538</v>
      </c>
      <c r="BM54" s="685">
        <v>0.78810082551049765</v>
      </c>
      <c r="BN54" s="685">
        <v>0.78887526529308405</v>
      </c>
      <c r="BO54" s="685">
        <v>0.78936358657761174</v>
      </c>
      <c r="BP54" s="685">
        <v>0.7883614174380138</v>
      </c>
      <c r="BQ54" s="685">
        <v>0.7911757209048027</v>
      </c>
      <c r="BR54" s="685">
        <v>0.79129788897450548</v>
      </c>
      <c r="BS54" s="685">
        <v>0.79512540188773007</v>
      </c>
      <c r="BT54" s="685">
        <v>0.79876117148889703</v>
      </c>
      <c r="BU54" s="713">
        <v>0.80538251447020204</v>
      </c>
      <c r="BV54" s="713">
        <v>0.80778852531998024</v>
      </c>
      <c r="BW54" s="687">
        <v>0.80693345824466556</v>
      </c>
      <c r="BX54" s="690">
        <v>0.80738253706784557</v>
      </c>
      <c r="BY54" s="690">
        <v>0.80711339156622952</v>
      </c>
      <c r="BZ54" s="690">
        <v>0.80662962868386368</v>
      </c>
      <c r="CA54" s="690">
        <v>0.80777533486358521</v>
      </c>
      <c r="CB54" s="517">
        <v>-1.3190456395029138E-3</v>
      </c>
      <c r="CC54" s="724"/>
      <c r="CD54" s="658"/>
      <c r="CE54" s="380"/>
    </row>
    <row r="55" spans="1:84" ht="12.75" customHeight="1" x14ac:dyDescent="0.2">
      <c r="A55" s="3"/>
      <c r="B55" s="738" t="s">
        <v>3</v>
      </c>
      <c r="C55" s="19"/>
      <c r="D55" s="23" t="s">
        <v>231</v>
      </c>
      <c r="E55" s="69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93">
        <v>15842.232198592261</v>
      </c>
      <c r="BV55" s="693">
        <v>16028.679831555819</v>
      </c>
      <c r="BW55" s="343">
        <v>15982.469158971267</v>
      </c>
      <c r="BX55" s="689">
        <v>15987.706114093722</v>
      </c>
      <c r="BY55" s="689">
        <v>16008.959664688475</v>
      </c>
      <c r="BZ55" s="689">
        <v>16020.212068114126</v>
      </c>
      <c r="CA55" s="689">
        <v>16013.551290175354</v>
      </c>
      <c r="CB55" s="517">
        <v>-15.128541380465322</v>
      </c>
      <c r="CC55" s="540">
        <v>-9.4384200941377561E-4</v>
      </c>
      <c r="CD55" s="658"/>
      <c r="CE55" s="380"/>
      <c r="CF55" s="390"/>
    </row>
    <row r="56" spans="1:84" ht="12.75" customHeight="1" x14ac:dyDescent="0.2">
      <c r="A56" s="3"/>
      <c r="B56" s="738"/>
      <c r="C56" s="20"/>
      <c r="D56" s="697" t="s">
        <v>225</v>
      </c>
      <c r="E56" s="694">
        <v>0.46862771685166099</v>
      </c>
      <c r="F56" s="672">
        <v>0.46324261776591691</v>
      </c>
      <c r="G56" s="672">
        <v>0.45755709676836465</v>
      </c>
      <c r="H56" s="672">
        <v>0.44560042978442993</v>
      </c>
      <c r="I56" s="672">
        <v>0.43791842978449225</v>
      </c>
      <c r="J56" s="672">
        <v>0.42688610820507478</v>
      </c>
      <c r="K56" s="672">
        <v>0.43854588430115088</v>
      </c>
      <c r="L56" s="672">
        <v>0.43763649790868281</v>
      </c>
      <c r="M56" s="672">
        <v>0.43020278904289205</v>
      </c>
      <c r="N56" s="672">
        <v>0.4427496782323484</v>
      </c>
      <c r="O56" s="672">
        <v>0.45206314800105002</v>
      </c>
      <c r="P56" s="672">
        <v>0.45886285276097882</v>
      </c>
      <c r="Q56" s="672">
        <v>0.47528352868071583</v>
      </c>
      <c r="R56" s="672">
        <v>0.4826378402168095</v>
      </c>
      <c r="S56" s="672">
        <v>0.48436758880543707</v>
      </c>
      <c r="T56" s="672">
        <v>0.47985195381865858</v>
      </c>
      <c r="U56" s="672">
        <v>0.47303110509328783</v>
      </c>
      <c r="V56" s="672">
        <v>0.48705220800017934</v>
      </c>
      <c r="W56" s="672">
        <v>0.48502395339910681</v>
      </c>
      <c r="X56" s="672">
        <v>0.48667212205744997</v>
      </c>
      <c r="Y56" s="672">
        <v>0.49266792109175062</v>
      </c>
      <c r="Z56" s="672">
        <v>0.49657480226141676</v>
      </c>
      <c r="AA56" s="672">
        <v>0.50010920392071878</v>
      </c>
      <c r="AB56" s="672">
        <v>0.5168846866151765</v>
      </c>
      <c r="AC56" s="672">
        <v>0.56124015105746261</v>
      </c>
      <c r="AD56" s="672">
        <v>0.56412677422388857</v>
      </c>
      <c r="AE56" s="672">
        <v>0.56934003255619259</v>
      </c>
      <c r="AF56" s="672">
        <v>0.57534027061023518</v>
      </c>
      <c r="AG56" s="672">
        <v>0.56681660952818269</v>
      </c>
      <c r="AH56" s="672">
        <v>0.56871884883747048</v>
      </c>
      <c r="AI56" s="672">
        <v>0.58151328187593943</v>
      </c>
      <c r="AJ56" s="672">
        <v>0.5816649977689945</v>
      </c>
      <c r="AK56" s="672">
        <v>0.59911371375648514</v>
      </c>
      <c r="AL56" s="672">
        <v>0.61232514211766098</v>
      </c>
      <c r="AM56" s="672">
        <v>0.61628099620826704</v>
      </c>
      <c r="AN56" s="672">
        <v>0.62718616419154216</v>
      </c>
      <c r="AO56" s="685">
        <v>0.64016751848453446</v>
      </c>
      <c r="AP56" s="685">
        <v>0.64460235241607344</v>
      </c>
      <c r="AQ56" s="685">
        <v>0.65037528774567321</v>
      </c>
      <c r="AR56" s="685">
        <v>0.65780800707184295</v>
      </c>
      <c r="AS56" s="685">
        <v>0.65763272006741813</v>
      </c>
      <c r="AT56" s="685">
        <v>0.66735957005269941</v>
      </c>
      <c r="AU56" s="685">
        <v>0.67874892844027324</v>
      </c>
      <c r="AV56" s="685">
        <v>0.6829829953383042</v>
      </c>
      <c r="AW56" s="685">
        <v>0.69121992345233019</v>
      </c>
      <c r="AX56" s="685">
        <v>0.69654850409057945</v>
      </c>
      <c r="AY56" s="685">
        <v>0.69674572947042812</v>
      </c>
      <c r="AZ56" s="685">
        <v>0.70458375597270484</v>
      </c>
      <c r="BA56" s="685">
        <v>0.72001384554409753</v>
      </c>
      <c r="BB56" s="685">
        <v>0.71637449276334819</v>
      </c>
      <c r="BC56" s="685">
        <v>0.71832317959987102</v>
      </c>
      <c r="BD56" s="685">
        <v>0.72205866840483568</v>
      </c>
      <c r="BE56" s="685">
        <v>0.7221130905387968</v>
      </c>
      <c r="BF56" s="685">
        <v>0.72447195605412562</v>
      </c>
      <c r="BG56" s="685">
        <v>0.73332394270590051</v>
      </c>
      <c r="BH56" s="685">
        <v>0.73825885712356909</v>
      </c>
      <c r="BI56" s="685">
        <v>0.74960753739735497</v>
      </c>
      <c r="BJ56" s="685">
        <v>0.74976069313789451</v>
      </c>
      <c r="BK56" s="685">
        <v>0.75284922941338861</v>
      </c>
      <c r="BL56" s="685">
        <v>0.75580187469605631</v>
      </c>
      <c r="BM56" s="685">
        <v>0.77076293226000436</v>
      </c>
      <c r="BN56" s="685">
        <v>0.76910179581654459</v>
      </c>
      <c r="BO56" s="685">
        <v>0.76842381325389664</v>
      </c>
      <c r="BP56" s="685">
        <v>0.7661276610067419</v>
      </c>
      <c r="BQ56" s="685">
        <v>0.76805605481701122</v>
      </c>
      <c r="BR56" s="685">
        <v>0.76580797254595656</v>
      </c>
      <c r="BS56" s="685">
        <v>0.77051005334998446</v>
      </c>
      <c r="BT56" s="685">
        <v>0.77315801780356519</v>
      </c>
      <c r="BU56" s="713">
        <v>0.7805096718914204</v>
      </c>
      <c r="BV56" s="713">
        <v>0.78316924680301925</v>
      </c>
      <c r="BW56" s="687">
        <v>0.78211840662383758</v>
      </c>
      <c r="BX56" s="690">
        <v>0.78262214396746976</v>
      </c>
      <c r="BY56" s="690">
        <v>0.78234598690648216</v>
      </c>
      <c r="BZ56" s="690">
        <v>0.78180060751703195</v>
      </c>
      <c r="CA56" s="690">
        <v>0.7830984523419745</v>
      </c>
      <c r="CB56" s="517">
        <v>-7.0794461044743073E-3</v>
      </c>
      <c r="CC56" s="540"/>
      <c r="CD56" s="658"/>
      <c r="CE56" s="380"/>
      <c r="CF56" s="390"/>
    </row>
    <row r="57" spans="1:84" ht="3" customHeight="1" x14ac:dyDescent="0.2">
      <c r="A57" s="3"/>
      <c r="B57" s="738"/>
      <c r="C57" s="20"/>
      <c r="D57" s="23"/>
      <c r="E57" s="69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95"/>
      <c r="BV57" s="695"/>
      <c r="BW57" s="313"/>
      <c r="BX57" s="691"/>
      <c r="BY57" s="691"/>
      <c r="BZ57" s="691"/>
      <c r="CA57" s="691"/>
      <c r="CB57" s="517" t="s">
        <v>3</v>
      </c>
      <c r="CC57" s="545" t="s">
        <v>3</v>
      </c>
      <c r="CD57" s="658"/>
      <c r="CE57" s="380"/>
      <c r="CF57" s="390"/>
    </row>
    <row r="58" spans="1:84" x14ac:dyDescent="0.2">
      <c r="A58" s="3"/>
      <c r="B58" s="738"/>
      <c r="C58" s="18"/>
      <c r="D58" s="23" t="s">
        <v>226</v>
      </c>
      <c r="E58" s="69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93">
        <v>3502.5818051259639</v>
      </c>
      <c r="BV58" s="693">
        <v>3549.0685173125526</v>
      </c>
      <c r="BW58" s="343">
        <v>3560.0235797571577</v>
      </c>
      <c r="BX58" s="689">
        <v>3563.2821748315032</v>
      </c>
      <c r="BY58" s="689">
        <v>3590.8877830866049</v>
      </c>
      <c r="BZ58" s="689">
        <v>3599.2891056405401</v>
      </c>
      <c r="CA58" s="689">
        <v>3596.3743263271299</v>
      </c>
      <c r="CB58" s="517">
        <v>47.305809014577335</v>
      </c>
      <c r="CC58" s="540">
        <v>1.3329077413923418E-2</v>
      </c>
      <c r="CD58" s="658"/>
      <c r="CE58" s="380"/>
      <c r="CF58" s="390"/>
    </row>
    <row r="59" spans="1:84" x14ac:dyDescent="0.2">
      <c r="A59" s="3"/>
      <c r="B59" s="738"/>
      <c r="C59" s="18"/>
      <c r="D59" s="698" t="s">
        <v>225</v>
      </c>
      <c r="E59" s="69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86">
        <v>0.66314941051981746</v>
      </c>
      <c r="AP59" s="686">
        <v>0.6734089962861719</v>
      </c>
      <c r="AQ59" s="686">
        <v>0.67169728203822898</v>
      </c>
      <c r="AR59" s="686">
        <v>0.6638382375653521</v>
      </c>
      <c r="AS59" s="686">
        <v>0.63824970603853803</v>
      </c>
      <c r="AT59" s="686">
        <v>0.6434985119008475</v>
      </c>
      <c r="AU59" s="686">
        <v>0.65595334970900554</v>
      </c>
      <c r="AV59" s="686">
        <v>0.65042229548241426</v>
      </c>
      <c r="AW59" s="686">
        <v>0.65455360590629585</v>
      </c>
      <c r="AX59" s="686">
        <v>0.6645186300669047</v>
      </c>
      <c r="AY59" s="686">
        <v>0.65064639667305801</v>
      </c>
      <c r="AZ59" s="686">
        <v>0.66227924109720238</v>
      </c>
      <c r="BA59" s="686">
        <v>0.69110074885137129</v>
      </c>
      <c r="BB59" s="686">
        <v>0.66554242927320051</v>
      </c>
      <c r="BC59" s="686">
        <v>0.66138234765126069</v>
      </c>
      <c r="BD59" s="686">
        <v>0.66468762214228339</v>
      </c>
      <c r="BE59" s="686">
        <v>0.64719809023821384</v>
      </c>
      <c r="BF59" s="686">
        <v>0.64696889001157365</v>
      </c>
      <c r="BG59" s="686">
        <v>0.67310175515078141</v>
      </c>
      <c r="BH59" s="686">
        <v>0.65886371310350311</v>
      </c>
      <c r="BI59" s="686">
        <v>0.66944990578486252</v>
      </c>
      <c r="BJ59" s="686">
        <v>0.66054993845281451</v>
      </c>
      <c r="BK59" s="686">
        <v>0.66506389519375542</v>
      </c>
      <c r="BL59" s="686">
        <v>0.6710855307631145</v>
      </c>
      <c r="BM59" s="686">
        <v>0.70495617939552857</v>
      </c>
      <c r="BN59" s="686">
        <v>0.69953948486103601</v>
      </c>
      <c r="BO59" s="686">
        <v>0.70706311044989612</v>
      </c>
      <c r="BP59" s="686">
        <v>0.7047857393916489</v>
      </c>
      <c r="BQ59" s="686">
        <v>0.69395431181316281</v>
      </c>
      <c r="BR59" s="686">
        <v>0.68625415281547719</v>
      </c>
      <c r="BS59" s="686">
        <v>0.69524694948184063</v>
      </c>
      <c r="BT59" s="686">
        <v>0.69332830480482099</v>
      </c>
      <c r="BU59" s="714">
        <v>0.69848320133227426</v>
      </c>
      <c r="BV59" s="714">
        <v>0.70606271533057341</v>
      </c>
      <c r="BW59" s="688">
        <v>0.70533152815610622</v>
      </c>
      <c r="BX59" s="692">
        <v>0.70721932942345</v>
      </c>
      <c r="BY59" s="692">
        <v>0.70768744387969751</v>
      </c>
      <c r="BZ59" s="692">
        <v>0.70655286916327675</v>
      </c>
      <c r="CA59" s="692">
        <v>0.7102193204056767</v>
      </c>
      <c r="CB59" s="517">
        <v>0.41566050751032924</v>
      </c>
      <c r="CC59" s="540"/>
      <c r="CD59" s="658"/>
      <c r="CE59" s="380"/>
      <c r="CF59" s="390"/>
    </row>
    <row r="60" spans="1:84" ht="3" customHeight="1" x14ac:dyDescent="0.2">
      <c r="A60" s="3"/>
      <c r="B60" s="738"/>
      <c r="C60" s="18"/>
      <c r="D60" s="23"/>
      <c r="E60" s="69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93"/>
      <c r="BV60" s="693"/>
      <c r="BW60" s="343"/>
      <c r="BX60" s="689"/>
      <c r="BY60" s="689"/>
      <c r="BZ60" s="689"/>
      <c r="CA60" s="689"/>
      <c r="CB60" s="517"/>
      <c r="CC60" s="540"/>
      <c r="CD60" s="658"/>
      <c r="CE60" s="380"/>
      <c r="CF60" s="390"/>
    </row>
    <row r="61" spans="1:84" x14ac:dyDescent="0.2">
      <c r="A61" s="3"/>
      <c r="B61" s="738"/>
      <c r="C61" s="18"/>
      <c r="D61" s="23" t="s">
        <v>227</v>
      </c>
      <c r="E61" s="69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93">
        <v>5631.6613566197166</v>
      </c>
      <c r="BV61" s="693">
        <v>5752.7264791896896</v>
      </c>
      <c r="BW61" s="343">
        <v>5696.1378390818154</v>
      </c>
      <c r="BX61" s="689">
        <v>5689.791769481234</v>
      </c>
      <c r="BY61" s="689">
        <v>5682.0086213602435</v>
      </c>
      <c r="BZ61" s="689">
        <v>5681.2399730555771</v>
      </c>
      <c r="CA61" s="689">
        <v>5672.5500077173865</v>
      </c>
      <c r="CB61" s="517">
        <v>-80.176471472303092</v>
      </c>
      <c r="CC61" s="540">
        <v>-1.3937125598155742E-2</v>
      </c>
      <c r="CD61" s="658"/>
      <c r="CE61" s="380"/>
      <c r="CF61" s="390"/>
    </row>
    <row r="62" spans="1:84" x14ac:dyDescent="0.2">
      <c r="A62" s="3"/>
      <c r="B62" s="738"/>
      <c r="C62" s="18"/>
      <c r="D62" s="698" t="s">
        <v>225</v>
      </c>
      <c r="E62" s="69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86">
        <v>0.66048965051295561</v>
      </c>
      <c r="AP62" s="686">
        <v>0.6492828795721387</v>
      </c>
      <c r="AQ62" s="686">
        <v>0.64973137715973539</v>
      </c>
      <c r="AR62" s="686">
        <v>0.6549699990960034</v>
      </c>
      <c r="AS62" s="686">
        <v>0.65556858654559835</v>
      </c>
      <c r="AT62" s="686">
        <v>0.65748636640318314</v>
      </c>
      <c r="AU62" s="686">
        <v>0.66700075932555047</v>
      </c>
      <c r="AV62" s="686">
        <v>0.66804404869928891</v>
      </c>
      <c r="AW62" s="686">
        <v>0.6741245915608759</v>
      </c>
      <c r="AX62" s="686">
        <v>0.67040733444326672</v>
      </c>
      <c r="AY62" s="686">
        <v>0.67219096350098628</v>
      </c>
      <c r="AZ62" s="686">
        <v>0.68615335743520667</v>
      </c>
      <c r="BA62" s="686">
        <v>0.70327981030853337</v>
      </c>
      <c r="BB62" s="686">
        <v>0.70064537230825275</v>
      </c>
      <c r="BC62" s="686">
        <v>0.69999515042951854</v>
      </c>
      <c r="BD62" s="686">
        <v>0.69664025711082544</v>
      </c>
      <c r="BE62" s="686">
        <v>0.69739899283929685</v>
      </c>
      <c r="BF62" s="686">
        <v>0.69150676482624385</v>
      </c>
      <c r="BG62" s="686">
        <v>0.69694857456170012</v>
      </c>
      <c r="BH62" s="686">
        <v>0.70501759613531068</v>
      </c>
      <c r="BI62" s="686">
        <v>0.71172290429470331</v>
      </c>
      <c r="BJ62" s="686">
        <v>0.70990799159732809</v>
      </c>
      <c r="BK62" s="686">
        <v>0.71491190531316173</v>
      </c>
      <c r="BL62" s="686">
        <v>0.71268460759557439</v>
      </c>
      <c r="BM62" s="686">
        <v>0.73544266715480588</v>
      </c>
      <c r="BN62" s="686">
        <v>0.73237636663356498</v>
      </c>
      <c r="BO62" s="686">
        <v>0.72650789855482634</v>
      </c>
      <c r="BP62" s="686">
        <v>0.72762392170329138</v>
      </c>
      <c r="BQ62" s="686">
        <v>0.73516672655612081</v>
      </c>
      <c r="BR62" s="686">
        <v>0.73025035138789518</v>
      </c>
      <c r="BS62" s="686">
        <v>0.73115678427633668</v>
      </c>
      <c r="BT62" s="686">
        <v>0.72873022552185063</v>
      </c>
      <c r="BU62" s="714">
        <v>0.73236302475274873</v>
      </c>
      <c r="BV62" s="714">
        <v>0.73576529190355566</v>
      </c>
      <c r="BW62" s="688">
        <v>0.73315385488343721</v>
      </c>
      <c r="BX62" s="692">
        <v>0.7332020062065282</v>
      </c>
      <c r="BY62" s="692">
        <v>0.73279842622844726</v>
      </c>
      <c r="BZ62" s="692">
        <v>0.73219467253837678</v>
      </c>
      <c r="CA62" s="692">
        <v>0.73287459941359412</v>
      </c>
      <c r="CB62" s="517">
        <v>-0.28906924899615438</v>
      </c>
      <c r="CC62" s="540"/>
      <c r="CD62" s="658"/>
      <c r="CE62" s="380"/>
      <c r="CF62" s="390"/>
    </row>
    <row r="63" spans="1:84" ht="3.75" customHeight="1" x14ac:dyDescent="0.2">
      <c r="A63" s="3"/>
      <c r="B63" s="738"/>
      <c r="C63" s="18"/>
      <c r="D63" s="23"/>
      <c r="E63" s="69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95"/>
      <c r="BV63" s="695"/>
      <c r="BW63" s="313"/>
      <c r="BX63" s="691"/>
      <c r="BY63" s="691"/>
      <c r="BZ63" s="691"/>
      <c r="CA63" s="691"/>
      <c r="CB63" s="517" t="s">
        <v>3</v>
      </c>
      <c r="CC63" s="540" t="s">
        <v>3</v>
      </c>
      <c r="CD63" s="658"/>
      <c r="CE63" s="380"/>
      <c r="CF63" s="390"/>
    </row>
    <row r="64" spans="1:84" x14ac:dyDescent="0.2">
      <c r="A64" s="3"/>
      <c r="B64" s="738"/>
      <c r="C64" s="18"/>
      <c r="D64" s="23" t="s">
        <v>228</v>
      </c>
      <c r="E64" s="69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93">
        <v>6301.8172601136957</v>
      </c>
      <c r="BV64" s="693">
        <v>6310.2060707463497</v>
      </c>
      <c r="BW64" s="343">
        <v>6310.1493195335224</v>
      </c>
      <c r="BX64" s="689">
        <v>6315.1840930422695</v>
      </c>
      <c r="BY64" s="689">
        <v>6316.6241827055346</v>
      </c>
      <c r="BZ64" s="689">
        <v>6319.1982213746296</v>
      </c>
      <c r="CA64" s="689">
        <v>6326.6603623148612</v>
      </c>
      <c r="CB64" s="517">
        <v>16.454291568511508</v>
      </c>
      <c r="CC64" s="540">
        <v>2.60756802298312E-3</v>
      </c>
      <c r="CD64" s="658"/>
      <c r="CE64" s="380"/>
      <c r="CF64" s="390"/>
    </row>
    <row r="65" spans="1:84" x14ac:dyDescent="0.2">
      <c r="A65" s="3"/>
      <c r="B65" s="738"/>
      <c r="C65" s="18"/>
      <c r="D65" s="698" t="s">
        <v>225</v>
      </c>
      <c r="E65" s="69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86">
        <v>0.62347023045736649</v>
      </c>
      <c r="AP65" s="686">
        <v>0.64032439747135295</v>
      </c>
      <c r="AQ65" s="686">
        <v>0.65639290035572884</v>
      </c>
      <c r="AR65" s="686">
        <v>0.67598161926596079</v>
      </c>
      <c r="AS65" s="686">
        <v>0.69109874730849552</v>
      </c>
      <c r="AT65" s="686">
        <v>0.70864662563196834</v>
      </c>
      <c r="AU65" s="686">
        <v>0.72052709741719034</v>
      </c>
      <c r="AV65" s="686">
        <v>0.73164203824225971</v>
      </c>
      <c r="AW65" s="686">
        <v>0.74163132875471616</v>
      </c>
      <c r="AX65" s="686">
        <v>0.75065161119103208</v>
      </c>
      <c r="AY65" s="686">
        <v>0.75859386981108856</v>
      </c>
      <c r="AZ65" s="686">
        <v>0.76760020879424995</v>
      </c>
      <c r="BA65" s="686">
        <v>0.77566755521160613</v>
      </c>
      <c r="BB65" s="686">
        <v>0.78053612005737261</v>
      </c>
      <c r="BC65" s="686">
        <v>0.78813252454800076</v>
      </c>
      <c r="BD65" s="686">
        <v>0.79591376763239585</v>
      </c>
      <c r="BE65" s="686">
        <v>0.80362984400328719</v>
      </c>
      <c r="BF65" s="686">
        <v>0.81566248680036557</v>
      </c>
      <c r="BG65" s="686">
        <v>0.82401606575673481</v>
      </c>
      <c r="BH65" s="686">
        <v>0.83294793710472548</v>
      </c>
      <c r="BI65" s="686">
        <v>0.84163004065730429</v>
      </c>
      <c r="BJ65" s="686">
        <v>0.84992356713831352</v>
      </c>
      <c r="BK65" s="686">
        <v>0.85298792015754854</v>
      </c>
      <c r="BL65" s="686">
        <v>0.85705752773291477</v>
      </c>
      <c r="BM65" s="686">
        <v>0.86106880339804992</v>
      </c>
      <c r="BN65" s="686">
        <v>0.86297077949785728</v>
      </c>
      <c r="BO65" s="686">
        <v>0.86535623575225162</v>
      </c>
      <c r="BP65" s="686">
        <v>0.86707331062857207</v>
      </c>
      <c r="BQ65" s="686">
        <v>0.86898367482853578</v>
      </c>
      <c r="BR65" s="686">
        <v>0.87435753291397789</v>
      </c>
      <c r="BS65" s="686">
        <v>0.8807297222833973</v>
      </c>
      <c r="BT65" s="686">
        <v>0.88535838362638963</v>
      </c>
      <c r="BU65" s="714">
        <v>0.88849008830120901</v>
      </c>
      <c r="BV65" s="714">
        <v>0.88888257192207776</v>
      </c>
      <c r="BW65" s="688">
        <v>0.8887783993920666</v>
      </c>
      <c r="BX65" s="692">
        <v>0.8887185690784587</v>
      </c>
      <c r="BY65" s="692">
        <v>0.88877166418279208</v>
      </c>
      <c r="BZ65" s="692">
        <v>0.88886365663546707</v>
      </c>
      <c r="CA65" s="692">
        <v>0.88914423679205623</v>
      </c>
      <c r="CB65" s="517">
        <v>2.6166486997847294E-2</v>
      </c>
      <c r="CC65" s="540"/>
      <c r="CD65" s="658"/>
      <c r="CE65" s="380"/>
      <c r="CF65" s="390"/>
    </row>
    <row r="66" spans="1:84" ht="3" customHeight="1" x14ac:dyDescent="0.2">
      <c r="A66" s="3"/>
      <c r="B66" s="738"/>
      <c r="C66" s="18"/>
      <c r="D66" s="23"/>
      <c r="E66" s="69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93"/>
      <c r="BV66" s="693"/>
      <c r="BW66" s="343"/>
      <c r="BX66" s="689"/>
      <c r="BY66" s="689"/>
      <c r="BZ66" s="689"/>
      <c r="CA66" s="689"/>
      <c r="CB66" s="517"/>
      <c r="CC66" s="540"/>
      <c r="CD66" s="658"/>
      <c r="CE66" s="380"/>
      <c r="CF66" s="390"/>
    </row>
    <row r="67" spans="1:84" ht="9.75" customHeight="1" x14ac:dyDescent="0.2">
      <c r="A67" s="3"/>
      <c r="B67" s="738"/>
      <c r="C67" s="18"/>
      <c r="D67" s="23" t="s">
        <v>229</v>
      </c>
      <c r="E67" s="69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93">
        <v>406.17177673288421</v>
      </c>
      <c r="BV67" s="693">
        <v>416.67876430722833</v>
      </c>
      <c r="BW67" s="343">
        <v>416.15842059877349</v>
      </c>
      <c r="BX67" s="689">
        <v>419.44807673871509</v>
      </c>
      <c r="BY67" s="689">
        <v>419.43907753609125</v>
      </c>
      <c r="BZ67" s="689">
        <v>420.48476804337992</v>
      </c>
      <c r="CA67" s="689">
        <v>417.9665938159747</v>
      </c>
      <c r="CB67" s="517">
        <v>1.2878295087463698</v>
      </c>
      <c r="CC67" s="540">
        <v>3.0907010845333538E-3</v>
      </c>
      <c r="CD67" s="658"/>
      <c r="CE67" s="380"/>
      <c r="CF67" s="390"/>
    </row>
    <row r="68" spans="1:84" ht="12.75" customHeight="1" x14ac:dyDescent="0.2">
      <c r="A68" s="3"/>
      <c r="B68" s="738"/>
      <c r="C68" s="18"/>
      <c r="D68" s="698" t="s">
        <v>225</v>
      </c>
      <c r="E68" s="69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86">
        <v>0.58608036943807162</v>
      </c>
      <c r="AP68" s="686">
        <v>0.58339067857931626</v>
      </c>
      <c r="AQ68" s="686">
        <v>0.5858165031917637</v>
      </c>
      <c r="AR68" s="686">
        <v>0.58371894458164075</v>
      </c>
      <c r="AS68" s="686">
        <v>0.58110520200614468</v>
      </c>
      <c r="AT68" s="686">
        <v>0.58854996624132916</v>
      </c>
      <c r="AU68" s="686">
        <v>0.5959608481416897</v>
      </c>
      <c r="AV68" s="686">
        <v>0.59768941976268186</v>
      </c>
      <c r="AW68" s="686">
        <v>0.62993185278390762</v>
      </c>
      <c r="AX68" s="686">
        <v>0.64369198381571269</v>
      </c>
      <c r="AY68" s="686">
        <v>0.68134789134804452</v>
      </c>
      <c r="AZ68" s="686">
        <v>0.69439463645575583</v>
      </c>
      <c r="BA68" s="686">
        <v>0.70819045092401955</v>
      </c>
      <c r="BB68" s="686">
        <v>0.72043568279043024</v>
      </c>
      <c r="BC68" s="686">
        <v>0.72526230116597035</v>
      </c>
      <c r="BD68" s="686">
        <v>0.73719885384619854</v>
      </c>
      <c r="BE68" s="686">
        <v>0.75743839793585921</v>
      </c>
      <c r="BF68" s="686">
        <v>0.70749886130043282</v>
      </c>
      <c r="BG68" s="686">
        <v>0.7134021312071871</v>
      </c>
      <c r="BH68" s="686">
        <v>0.70567153237013169</v>
      </c>
      <c r="BI68" s="686">
        <v>0.71645817493536645</v>
      </c>
      <c r="BJ68" s="686">
        <v>0.6777094474921953</v>
      </c>
      <c r="BK68" s="686">
        <v>0.69390923102800783</v>
      </c>
      <c r="BL68" s="686">
        <v>0.70532599535105023</v>
      </c>
      <c r="BM68" s="686">
        <v>0.71592959802047518</v>
      </c>
      <c r="BN68" s="686">
        <v>0.71231021100407743</v>
      </c>
      <c r="BO68" s="686">
        <v>0.71304593761625912</v>
      </c>
      <c r="BP68" s="686">
        <v>0.71066773054539223</v>
      </c>
      <c r="BQ68" s="686">
        <v>0.70452542255654349</v>
      </c>
      <c r="BR68" s="686">
        <v>0.70951084854575286</v>
      </c>
      <c r="BS68" s="686">
        <v>0.71411213777394189</v>
      </c>
      <c r="BT68" s="686">
        <v>0.71832434863000594</v>
      </c>
      <c r="BU68" s="714">
        <v>0.7206759606220392</v>
      </c>
      <c r="BV68" s="714">
        <v>0.72819018872214081</v>
      </c>
      <c r="BW68" s="688">
        <v>0.73068527747566858</v>
      </c>
      <c r="BX68" s="692">
        <v>0.73227264971848782</v>
      </c>
      <c r="BY68" s="692">
        <v>0.72834681588241912</v>
      </c>
      <c r="BZ68" s="692">
        <v>0.72867101712684312</v>
      </c>
      <c r="CA68" s="692">
        <v>0.73092471695416428</v>
      </c>
      <c r="CB68" s="517">
        <v>0.27345282320234698</v>
      </c>
      <c r="CC68" s="540"/>
      <c r="CD68" s="658"/>
      <c r="CE68" s="380"/>
      <c r="CF68" s="390"/>
    </row>
    <row r="69" spans="1:84" s="671" customFormat="1" ht="4.5" customHeight="1" x14ac:dyDescent="0.2">
      <c r="A69" s="673"/>
      <c r="B69" s="738"/>
      <c r="C69" s="674"/>
      <c r="D69" s="23"/>
      <c r="E69" s="696"/>
      <c r="F69" s="675"/>
      <c r="G69" s="675"/>
      <c r="H69" s="675"/>
      <c r="I69" s="675"/>
      <c r="J69" s="675"/>
      <c r="K69" s="675"/>
      <c r="L69" s="675"/>
      <c r="M69" s="676"/>
      <c r="N69" s="675"/>
      <c r="O69" s="675"/>
      <c r="P69" s="676"/>
      <c r="Q69" s="675"/>
      <c r="R69" s="675"/>
      <c r="S69" s="677"/>
      <c r="T69" s="678"/>
      <c r="U69" s="677"/>
      <c r="V69" s="677"/>
      <c r="W69" s="677"/>
      <c r="X69" s="678"/>
      <c r="Y69" s="678"/>
      <c r="Z69" s="677"/>
      <c r="AA69" s="677"/>
      <c r="AB69" s="677"/>
      <c r="AC69" s="678"/>
      <c r="AD69" s="677"/>
      <c r="AE69" s="678"/>
      <c r="AF69" s="678"/>
      <c r="AG69" s="678"/>
      <c r="AH69" s="678"/>
      <c r="AI69" s="678"/>
      <c r="AJ69" s="678"/>
      <c r="AK69" s="678"/>
      <c r="AL69" s="678"/>
      <c r="AM69" s="678"/>
      <c r="AN69" s="678"/>
      <c r="AO69" s="678"/>
      <c r="AP69" s="678"/>
      <c r="AQ69" s="678"/>
      <c r="AR69" s="678"/>
      <c r="AS69" s="678"/>
      <c r="AT69" s="678"/>
      <c r="AU69" s="678"/>
      <c r="AV69" s="679"/>
      <c r="AW69" s="678"/>
      <c r="AX69" s="678"/>
      <c r="AY69" s="678"/>
      <c r="AZ69" s="678"/>
      <c r="BA69" s="678"/>
      <c r="BB69" s="678"/>
      <c r="BC69" s="678"/>
      <c r="BD69" s="678"/>
      <c r="BE69" s="678"/>
      <c r="BF69" s="678"/>
      <c r="BG69" s="678"/>
      <c r="BH69" s="678"/>
      <c r="BI69" s="678"/>
      <c r="BJ69" s="679"/>
      <c r="BK69" s="678"/>
      <c r="BL69" s="680"/>
      <c r="BM69" s="678"/>
      <c r="BN69" s="678"/>
      <c r="BO69" s="678"/>
      <c r="BP69" s="678"/>
      <c r="BQ69" s="678"/>
      <c r="BR69" s="678"/>
      <c r="BS69" s="680"/>
      <c r="BT69" s="678"/>
      <c r="BU69" s="715"/>
      <c r="BV69" s="715"/>
      <c r="BW69" s="680"/>
      <c r="BX69" s="680"/>
      <c r="BY69" s="680"/>
      <c r="BZ69" s="680"/>
      <c r="CA69" s="680"/>
      <c r="CB69" s="681"/>
      <c r="CC69" s="682"/>
      <c r="CD69" s="683"/>
      <c r="CE69" s="670"/>
      <c r="CF69" s="684"/>
    </row>
    <row r="70" spans="1:84" ht="12.75" customHeight="1" x14ac:dyDescent="0.2">
      <c r="A70" s="3"/>
      <c r="B70" s="738"/>
      <c r="C70" s="18"/>
      <c r="D70" s="23" t="s">
        <v>194</v>
      </c>
      <c r="E70" s="69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8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8">
        <v>2568.9409620991255</v>
      </c>
      <c r="BK70" s="333">
        <v>2594.3944606413993</v>
      </c>
      <c r="BL70" s="592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12">
        <v>2782.5807580174924</v>
      </c>
      <c r="BS70" s="628">
        <v>2907.7371720116616</v>
      </c>
      <c r="BT70" s="612">
        <v>2844.2313411078721</v>
      </c>
      <c r="BU70" s="716">
        <v>3015.9836734693872</v>
      </c>
      <c r="BV70" s="716">
        <v>3231.0865889212828</v>
      </c>
      <c r="BW70" s="628">
        <v>3210.0361516034982</v>
      </c>
      <c r="BX70" s="628">
        <v>3181.3148688046649</v>
      </c>
      <c r="BY70" s="628">
        <v>3183.8148688046645</v>
      </c>
      <c r="BZ70" s="628">
        <v>3181.3637026239066</v>
      </c>
      <c r="CA70" s="628">
        <v>3173.1195335276966</v>
      </c>
      <c r="CB70" s="517">
        <v>-57.967055393586179</v>
      </c>
      <c r="CC70" s="540">
        <v>-1.7940421526412509E-2</v>
      </c>
      <c r="CD70" s="521"/>
      <c r="CE70" s="380"/>
      <c r="CF70" s="390"/>
    </row>
    <row r="71" spans="1:84" x14ac:dyDescent="0.2">
      <c r="A71" s="3"/>
      <c r="B71" s="738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8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8">
        <v>602.32332361516035</v>
      </c>
      <c r="BK71" s="333">
        <v>587.18338192419822</v>
      </c>
      <c r="BL71" s="592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12">
        <v>637.85379008746349</v>
      </c>
      <c r="BS71" s="628">
        <v>684.05583090379002</v>
      </c>
      <c r="BT71" s="612">
        <v>490.14810495626818</v>
      </c>
      <c r="BU71" s="716">
        <v>605.92361516034975</v>
      </c>
      <c r="BV71" s="716">
        <v>820.48644314868807</v>
      </c>
      <c r="BW71" s="628">
        <v>796.00043731778419</v>
      </c>
      <c r="BX71" s="628">
        <v>754.46486880466466</v>
      </c>
      <c r="BY71" s="628">
        <v>753.04766763848397</v>
      </c>
      <c r="BZ71" s="628">
        <v>749.61064139941698</v>
      </c>
      <c r="CA71" s="628">
        <v>748.43425655976671</v>
      </c>
      <c r="CB71" s="517">
        <v>-72.052186588921359</v>
      </c>
      <c r="CC71" s="540">
        <v>-8.7816425476105131E-2</v>
      </c>
      <c r="CD71" s="521"/>
      <c r="CE71" s="380"/>
      <c r="CF71" s="390"/>
    </row>
    <row r="72" spans="1:84" x14ac:dyDescent="0.2">
      <c r="A72" s="3"/>
      <c r="B72" s="738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8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8">
        <v>395.86020408163267</v>
      </c>
      <c r="BK72" s="333">
        <v>399.39868804664729</v>
      </c>
      <c r="BL72" s="592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12">
        <v>444.60889212827982</v>
      </c>
      <c r="BS72" s="628">
        <v>524.28440233236142</v>
      </c>
      <c r="BT72" s="612">
        <v>725.19416909620998</v>
      </c>
      <c r="BU72" s="716">
        <v>708.27346938775497</v>
      </c>
      <c r="BV72" s="716">
        <v>719.13760932944604</v>
      </c>
      <c r="BW72" s="628">
        <v>719.40218658892127</v>
      </c>
      <c r="BX72" s="628">
        <v>735.26341107871724</v>
      </c>
      <c r="BY72" s="628">
        <v>735.3527696793002</v>
      </c>
      <c r="BZ72" s="628">
        <v>735.44241982507276</v>
      </c>
      <c r="CA72" s="628">
        <v>735.53279883381924</v>
      </c>
      <c r="CB72" s="517">
        <v>16.395189504373207</v>
      </c>
      <c r="CC72" s="540">
        <v>2.2798403659712418E-2</v>
      </c>
      <c r="CD72" s="521"/>
      <c r="CE72" s="380"/>
      <c r="CF72" s="390"/>
    </row>
    <row r="73" spans="1:84" x14ac:dyDescent="0.2">
      <c r="A73" s="3"/>
      <c r="B73" s="738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8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8">
        <v>681.98571428571415</v>
      </c>
      <c r="BK73" s="333">
        <v>718.11851311953342</v>
      </c>
      <c r="BL73" s="592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12">
        <v>580.07142857142856</v>
      </c>
      <c r="BS73" s="628">
        <v>589.38236151603508</v>
      </c>
      <c r="BT73" s="612">
        <v>534.96253644314868</v>
      </c>
      <c r="BU73" s="716">
        <v>534.94154518950438</v>
      </c>
      <c r="BV73" s="716">
        <v>532.46137026239069</v>
      </c>
      <c r="BW73" s="628">
        <v>535.58644314868798</v>
      </c>
      <c r="BX73" s="628">
        <v>529.92944606413994</v>
      </c>
      <c r="BY73" s="628">
        <v>533.80145772594756</v>
      </c>
      <c r="BZ73" s="628">
        <v>534.73221574344018</v>
      </c>
      <c r="CA73" s="628">
        <v>527.54227405247821</v>
      </c>
      <c r="CB73" s="517">
        <v>-4.9190962099124818</v>
      </c>
      <c r="CC73" s="540">
        <v>-9.2384095535200661E-3</v>
      </c>
      <c r="CD73" s="521"/>
      <c r="CE73" s="380"/>
      <c r="CF73" s="390"/>
    </row>
    <row r="74" spans="1:84" x14ac:dyDescent="0.2">
      <c r="A74" s="3"/>
      <c r="B74" s="738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8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8">
        <v>888.7717201166181</v>
      </c>
      <c r="BK74" s="333">
        <v>889.69387755102036</v>
      </c>
      <c r="BL74" s="592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12">
        <v>1120.0466472303206</v>
      </c>
      <c r="BS74" s="628">
        <v>1110.0145772594753</v>
      </c>
      <c r="BT74" s="612">
        <v>1093.926530612245</v>
      </c>
      <c r="BU74" s="716">
        <v>1166.8450437317783</v>
      </c>
      <c r="BV74" s="716">
        <v>1159.001166180758</v>
      </c>
      <c r="BW74" s="628">
        <v>1159.047084548105</v>
      </c>
      <c r="BX74" s="628">
        <v>1161.6571428571428</v>
      </c>
      <c r="BY74" s="628">
        <v>1161.6129737609328</v>
      </c>
      <c r="BZ74" s="628">
        <v>1161.5784256559766</v>
      </c>
      <c r="CA74" s="628">
        <v>1161.6102040816324</v>
      </c>
      <c r="CB74" s="517">
        <v>2.6090379008744549</v>
      </c>
      <c r="CC74" s="540">
        <v>2.2511089522645467E-3</v>
      </c>
      <c r="CD74" s="521"/>
      <c r="CE74" s="380"/>
      <c r="CF74" s="390"/>
    </row>
    <row r="75" spans="1:84" x14ac:dyDescent="0.2">
      <c r="A75" s="3"/>
      <c r="B75" s="738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8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8">
        <v>607.89416909620979</v>
      </c>
      <c r="BK75" s="333">
        <v>633.00029154518938</v>
      </c>
      <c r="BL75" s="592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12">
        <v>394.02944606413996</v>
      </c>
      <c r="BS75" s="628">
        <v>437.65976676384832</v>
      </c>
      <c r="BT75" s="612">
        <v>235.23586005830896</v>
      </c>
      <c r="BU75" s="716">
        <v>370.23950437317779</v>
      </c>
      <c r="BV75" s="716">
        <v>584.13717201166185</v>
      </c>
      <c r="BW75" s="628">
        <v>558.56297376093289</v>
      </c>
      <c r="BX75" s="628">
        <v>514.47201166180753</v>
      </c>
      <c r="BY75" s="628">
        <v>512.51049562682238</v>
      </c>
      <c r="BZ75" s="628">
        <v>506.70597667638481</v>
      </c>
      <c r="CA75" s="628">
        <v>500.05014577259476</v>
      </c>
      <c r="CB75" s="517">
        <v>-84.087026239067086</v>
      </c>
      <c r="CC75" s="540">
        <v>-0.14395082228629053</v>
      </c>
      <c r="CD75" s="521"/>
      <c r="CE75" s="380"/>
      <c r="CF75" s="390"/>
    </row>
    <row r="76" spans="1:84" x14ac:dyDescent="0.2">
      <c r="A76" s="3"/>
      <c r="B76" s="738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8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8">
        <v>412.33790087463552</v>
      </c>
      <c r="BK76" s="333">
        <v>400.34037900874625</v>
      </c>
      <c r="BL76" s="592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12">
        <v>298.40918367346933</v>
      </c>
      <c r="BS76" s="628">
        <v>339.1027696793002</v>
      </c>
      <c r="BT76" s="612">
        <v>168.59577259475213</v>
      </c>
      <c r="BU76" s="716">
        <v>284.73032069970839</v>
      </c>
      <c r="BV76" s="716">
        <v>500.3430029154519</v>
      </c>
      <c r="BW76" s="628">
        <v>473.91428571428571</v>
      </c>
      <c r="BX76" s="628">
        <v>433.63236151603496</v>
      </c>
      <c r="BY76" s="628">
        <v>430.33498542274066</v>
      </c>
      <c r="BZ76" s="628">
        <v>425.86545189504375</v>
      </c>
      <c r="CA76" s="628">
        <v>424.9260932944606</v>
      </c>
      <c r="CB76" s="517">
        <v>-75.416909620991305</v>
      </c>
      <c r="CC76" s="540">
        <v>-0.15073041729682246</v>
      </c>
      <c r="CD76" s="521"/>
      <c r="CE76" s="380"/>
      <c r="CF76" s="390"/>
    </row>
    <row r="77" spans="1:84" x14ac:dyDescent="0.2">
      <c r="A77" s="3"/>
      <c r="B77" s="738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8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8">
        <v>195.55626822157427</v>
      </c>
      <c r="BK77" s="333">
        <v>232.65991253644307</v>
      </c>
      <c r="BL77" s="592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12">
        <v>95.620262390670604</v>
      </c>
      <c r="BS77" s="628">
        <v>98.556997084548115</v>
      </c>
      <c r="BT77" s="612">
        <v>66.640087463556824</v>
      </c>
      <c r="BU77" s="716">
        <v>85.509183673469423</v>
      </c>
      <c r="BV77" s="716">
        <v>83.794169096209899</v>
      </c>
      <c r="BW77" s="628">
        <v>84.648688046647166</v>
      </c>
      <c r="BX77" s="628">
        <v>80.83965014577258</v>
      </c>
      <c r="BY77" s="628">
        <v>82.175510204081718</v>
      </c>
      <c r="BZ77" s="628">
        <v>80.840524781341074</v>
      </c>
      <c r="CA77" s="628">
        <v>75.124052478134189</v>
      </c>
      <c r="CB77" s="517">
        <v>-8.6701166180757099</v>
      </c>
      <c r="CC77" s="540">
        <v>-0.10346921165983458</v>
      </c>
      <c r="CD77" s="521"/>
      <c r="CE77" s="380"/>
      <c r="CF77" s="390"/>
    </row>
    <row r="78" spans="1:84" ht="12.75" hidden="1" customHeight="1" outlineLevel="1" x14ac:dyDescent="0.2">
      <c r="A78" s="3"/>
      <c r="B78" s="738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3">
        <v>0</v>
      </c>
      <c r="N78" s="478">
        <v>0</v>
      </c>
      <c r="O78" s="478">
        <v>0</v>
      </c>
      <c r="P78" s="533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3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3">
        <v>0</v>
      </c>
      <c r="BK78" s="478">
        <v>0</v>
      </c>
      <c r="BL78" s="589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9">
        <v>0</v>
      </c>
      <c r="BS78" s="637">
        <v>0</v>
      </c>
      <c r="BT78" s="639">
        <v>0</v>
      </c>
      <c r="BU78" s="717">
        <v>0</v>
      </c>
      <c r="BV78" s="717">
        <v>0</v>
      </c>
      <c r="BW78" s="637">
        <v>0</v>
      </c>
      <c r="BX78" s="637">
        <v>0</v>
      </c>
      <c r="BY78" s="637">
        <v>0</v>
      </c>
      <c r="BZ78" s="637">
        <v>0</v>
      </c>
      <c r="CA78" s="637">
        <v>0</v>
      </c>
      <c r="CB78" s="418"/>
      <c r="CC78" s="540"/>
      <c r="CD78" s="521"/>
      <c r="CE78" s="380"/>
      <c r="CF78" s="390"/>
    </row>
    <row r="79" spans="1:84" collapsed="1" x14ac:dyDescent="0.2">
      <c r="A79" s="3"/>
      <c r="B79" s="738"/>
      <c r="C79" s="20"/>
      <c r="D79" s="23" t="s">
        <v>230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1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1">
        <v>11920.762386666356</v>
      </c>
      <c r="BK79" s="336">
        <v>12095.735422740523</v>
      </c>
      <c r="BL79" s="602">
        <v>12341.398396501458</v>
      </c>
      <c r="BM79" s="336">
        <v>12450.35415122588</v>
      </c>
      <c r="BN79" s="612">
        <v>12353.175072886295</v>
      </c>
      <c r="BO79" s="612">
        <v>12458.1862616341</v>
      </c>
      <c r="BP79" s="612">
        <v>12606.686880466474</v>
      </c>
      <c r="BQ79" s="612">
        <v>12927.179008746356</v>
      </c>
      <c r="BR79" s="612">
        <v>13175.374943042227</v>
      </c>
      <c r="BS79" s="628">
        <v>13305.595874122628</v>
      </c>
      <c r="BT79" s="612">
        <v>13496.742708048279</v>
      </c>
      <c r="BU79" s="716">
        <v>13565.580985368984</v>
      </c>
      <c r="BV79" s="716">
        <v>13523.003954749451</v>
      </c>
      <c r="BW79" s="628">
        <v>13518.994997631369</v>
      </c>
      <c r="BX79" s="628">
        <v>13519.729276212998</v>
      </c>
      <c r="BY79" s="628">
        <v>13510.428583573066</v>
      </c>
      <c r="BZ79" s="628">
        <v>13516.107865896673</v>
      </c>
      <c r="CA79" s="628">
        <v>13524.650156727581</v>
      </c>
      <c r="CB79" s="517">
        <v>1.6462019781301933</v>
      </c>
      <c r="CC79" s="540">
        <v>1.2173345387145318E-4</v>
      </c>
      <c r="CD79" s="658"/>
      <c r="CE79" s="380"/>
      <c r="CF79" s="390"/>
    </row>
    <row r="80" spans="1:84" hidden="1" x14ac:dyDescent="0.2">
      <c r="A80" s="3"/>
      <c r="B80" s="738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2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2">
        <v>0.84018448062808371</v>
      </c>
      <c r="BK80" s="385">
        <v>0.84676715144707104</v>
      </c>
      <c r="BL80" s="603">
        <v>0.85247254928194272</v>
      </c>
      <c r="BM80" s="385">
        <v>0.85808489755284612</v>
      </c>
      <c r="BN80" s="613">
        <v>0.86208666125688438</v>
      </c>
      <c r="BO80" s="613">
        <v>0.86545277834956236</v>
      </c>
      <c r="BP80" s="613">
        <v>0.87041316739289398</v>
      </c>
      <c r="BQ80" s="613">
        <v>0.87622085396118954</v>
      </c>
      <c r="BR80" s="613">
        <v>0.87984102175175738</v>
      </c>
      <c r="BS80" s="629">
        <v>0.8835589145746735</v>
      </c>
      <c r="BT80" s="613">
        <v>0.88806665630950443</v>
      </c>
      <c r="BU80" s="718">
        <v>0.89306700227269586</v>
      </c>
      <c r="BV80" s="718">
        <v>0.89306700227269586</v>
      </c>
      <c r="BW80" s="629">
        <v>0.89044475365051301</v>
      </c>
      <c r="BX80" s="629">
        <v>0.8907639300056287</v>
      </c>
      <c r="BY80" s="629">
        <v>0.89170334742050839</v>
      </c>
      <c r="BZ80" s="629">
        <v>0.89202123126076061</v>
      </c>
      <c r="CA80" s="629">
        <v>0.89202123126076061</v>
      </c>
      <c r="CB80" s="517">
        <v>-0.10457710119352592</v>
      </c>
      <c r="CC80" s="540" t="s">
        <v>3</v>
      </c>
      <c r="CD80" s="658" t="s">
        <v>239</v>
      </c>
      <c r="CE80" s="380"/>
      <c r="CF80" s="390"/>
    </row>
    <row r="81" spans="1:84" x14ac:dyDescent="0.2">
      <c r="A81" s="3"/>
      <c r="B81" s="738"/>
      <c r="C81" s="20"/>
      <c r="D81" s="698" t="s">
        <v>225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2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2">
        <v>0.85876750172954286</v>
      </c>
      <c r="BK81" s="385">
        <v>0.86446454981810061</v>
      </c>
      <c r="BL81" s="603">
        <v>0.87031983302390048</v>
      </c>
      <c r="BM81" s="385">
        <v>0.87621339544706978</v>
      </c>
      <c r="BN81" s="613">
        <v>0.88044251754843517</v>
      </c>
      <c r="BO81" s="613">
        <v>0.88348285885171551</v>
      </c>
      <c r="BP81" s="613">
        <v>0.8883113236853365</v>
      </c>
      <c r="BQ81" s="613">
        <v>0.89376943354364291</v>
      </c>
      <c r="BR81" s="613">
        <v>0.89760910302362573</v>
      </c>
      <c r="BS81" s="629">
        <v>0.90103247038014145</v>
      </c>
      <c r="BT81" s="613">
        <v>0.90537612788185307</v>
      </c>
      <c r="BU81" s="718">
        <v>0.91038428969516405</v>
      </c>
      <c r="BV81" s="718">
        <v>0.91045301801276035</v>
      </c>
      <c r="BW81" s="629">
        <v>0.91056122310635523</v>
      </c>
      <c r="BX81" s="629">
        <v>0.91058180147892454</v>
      </c>
      <c r="BY81" s="629">
        <v>0.91069692205303254</v>
      </c>
      <c r="BZ81" s="629">
        <v>0.91077991082236864</v>
      </c>
      <c r="CA81" s="629">
        <v>0.91100448809176304</v>
      </c>
      <c r="CB81" s="517">
        <v>5.5147007900269163E-2</v>
      </c>
      <c r="CC81" s="540"/>
      <c r="CD81" s="658"/>
      <c r="CE81" s="380"/>
      <c r="CF81" s="390"/>
    </row>
    <row r="82" spans="1:84" hidden="1" x14ac:dyDescent="0.2">
      <c r="A82" s="3"/>
      <c r="B82" s="738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1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1">
        <v>9508.9822298806412</v>
      </c>
      <c r="BK82" s="336">
        <v>9649.9552478134101</v>
      </c>
      <c r="BL82" s="602">
        <v>9877.0655976676389</v>
      </c>
      <c r="BM82" s="336">
        <v>9964.1689849605737</v>
      </c>
      <c r="BN82" s="612">
        <v>9872.7976676384824</v>
      </c>
      <c r="BO82" s="612">
        <v>9934.9208097390565</v>
      </c>
      <c r="BP82" s="612">
        <v>10081.451311953353</v>
      </c>
      <c r="BQ82" s="612">
        <v>10379.452332361518</v>
      </c>
      <c r="BR82" s="612">
        <v>10603.156850208408</v>
      </c>
      <c r="BS82" s="628">
        <v>10715.855468377729</v>
      </c>
      <c r="BT82" s="612">
        <v>12373.066446954985</v>
      </c>
      <c r="BU82" s="716">
        <v>12283.828931459364</v>
      </c>
      <c r="BV82" s="716">
        <v>12283.828931459364</v>
      </c>
      <c r="BW82" s="628">
        <v>12245.741548229036</v>
      </c>
      <c r="BX82" s="628">
        <v>12250.138712743616</v>
      </c>
      <c r="BY82" s="628">
        <v>12251.829053513289</v>
      </c>
      <c r="BZ82" s="628">
        <v>12265.534117864607</v>
      </c>
      <c r="CA82" s="628">
        <v>12283.828931459364</v>
      </c>
      <c r="CB82" s="517">
        <v>0</v>
      </c>
      <c r="CC82" s="540">
        <v>0</v>
      </c>
      <c r="CD82" s="658" t="s">
        <v>224</v>
      </c>
      <c r="CE82" s="380"/>
      <c r="CF82" s="390"/>
    </row>
    <row r="83" spans="1:84" ht="1.5" customHeight="1" x14ac:dyDescent="0.2">
      <c r="A83" s="3"/>
      <c r="B83" s="738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1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1">
        <v>2411.7801567857146</v>
      </c>
      <c r="BK83" s="336">
        <v>2445.7801749271139</v>
      </c>
      <c r="BL83" s="602">
        <v>2464.3327988338192</v>
      </c>
      <c r="BM83" s="336">
        <v>2486.1851662653057</v>
      </c>
      <c r="BN83" s="612">
        <v>2480.3774052478134</v>
      </c>
      <c r="BO83" s="612">
        <v>2523.2654518950435</v>
      </c>
      <c r="BP83" s="612">
        <v>2525.2355685131197</v>
      </c>
      <c r="BQ83" s="612">
        <v>2547.7266763848393</v>
      </c>
      <c r="BR83" s="612">
        <v>2572.2180928338184</v>
      </c>
      <c r="BS83" s="628">
        <v>2589.740405744898</v>
      </c>
      <c r="BT83" s="612">
        <v>1123.6762610932944</v>
      </c>
      <c r="BU83" s="716">
        <v>1121.977342610787</v>
      </c>
      <c r="BV83" s="716">
        <v>1121.977342610787</v>
      </c>
      <c r="BW83" s="628">
        <v>1120.9470939883381</v>
      </c>
      <c r="BX83" s="628">
        <v>1121.5470654387757</v>
      </c>
      <c r="BY83" s="628">
        <v>1120.9604739198248</v>
      </c>
      <c r="BZ83" s="628">
        <v>1121.3619485451895</v>
      </c>
      <c r="CA83" s="628">
        <v>1121.977342610787</v>
      </c>
      <c r="CB83" s="517">
        <v>0</v>
      </c>
      <c r="CC83" s="540"/>
      <c r="CD83" s="658" t="s">
        <v>224</v>
      </c>
      <c r="CE83" s="380"/>
      <c r="CF83" s="390"/>
    </row>
    <row r="84" spans="1:84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3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3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4"/>
      <c r="BV84" s="534"/>
      <c r="BW84" s="467">
        <v>8.06</v>
      </c>
      <c r="BX84" s="467">
        <v>8.06</v>
      </c>
      <c r="BY84" s="467"/>
      <c r="BZ84" s="467"/>
      <c r="CA84" s="534"/>
      <c r="CB84" s="420"/>
      <c r="CC84" s="546"/>
      <c r="CD84" s="521"/>
      <c r="CE84" s="380"/>
      <c r="CF84" s="390"/>
    </row>
    <row r="85" spans="1:84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4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604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20">
        <v>6.96</v>
      </c>
      <c r="BT85" s="480">
        <v>6.96</v>
      </c>
      <c r="BU85" s="621">
        <v>6.96</v>
      </c>
      <c r="BV85" s="621">
        <v>6.96</v>
      </c>
      <c r="BW85" s="620">
        <v>6.96</v>
      </c>
      <c r="BX85" s="620">
        <v>6.96</v>
      </c>
      <c r="BY85" s="620">
        <v>6.96</v>
      </c>
      <c r="BZ85" s="620">
        <v>6.96</v>
      </c>
      <c r="CA85" s="621">
        <v>6.96</v>
      </c>
      <c r="CB85" s="418">
        <v>0</v>
      </c>
      <c r="CC85" s="540">
        <v>0</v>
      </c>
      <c r="CD85" s="521"/>
      <c r="CE85" s="380"/>
      <c r="CF85" s="390"/>
    </row>
    <row r="86" spans="1:84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4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4">
        <v>6.86</v>
      </c>
      <c r="BK86" s="261">
        <v>6.86</v>
      </c>
      <c r="BL86" s="604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20">
        <v>6.86</v>
      </c>
      <c r="BT86" s="480">
        <v>6.86</v>
      </c>
      <c r="BU86" s="621">
        <v>6.86</v>
      </c>
      <c r="BV86" s="621">
        <v>6.86</v>
      </c>
      <c r="BW86" s="620">
        <v>6.86</v>
      </c>
      <c r="BX86" s="620">
        <v>6.86</v>
      </c>
      <c r="BY86" s="620">
        <v>6.86</v>
      </c>
      <c r="BZ86" s="620">
        <v>6.86</v>
      </c>
      <c r="CA86" s="621">
        <v>6.86</v>
      </c>
      <c r="CB86" s="418">
        <v>0</v>
      </c>
      <c r="CC86" s="540">
        <v>0</v>
      </c>
      <c r="CD86" s="521"/>
      <c r="CE86" s="380"/>
      <c r="CF86" s="390"/>
    </row>
    <row r="87" spans="1:84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5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40">
        <v>6.936977603457299</v>
      </c>
      <c r="BS87" s="638">
        <v>6.9329105952557235</v>
      </c>
      <c r="BT87" s="640">
        <v>6.923299584910457</v>
      </c>
      <c r="BU87" s="719">
        <v>6.9388174267416574</v>
      </c>
      <c r="BV87" s="719">
        <v>6.941529693355375</v>
      </c>
      <c r="BW87" s="638">
        <v>6.9298531885689538</v>
      </c>
      <c r="BX87" s="638">
        <v>6.9293724922518205</v>
      </c>
      <c r="BY87" s="638">
        <v>6.9315303535873865</v>
      </c>
      <c r="BZ87" s="638">
        <v>6.9338050519380801</v>
      </c>
      <c r="CA87" s="638">
        <v>6.9354109962328465</v>
      </c>
      <c r="CB87" s="418">
        <v>-6.1186971225284381E-3</v>
      </c>
      <c r="CC87" s="540">
        <v>-8.8146235668851158E-4</v>
      </c>
      <c r="CD87" s="658"/>
      <c r="CE87" s="380"/>
      <c r="CF87" s="390"/>
    </row>
    <row r="88" spans="1:84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5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40">
        <v>77.106836118947299</v>
      </c>
      <c r="BS88" s="654">
        <v>76.486865682270334</v>
      </c>
      <c r="BT88" s="654">
        <v>75.582931822692672</v>
      </c>
      <c r="BU88" s="654">
        <v>75.406303867058398</v>
      </c>
      <c r="BV88" s="535"/>
      <c r="BW88" s="471"/>
      <c r="BX88" s="471"/>
      <c r="BY88" s="471"/>
      <c r="BZ88" s="471"/>
      <c r="CA88" s="535"/>
      <c r="CB88" s="418"/>
      <c r="CC88" s="545"/>
      <c r="CD88" s="521"/>
      <c r="CE88" s="380"/>
      <c r="CF88" s="390"/>
    </row>
    <row r="89" spans="1:84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8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23">
        <v>1.9587699999999999</v>
      </c>
      <c r="BT89" s="481">
        <v>1.96984</v>
      </c>
      <c r="BU89" s="720">
        <v>1.98082</v>
      </c>
      <c r="BV89" s="720">
        <v>1.9835799999999999</v>
      </c>
      <c r="BW89" s="622">
        <v>1.98478</v>
      </c>
      <c r="BX89" s="622">
        <v>1.9851799999999999</v>
      </c>
      <c r="BY89" s="623">
        <v>1.9855799999999999</v>
      </c>
      <c r="BZ89" s="623">
        <v>1.9859100000000001</v>
      </c>
      <c r="CA89" s="623">
        <v>1.98624</v>
      </c>
      <c r="CB89" s="418">
        <v>2.6600000000001067E-3</v>
      </c>
      <c r="CC89" s="540">
        <v>1.341009689551198E-3</v>
      </c>
      <c r="CD89" s="521"/>
      <c r="CE89" s="380"/>
      <c r="CF89" s="390"/>
    </row>
    <row r="90" spans="1:84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8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55">
        <v>1.9587699999999999</v>
      </c>
      <c r="BT90" s="655">
        <v>1.96984</v>
      </c>
      <c r="BU90" s="655">
        <v>1.9815799999999999</v>
      </c>
      <c r="BV90" s="535"/>
      <c r="BW90" s="471"/>
      <c r="BX90" s="471"/>
      <c r="BY90" s="471"/>
      <c r="BZ90" s="471"/>
      <c r="CA90" s="535"/>
      <c r="CB90" s="418"/>
      <c r="CC90" s="540"/>
      <c r="CD90" s="521"/>
      <c r="CE90" s="380"/>
      <c r="CF90" s="390"/>
    </row>
    <row r="91" spans="1:84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5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5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31"/>
      <c r="BV91" s="531"/>
      <c r="BW91" s="247"/>
      <c r="BX91" s="247"/>
      <c r="BY91" s="247"/>
      <c r="BZ91" s="247"/>
      <c r="CA91" s="531"/>
      <c r="CB91" s="421"/>
      <c r="CC91" s="544"/>
      <c r="CD91" s="521"/>
      <c r="CE91" s="380"/>
      <c r="CF91" s="390"/>
    </row>
    <row r="92" spans="1:84" s="307" customFormat="1" hidden="1" x14ac:dyDescent="0.2">
      <c r="A92" s="305"/>
      <c r="B92" s="737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5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5">
        <v>4950.4879999999994</v>
      </c>
      <c r="BK92" s="337">
        <v>4993.13692997</v>
      </c>
      <c r="BL92" s="606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90"/>
      <c r="BT92" s="482"/>
      <c r="BU92" s="575"/>
      <c r="BV92" s="575"/>
      <c r="BW92" s="590"/>
      <c r="BX92" s="590"/>
      <c r="BY92" s="590"/>
      <c r="BZ92" s="590"/>
      <c r="CA92" s="575"/>
      <c r="CB92" s="418">
        <v>0</v>
      </c>
      <c r="CC92" s="540" t="e">
        <v>#DIV/0!</v>
      </c>
      <c r="CD92" s="521"/>
      <c r="CE92" s="380"/>
      <c r="CF92" s="390"/>
    </row>
    <row r="93" spans="1:84" s="307" customFormat="1" hidden="1" x14ac:dyDescent="0.2">
      <c r="A93" s="305"/>
      <c r="B93" s="737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5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5">
        <v>3168.5079999999994</v>
      </c>
      <c r="BK93" s="337">
        <v>3215.4172285099999</v>
      </c>
      <c r="BL93" s="606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90"/>
      <c r="BT93" s="482"/>
      <c r="BU93" s="575"/>
      <c r="BV93" s="575"/>
      <c r="BW93" s="590"/>
      <c r="BX93" s="590"/>
      <c r="BY93" s="590"/>
      <c r="BZ93" s="590"/>
      <c r="CA93" s="575"/>
      <c r="CB93" s="418">
        <v>0</v>
      </c>
      <c r="CC93" s="540" t="e">
        <v>#DIV/0!</v>
      </c>
      <c r="CD93" s="521"/>
      <c r="CE93" s="380"/>
      <c r="CF93" s="390"/>
    </row>
    <row r="94" spans="1:84" s="307" customFormat="1" hidden="1" x14ac:dyDescent="0.2">
      <c r="A94" s="305"/>
      <c r="B94" s="737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5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5">
        <v>781.98</v>
      </c>
      <c r="BK94" s="337">
        <v>777.71970146000001</v>
      </c>
      <c r="BL94" s="606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90"/>
      <c r="BT94" s="482"/>
      <c r="BU94" s="575"/>
      <c r="BV94" s="575"/>
      <c r="BW94" s="590"/>
      <c r="BX94" s="590"/>
      <c r="BY94" s="590"/>
      <c r="BZ94" s="590"/>
      <c r="CA94" s="575"/>
      <c r="CB94" s="418">
        <v>0</v>
      </c>
      <c r="CC94" s="540" t="e">
        <v>#DIV/0!</v>
      </c>
      <c r="CD94" s="521"/>
      <c r="CE94" s="380"/>
      <c r="CF94" s="390"/>
    </row>
    <row r="95" spans="1:84" s="307" customFormat="1" ht="12.75" hidden="1" customHeight="1" x14ac:dyDescent="0.2">
      <c r="A95" s="305"/>
      <c r="B95" s="737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5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5">
        <v>1000</v>
      </c>
      <c r="BK95" s="337">
        <v>1000</v>
      </c>
      <c r="BL95" s="606">
        <v>1000</v>
      </c>
      <c r="BM95" s="337">
        <v>1000</v>
      </c>
      <c r="BN95" s="482"/>
      <c r="BO95" s="482"/>
      <c r="BP95" s="482"/>
      <c r="BQ95" s="482"/>
      <c r="BR95" s="482"/>
      <c r="BS95" s="590"/>
      <c r="BT95" s="482"/>
      <c r="BU95" s="575"/>
      <c r="BV95" s="575"/>
      <c r="BW95" s="590"/>
      <c r="BX95" s="590"/>
      <c r="BY95" s="590"/>
      <c r="BZ95" s="590"/>
      <c r="CA95" s="575"/>
      <c r="CB95" s="418">
        <v>0</v>
      </c>
      <c r="CC95" s="540" t="e">
        <v>#DIV/0!</v>
      </c>
      <c r="CD95" s="521"/>
      <c r="CE95" s="380"/>
      <c r="CF95" s="390"/>
    </row>
    <row r="96" spans="1:84" x14ac:dyDescent="0.2">
      <c r="A96" s="3"/>
      <c r="B96" s="737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6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6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6"/>
      <c r="BV96" s="536"/>
      <c r="BW96" s="330"/>
      <c r="BX96" s="330"/>
      <c r="BY96" s="330"/>
      <c r="BZ96" s="330"/>
      <c r="CA96" s="536"/>
      <c r="CB96" s="418" t="s">
        <v>3</v>
      </c>
      <c r="CC96" s="540" t="s">
        <v>3</v>
      </c>
      <c r="CD96" s="521"/>
      <c r="CE96" s="380"/>
      <c r="CF96" s="390"/>
    </row>
    <row r="97" spans="1:84" ht="12.75" customHeight="1" x14ac:dyDescent="0.2">
      <c r="A97" s="3"/>
      <c r="B97" s="737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7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7">
        <v>2785.1028909847082</v>
      </c>
      <c r="BK97" s="250">
        <v>2775.8676147682722</v>
      </c>
      <c r="BL97" s="607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41">
        <v>2963.7506856448322</v>
      </c>
      <c r="BT97" s="483">
        <v>2963.9101375640817</v>
      </c>
      <c r="BU97" s="712">
        <v>2944.9473227192857</v>
      </c>
      <c r="BV97" s="712">
        <v>2946.2262061072447</v>
      </c>
      <c r="BW97" s="641">
        <v>2946.2262061072447</v>
      </c>
      <c r="BX97" s="626">
        <v>2946.2262061072447</v>
      </c>
      <c r="BY97" s="626">
        <v>2946.2262061072447</v>
      </c>
      <c r="BZ97" s="626">
        <v>2946.2262061072447</v>
      </c>
      <c r="CA97" s="626">
        <v>2948.997851885656</v>
      </c>
      <c r="CB97" s="418">
        <v>2.7716457784113118</v>
      </c>
      <c r="CC97" s="540">
        <v>9.407443911353397E-4</v>
      </c>
      <c r="CD97" s="658"/>
      <c r="CE97" s="380"/>
      <c r="CF97" s="390"/>
    </row>
    <row r="98" spans="1:84" ht="13.5" x14ac:dyDescent="0.2">
      <c r="A98" s="3"/>
      <c r="B98" s="737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7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7">
        <v>1604.858556851312</v>
      </c>
      <c r="BK98" s="250">
        <v>1588.8869897959182</v>
      </c>
      <c r="BL98" s="607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41">
        <v>1455.3724489795918</v>
      </c>
      <c r="BT98" s="483">
        <v>1434.905947521866</v>
      </c>
      <c r="BU98" s="712">
        <v>1417.2974927113703</v>
      </c>
      <c r="BV98" s="712">
        <v>1418.6815160349854</v>
      </c>
      <c r="BW98" s="641">
        <v>1418.6815160349854</v>
      </c>
      <c r="BX98" s="626">
        <v>1418.6815160349854</v>
      </c>
      <c r="BY98" s="626">
        <v>1418.6815160349854</v>
      </c>
      <c r="BZ98" s="626">
        <v>1418.6815160349854</v>
      </c>
      <c r="CA98" s="626">
        <v>1420.0153935860058</v>
      </c>
      <c r="CB98" s="418">
        <v>1.3338775510203504</v>
      </c>
      <c r="CC98" s="540">
        <v>9.4022339471111493E-4</v>
      </c>
      <c r="CD98" s="658"/>
      <c r="CE98" s="380"/>
      <c r="CF98" s="390"/>
    </row>
    <row r="99" spans="1:84" ht="12.75" customHeight="1" thickBot="1" x14ac:dyDescent="0.25">
      <c r="A99" s="3"/>
      <c r="B99" s="737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8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8">
        <v>2096.6119053940301</v>
      </c>
      <c r="BK99" s="340">
        <v>2263.5610102510245</v>
      </c>
      <c r="BL99" s="608">
        <v>2510.0158087947898</v>
      </c>
      <c r="BM99" s="340">
        <v>2638.2092113692756</v>
      </c>
      <c r="BN99" s="583">
        <v>3255.7414227474778</v>
      </c>
      <c r="BO99" s="583">
        <v>3306.3978934470597</v>
      </c>
      <c r="BP99" s="583">
        <v>3288.8991062319092</v>
      </c>
      <c r="BQ99" s="583">
        <v>3310.337264067382</v>
      </c>
      <c r="BR99" s="583">
        <v>3279.8307972008965</v>
      </c>
      <c r="BS99" s="651">
        <v>3385.728294253629</v>
      </c>
      <c r="BT99" s="583">
        <v>3412.3509669397331</v>
      </c>
      <c r="BU99" s="721">
        <v>3347.4201112158084</v>
      </c>
      <c r="BV99" s="721">
        <v>3374.7317162384179</v>
      </c>
      <c r="BW99" s="651">
        <v>3374.7317162384179</v>
      </c>
      <c r="BX99" s="627">
        <v>3374.7317162384179</v>
      </c>
      <c r="BY99" s="627">
        <v>3374.7317162384179</v>
      </c>
      <c r="BZ99" s="627">
        <v>3374.7317162384179</v>
      </c>
      <c r="CA99" s="627">
        <v>3387.1557192570385</v>
      </c>
      <c r="CB99" s="517">
        <v>12.424003018620624</v>
      </c>
      <c r="CC99" s="540">
        <v>3.6814787258019344E-3</v>
      </c>
      <c r="CD99" s="658"/>
      <c r="CE99" s="380"/>
      <c r="CF99" s="390"/>
    </row>
    <row r="100" spans="1:84" x14ac:dyDescent="0.2">
      <c r="A100" s="3"/>
      <c r="B100" s="737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7"/>
      <c r="BK100" s="270"/>
      <c r="BL100" s="289"/>
      <c r="BM100" s="270"/>
      <c r="BN100" s="584"/>
      <c r="BO100" s="584"/>
      <c r="BP100" s="584"/>
      <c r="BQ100" s="584"/>
      <c r="BR100" s="584"/>
      <c r="BS100" s="537"/>
      <c r="BT100" s="584"/>
      <c r="BU100" s="584"/>
      <c r="BV100" s="547"/>
      <c r="BW100" s="537"/>
      <c r="BX100" s="537"/>
      <c r="BY100" s="537"/>
      <c r="BZ100" s="537"/>
      <c r="CA100" s="547"/>
      <c r="CB100" s="422"/>
      <c r="CC100" s="547"/>
      <c r="CD100" s="521"/>
      <c r="CE100" s="380"/>
    </row>
    <row r="101" spans="1:84" ht="12.75" customHeight="1" x14ac:dyDescent="0.2">
      <c r="A101" s="3"/>
      <c r="B101" s="737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9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48"/>
      <c r="BW101" s="538"/>
      <c r="BX101" s="538"/>
      <c r="BY101" s="538"/>
      <c r="BZ101" s="538"/>
      <c r="CA101" s="548"/>
      <c r="CB101" s="423"/>
      <c r="CC101" s="548"/>
      <c r="CD101" s="521"/>
      <c r="CE101" s="380"/>
    </row>
    <row r="102" spans="1:84" x14ac:dyDescent="0.2">
      <c r="A102" s="3"/>
      <c r="B102" s="737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10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48"/>
      <c r="BW102" s="538"/>
      <c r="BX102" s="538"/>
      <c r="BY102" s="538"/>
      <c r="BZ102" s="538"/>
      <c r="CA102" s="548"/>
      <c r="CB102" s="423"/>
      <c r="CC102" s="548"/>
      <c r="CD102" s="521"/>
      <c r="CE102" s="380"/>
    </row>
    <row r="103" spans="1:84" x14ac:dyDescent="0.2">
      <c r="A103" s="3"/>
      <c r="B103" s="737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10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48"/>
      <c r="BW103" s="538"/>
      <c r="BX103" s="538" t="s">
        <v>3</v>
      </c>
      <c r="BY103" s="538"/>
      <c r="BZ103" s="538"/>
      <c r="CA103" s="548"/>
      <c r="CB103" s="423"/>
      <c r="CC103" s="548"/>
      <c r="CD103" s="521"/>
      <c r="CE103" s="380"/>
    </row>
    <row r="104" spans="1:84" x14ac:dyDescent="0.2">
      <c r="A104" s="3"/>
      <c r="B104" s="737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10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48"/>
      <c r="BW104" s="538"/>
      <c r="BX104" s="538"/>
      <c r="BY104" s="538"/>
      <c r="BZ104" s="538"/>
      <c r="CA104" s="548"/>
      <c r="CB104" s="423"/>
      <c r="CC104" s="548"/>
      <c r="CD104" s="521"/>
      <c r="CE104" s="380"/>
    </row>
    <row r="105" spans="1:84" x14ac:dyDescent="0.2">
      <c r="A105" s="3"/>
      <c r="B105" s="737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9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48"/>
      <c r="BW105" s="538"/>
      <c r="BX105" s="538"/>
      <c r="BY105" s="538"/>
      <c r="BZ105" s="538"/>
      <c r="CA105" s="548"/>
      <c r="CB105" s="423"/>
      <c r="CC105" s="548"/>
      <c r="CD105" s="521"/>
      <c r="CE105" s="380"/>
    </row>
    <row r="106" spans="1:84" x14ac:dyDescent="0.2">
      <c r="A106" s="3"/>
      <c r="B106" s="737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10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57">
        <v>3.87351432448358E-3</v>
      </c>
      <c r="BU106" s="725">
        <v>1.89927601363232E-3</v>
      </c>
      <c r="BV106" s="548"/>
      <c r="BW106" s="538"/>
      <c r="BX106" s="538"/>
      <c r="BY106" s="538"/>
      <c r="BZ106" s="538"/>
      <c r="CA106" s="548"/>
      <c r="CB106" s="423"/>
      <c r="CC106" s="548"/>
      <c r="CD106" s="521"/>
      <c r="CE106" s="380"/>
    </row>
    <row r="107" spans="1:84" x14ac:dyDescent="0.2">
      <c r="A107" s="3"/>
      <c r="B107" s="737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10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57">
        <v>2.76064410753161E-2</v>
      </c>
      <c r="BU107" s="725">
        <v>2.9558149340304301E-2</v>
      </c>
      <c r="BV107" s="548"/>
      <c r="BW107" s="538"/>
      <c r="BX107" s="538"/>
      <c r="BY107" s="538"/>
      <c r="BZ107" s="538"/>
      <c r="CA107" s="548"/>
      <c r="CB107" s="423"/>
      <c r="CC107" s="548"/>
      <c r="CD107" s="521"/>
      <c r="CE107" s="380"/>
    </row>
    <row r="108" spans="1:84" x14ac:dyDescent="0.2">
      <c r="A108" s="3"/>
      <c r="B108" s="737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10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57">
        <v>4.89618839739741E-2</v>
      </c>
      <c r="BU108" s="725">
        <v>4.4543902974059302E-2</v>
      </c>
      <c r="BV108" s="548"/>
      <c r="BW108" s="551"/>
      <c r="BX108" s="551"/>
      <c r="BY108" s="538"/>
      <c r="BZ108" s="538"/>
      <c r="CA108" s="548"/>
      <c r="CB108" s="423"/>
      <c r="CC108" s="548"/>
      <c r="CD108" s="521"/>
      <c r="CE108" s="380"/>
    </row>
    <row r="109" spans="1:84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10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9">
        <v>3.9800993783385401E-3</v>
      </c>
      <c r="BU109" s="726">
        <v>3.5916827347163102E-4</v>
      </c>
      <c r="BV109" s="548"/>
      <c r="BW109" s="538"/>
      <c r="BX109" s="538"/>
      <c r="BY109" s="538"/>
      <c r="BZ109" s="538"/>
      <c r="CA109" s="548"/>
      <c r="CB109" s="423"/>
      <c r="CC109" s="548"/>
      <c r="CD109" s="521"/>
      <c r="CE109" s="380"/>
    </row>
    <row r="110" spans="1:84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10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9">
        <v>-3.5839710496980981E-3</v>
      </c>
      <c r="BU110" s="726">
        <v>9.3882721718236972E-3</v>
      </c>
      <c r="BV110" s="548"/>
      <c r="BW110" s="538"/>
      <c r="BX110" s="538"/>
      <c r="BY110" s="538"/>
      <c r="BZ110" s="538"/>
      <c r="CA110" s="548"/>
      <c r="CB110" s="423"/>
      <c r="CC110" s="548"/>
      <c r="CD110" s="521"/>
      <c r="CE110" s="380"/>
    </row>
    <row r="111" spans="1:84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10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9">
        <v>1.0941043949577499E-2</v>
      </c>
      <c r="BU111" s="726">
        <v>2.4102386926514799E-2</v>
      </c>
      <c r="BV111" s="548"/>
      <c r="BW111" s="538"/>
      <c r="BX111" s="538"/>
      <c r="BY111" s="538"/>
      <c r="BZ111" s="538"/>
      <c r="CA111" s="548"/>
      <c r="CB111" s="423"/>
      <c r="CC111" s="548"/>
      <c r="CD111" s="521"/>
      <c r="CE111" s="380"/>
    </row>
    <row r="112" spans="1:84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9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9">
        <v>-1.3800126935031298E-2</v>
      </c>
      <c r="BK112" s="278">
        <v>-1.3756359348725988E-2</v>
      </c>
      <c r="BL112" s="611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9">
        <v>-1.3923528699683607E-2</v>
      </c>
      <c r="BT112" s="660">
        <v>-1.0444902049511096E-2</v>
      </c>
      <c r="BU112" s="727">
        <v>-1.4013808282181572E-2</v>
      </c>
      <c r="BV112" s="552"/>
      <c r="BW112" s="539"/>
      <c r="BX112" s="539"/>
      <c r="BY112" s="539"/>
      <c r="BZ112" s="539"/>
      <c r="CA112" s="552"/>
      <c r="CB112" s="423"/>
      <c r="CC112" s="548"/>
      <c r="CD112" s="521"/>
      <c r="CE112" s="380"/>
    </row>
    <row r="113" spans="1:83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7"/>
      <c r="BK113" s="270"/>
      <c r="BL113" s="289"/>
      <c r="BM113" s="270"/>
      <c r="BN113" s="584"/>
      <c r="BO113" s="584"/>
      <c r="BP113" s="584"/>
      <c r="BQ113" s="584"/>
      <c r="BR113" s="584"/>
      <c r="BS113" s="537"/>
      <c r="BT113" s="584"/>
      <c r="BU113" s="547"/>
      <c r="BV113" s="547"/>
      <c r="BW113" s="537"/>
      <c r="BX113" s="537"/>
      <c r="BY113" s="537"/>
      <c r="BZ113" s="537"/>
      <c r="CA113" s="547"/>
      <c r="CB113" s="424"/>
      <c r="CC113" s="549"/>
      <c r="CD113" s="521"/>
      <c r="CE113" s="380"/>
    </row>
    <row r="114" spans="1:83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8">
        <v>0.04</v>
      </c>
      <c r="BK114" s="275">
        <v>0.04</v>
      </c>
      <c r="BL114" s="279">
        <v>4.4999999999999998E-2</v>
      </c>
      <c r="BM114" s="275">
        <v>4.4999999999999998E-2</v>
      </c>
      <c r="BN114" s="585">
        <v>4.4999999999999998E-2</v>
      </c>
      <c r="BO114" s="585">
        <v>4.4999999999999998E-2</v>
      </c>
      <c r="BP114" s="585">
        <v>0.05</v>
      </c>
      <c r="BQ114" s="585">
        <v>5.5E-2</v>
      </c>
      <c r="BR114" s="585">
        <v>5.5E-2</v>
      </c>
      <c r="BS114" s="624">
        <v>0.06</v>
      </c>
      <c r="BT114" s="585">
        <v>0.06</v>
      </c>
      <c r="BU114" s="722">
        <v>0.06</v>
      </c>
      <c r="BV114" s="722">
        <v>0.06</v>
      </c>
      <c r="BW114" s="624">
        <v>0.06</v>
      </c>
      <c r="BX114" s="624">
        <v>0.06</v>
      </c>
      <c r="BY114" s="624">
        <v>0.06</v>
      </c>
      <c r="BZ114" s="624">
        <v>0.06</v>
      </c>
      <c r="CA114" s="624">
        <v>0.06</v>
      </c>
      <c r="CB114" s="418" t="s">
        <v>3</v>
      </c>
      <c r="CC114" s="540" t="s">
        <v>3</v>
      </c>
      <c r="CD114" s="521"/>
      <c r="CE114" s="380"/>
    </row>
    <row r="115" spans="1:83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9">
        <v>0.04</v>
      </c>
      <c r="BK115" s="276">
        <v>0.04</v>
      </c>
      <c r="BL115" s="280">
        <v>0.04</v>
      </c>
      <c r="BM115" s="276">
        <v>0.04</v>
      </c>
      <c r="BN115" s="586">
        <v>0.04</v>
      </c>
      <c r="BO115" s="586">
        <v>0.04</v>
      </c>
      <c r="BP115" s="586">
        <v>0.04</v>
      </c>
      <c r="BQ115" s="586">
        <v>0.04</v>
      </c>
      <c r="BR115" s="617">
        <v>0.04</v>
      </c>
      <c r="BS115" s="625">
        <v>0.04</v>
      </c>
      <c r="BT115" s="586">
        <v>0.04</v>
      </c>
      <c r="BU115" s="617">
        <v>0.04</v>
      </c>
      <c r="BV115" s="617">
        <v>0.04</v>
      </c>
      <c r="BW115" s="625">
        <v>0.04</v>
      </c>
      <c r="BX115" s="625">
        <v>0.04</v>
      </c>
      <c r="BY115" s="625">
        <v>0.04</v>
      </c>
      <c r="BZ115" s="625">
        <v>0.04</v>
      </c>
      <c r="CA115" s="617">
        <v>0.04</v>
      </c>
      <c r="CB115" s="425" t="s">
        <v>3</v>
      </c>
      <c r="CC115" s="550" t="s">
        <v>3</v>
      </c>
      <c r="CD115" s="521"/>
      <c r="CE115" s="380"/>
    </row>
    <row r="116" spans="1:83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316"/>
      <c r="CB116" s="402"/>
      <c r="CC116" s="402"/>
      <c r="CD116" s="521"/>
      <c r="CE116" s="380"/>
    </row>
    <row r="117" spans="1:83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197"/>
      <c r="BW117" s="411"/>
      <c r="BX117" s="411"/>
      <c r="BY117" s="411"/>
      <c r="BZ117" s="318"/>
      <c r="CA117" s="411"/>
      <c r="CB117" s="732"/>
      <c r="CC117" s="732"/>
      <c r="CD117" s="521"/>
      <c r="CE117" s="380"/>
    </row>
    <row r="118" spans="1:83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197"/>
      <c r="BW118" s="411"/>
      <c r="BX118" s="411"/>
      <c r="BY118" s="411"/>
      <c r="BZ118" s="318"/>
      <c r="CA118" s="411"/>
      <c r="CB118" s="403"/>
      <c r="CC118" s="404"/>
      <c r="CD118" s="521"/>
      <c r="CE118" s="380"/>
    </row>
    <row r="119" spans="1:83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197"/>
      <c r="BW119" s="411"/>
      <c r="BX119" s="411"/>
      <c r="BY119" s="411"/>
      <c r="BZ119" s="318"/>
      <c r="CA119" s="411"/>
      <c r="CB119" s="403"/>
      <c r="CC119" s="404"/>
      <c r="CD119" s="521"/>
      <c r="CE119" s="380"/>
    </row>
    <row r="120" spans="1:83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197"/>
      <c r="BW120" s="411"/>
      <c r="BX120" s="411"/>
      <c r="BY120" s="411"/>
      <c r="BZ120" s="318"/>
      <c r="CA120" s="411"/>
      <c r="CB120" s="403"/>
      <c r="CC120" s="404"/>
      <c r="CD120" s="521"/>
      <c r="CE120" s="380"/>
    </row>
    <row r="121" spans="1:83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198"/>
      <c r="BW121" s="412"/>
      <c r="BX121" s="412"/>
      <c r="BY121" s="412"/>
      <c r="BZ121" s="319"/>
      <c r="CA121" s="412"/>
      <c r="CB121" s="403"/>
      <c r="CC121" s="402"/>
      <c r="CD121" s="521"/>
      <c r="CE121" s="380"/>
    </row>
    <row r="122" spans="1:83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BV122" s="199"/>
      <c r="CB122" s="402"/>
      <c r="CC122" s="402"/>
      <c r="CD122" s="521"/>
      <c r="CE122" s="380"/>
    </row>
    <row r="123" spans="1:83" ht="13.5" customHeight="1" x14ac:dyDescent="0.25">
      <c r="C123" s="6">
        <v>2</v>
      </c>
      <c r="D123" s="1" t="s">
        <v>47</v>
      </c>
      <c r="BW123" s="402"/>
      <c r="BX123" s="402"/>
      <c r="BY123" s="402"/>
      <c r="BZ123" s="321"/>
      <c r="CA123" s="402"/>
      <c r="CB123" s="402"/>
      <c r="CC123" s="402"/>
      <c r="CD123" s="521"/>
      <c r="CE123" s="380"/>
    </row>
    <row r="124" spans="1:83" ht="14.25" x14ac:dyDescent="0.25">
      <c r="C124" s="6">
        <v>3</v>
      </c>
      <c r="D124" s="555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200"/>
      <c r="BW124" s="402"/>
      <c r="BX124" s="402"/>
      <c r="BY124" s="402"/>
      <c r="BZ124" s="321"/>
      <c r="CA124" s="402"/>
      <c r="CB124" s="402"/>
      <c r="CC124" s="402"/>
      <c r="CD124" s="521"/>
      <c r="CE124" s="380"/>
    </row>
    <row r="125" spans="1:83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200"/>
      <c r="BW125" s="402"/>
      <c r="BX125" s="402"/>
      <c r="BY125" s="402"/>
      <c r="BZ125" s="321"/>
      <c r="CA125" s="402"/>
      <c r="CB125" s="402"/>
      <c r="CC125" s="402"/>
      <c r="CD125" s="521"/>
      <c r="CE125" s="380"/>
    </row>
    <row r="126" spans="1:83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200"/>
      <c r="BW126" s="402"/>
      <c r="BX126" s="402"/>
      <c r="BY126" s="402"/>
      <c r="BZ126" s="321"/>
      <c r="CA126" s="402"/>
      <c r="CB126" s="402"/>
      <c r="CC126" s="402"/>
      <c r="CD126" s="521"/>
      <c r="CE126" s="380"/>
    </row>
    <row r="127" spans="1:83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200"/>
      <c r="BW127" s="405"/>
      <c r="BX127" s="405"/>
      <c r="BY127" s="405"/>
      <c r="BZ127" s="322"/>
      <c r="CA127" s="405"/>
      <c r="CB127" s="405"/>
      <c r="CC127" s="405"/>
      <c r="CD127" s="521"/>
      <c r="CE127" s="380"/>
    </row>
    <row r="128" spans="1:83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201"/>
      <c r="BW128" s="405"/>
      <c r="BX128" s="405"/>
      <c r="BY128" s="405"/>
      <c r="BZ128" s="322"/>
      <c r="CA128" s="405"/>
      <c r="CB128" s="405"/>
      <c r="CC128" s="405"/>
      <c r="CD128" s="521"/>
      <c r="CE128" s="380"/>
    </row>
    <row r="129" spans="3:83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201"/>
      <c r="BW129" s="405"/>
      <c r="BX129" s="405"/>
      <c r="BY129" s="405"/>
      <c r="BZ129" s="322"/>
      <c r="CA129" s="405"/>
      <c r="CB129" s="405"/>
      <c r="CC129" s="405"/>
      <c r="CD129" s="521"/>
      <c r="CE129" s="380"/>
    </row>
    <row r="130" spans="3:83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201"/>
      <c r="BW130" s="405"/>
      <c r="BX130" s="405"/>
      <c r="BY130" s="405"/>
      <c r="BZ130" s="322"/>
      <c r="CA130" s="405"/>
      <c r="CB130" s="405"/>
      <c r="CC130" s="405"/>
      <c r="CD130" s="521"/>
      <c r="CE130" s="380"/>
    </row>
    <row r="131" spans="3:83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201"/>
      <c r="BW131" s="405"/>
      <c r="BX131" s="405"/>
      <c r="BY131" s="405"/>
      <c r="BZ131" s="322"/>
      <c r="CA131" s="405"/>
      <c r="CB131" s="405"/>
      <c r="CC131" s="405"/>
      <c r="CD131" s="521"/>
      <c r="CE131" s="380"/>
    </row>
    <row r="132" spans="3:83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201"/>
      <c r="BW132" s="405"/>
      <c r="BX132" s="405"/>
      <c r="BY132" s="405"/>
      <c r="BZ132" s="322"/>
      <c r="CA132" s="405"/>
      <c r="CB132" s="405"/>
      <c r="CC132" s="405"/>
      <c r="CD132" s="521"/>
      <c r="CE132" s="380"/>
    </row>
    <row r="133" spans="3:83" ht="13.5" customHeight="1" x14ac:dyDescent="0.25">
      <c r="C133" s="6">
        <v>11</v>
      </c>
      <c r="D133" s="562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201"/>
      <c r="BW133" s="405"/>
      <c r="BX133" s="405"/>
      <c r="BY133" s="405"/>
      <c r="BZ133" s="322"/>
      <c r="CA133" s="405"/>
      <c r="CB133" s="405"/>
      <c r="CC133" s="405"/>
      <c r="CD133" s="521"/>
      <c r="CE133" s="380"/>
    </row>
    <row r="134" spans="3:83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201"/>
      <c r="BW134" s="405"/>
      <c r="BX134" s="405"/>
      <c r="BY134" s="405"/>
      <c r="BZ134" s="322"/>
      <c r="CA134" s="405"/>
      <c r="CB134" s="405"/>
      <c r="CC134" s="405"/>
      <c r="CD134" s="521"/>
      <c r="CE134" s="380"/>
    </row>
    <row r="135" spans="3:83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201"/>
      <c r="BW135" s="405"/>
      <c r="BX135" s="405"/>
      <c r="BY135" s="405"/>
      <c r="BZ135" s="322"/>
      <c r="CA135" s="405"/>
      <c r="CB135" s="405"/>
      <c r="CC135" s="405"/>
      <c r="CD135" s="521"/>
      <c r="CE135" s="380"/>
    </row>
    <row r="136" spans="3:83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201"/>
      <c r="BW136" s="405"/>
      <c r="BX136" s="405"/>
      <c r="BY136" s="405"/>
      <c r="BZ136" s="322"/>
      <c r="CA136" s="405"/>
      <c r="CB136" s="405"/>
      <c r="CC136" s="405"/>
      <c r="CD136" s="521"/>
      <c r="CE136" s="380"/>
    </row>
    <row r="137" spans="3:83" ht="12" customHeight="1" x14ac:dyDescent="0.25">
      <c r="C137" s="6">
        <v>15</v>
      </c>
      <c r="D137" s="1" t="s">
        <v>233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202"/>
      <c r="BW137" s="406"/>
      <c r="BX137" s="406"/>
      <c r="BY137" s="406"/>
      <c r="BZ137" s="323"/>
      <c r="CA137" s="406"/>
      <c r="CB137" s="406"/>
      <c r="CC137" s="406"/>
    </row>
    <row r="138" spans="3:83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202"/>
      <c r="BW138" s="406"/>
      <c r="BX138" s="406"/>
      <c r="BY138" s="406"/>
      <c r="BZ138" s="323"/>
      <c r="CA138" s="406"/>
      <c r="CB138" s="406"/>
      <c r="CC138" s="406"/>
    </row>
    <row r="139" spans="3:83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202"/>
      <c r="BW139" s="406"/>
      <c r="BX139" s="406"/>
      <c r="BY139" s="406"/>
      <c r="BZ139" s="323"/>
      <c r="CA139" s="406"/>
      <c r="CB139" s="406"/>
      <c r="CC139" s="406"/>
    </row>
    <row r="140" spans="3:83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202"/>
      <c r="BW140" s="406"/>
      <c r="BX140" s="406"/>
      <c r="BY140" s="406"/>
      <c r="BZ140" s="323"/>
      <c r="CA140" s="406"/>
      <c r="CB140" s="406"/>
      <c r="CC140" s="406"/>
    </row>
    <row r="141" spans="3:83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202"/>
      <c r="BW141" s="406"/>
      <c r="BX141" s="406"/>
      <c r="BY141" s="406"/>
      <c r="BZ141" s="323"/>
      <c r="CA141" s="406"/>
      <c r="CB141" s="406"/>
      <c r="CC141" s="406"/>
    </row>
    <row r="142" spans="3:83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202"/>
      <c r="BW142" s="406"/>
      <c r="BX142" s="406"/>
      <c r="BY142" s="406"/>
      <c r="BZ142" s="323"/>
      <c r="CA142" s="406"/>
      <c r="CB142" s="406"/>
      <c r="CC142" s="406"/>
    </row>
    <row r="143" spans="3:83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202"/>
      <c r="BW143" s="406"/>
      <c r="BX143" s="406"/>
      <c r="BY143" s="406"/>
      <c r="BZ143" s="323"/>
      <c r="CA143" s="406"/>
      <c r="CB143" s="406"/>
      <c r="CC143" s="406"/>
    </row>
    <row r="144" spans="3:83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202"/>
      <c r="BW144" s="406"/>
      <c r="BX144" s="406"/>
      <c r="BY144" s="406"/>
      <c r="BZ144" s="323"/>
      <c r="CA144" s="406"/>
      <c r="CB144" s="406"/>
      <c r="CC144" s="406"/>
    </row>
    <row r="145" spans="3:81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202"/>
      <c r="BW145" s="406"/>
      <c r="BX145" s="406"/>
      <c r="BY145" s="406"/>
      <c r="BZ145" s="323"/>
      <c r="CA145" s="406"/>
      <c r="CB145" s="406"/>
      <c r="CC145" s="406"/>
    </row>
    <row r="146" spans="3:81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202"/>
      <c r="BW146" s="406"/>
      <c r="BX146" s="406"/>
      <c r="BY146" s="406"/>
      <c r="BZ146" s="323"/>
      <c r="CA146" s="406"/>
      <c r="CB146" s="406"/>
      <c r="CC146" s="406"/>
    </row>
    <row r="147" spans="3:81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202"/>
      <c r="BW147" s="406"/>
      <c r="BX147" s="406"/>
      <c r="BY147" s="406"/>
      <c r="BZ147" s="323"/>
      <c r="CA147" s="406"/>
      <c r="CB147" s="406"/>
      <c r="CC147" s="406"/>
    </row>
    <row r="148" spans="3:81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202"/>
      <c r="BW148" s="406"/>
      <c r="BX148" s="406"/>
      <c r="BY148" s="406"/>
      <c r="BZ148" s="323"/>
      <c r="CA148" s="406"/>
      <c r="CB148" s="406"/>
      <c r="CC148" s="406"/>
    </row>
    <row r="149" spans="3:81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202"/>
      <c r="BW149" s="406"/>
      <c r="BX149" s="406"/>
      <c r="BY149" s="406"/>
      <c r="BZ149" s="323"/>
      <c r="CA149" s="406"/>
      <c r="CB149" s="406"/>
      <c r="CC149" s="406"/>
    </row>
    <row r="150" spans="3:81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202"/>
      <c r="BW150" s="406"/>
      <c r="BX150" s="406"/>
      <c r="BY150" s="406"/>
      <c r="BZ150" s="323"/>
      <c r="CA150" s="406"/>
      <c r="CB150" s="406"/>
      <c r="CC150" s="406"/>
    </row>
    <row r="151" spans="3:81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202"/>
      <c r="BW151" s="406"/>
      <c r="BX151" s="406"/>
      <c r="BY151" s="406"/>
      <c r="BZ151" s="323"/>
      <c r="CA151" s="406"/>
      <c r="CB151" s="406"/>
      <c r="CC151" s="406"/>
    </row>
    <row r="152" spans="3:81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202"/>
      <c r="BW152" s="406"/>
      <c r="BX152" s="406"/>
      <c r="BY152" s="406"/>
      <c r="BZ152" s="323"/>
      <c r="CA152" s="406"/>
      <c r="CB152" s="406"/>
      <c r="CC152" s="406"/>
    </row>
    <row r="153" spans="3:81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202"/>
      <c r="BW153" s="406"/>
      <c r="BX153" s="406"/>
      <c r="BY153" s="406"/>
      <c r="BZ153" s="323"/>
      <c r="CA153" s="406"/>
      <c r="CB153" s="406"/>
      <c r="CC153" s="406"/>
    </row>
    <row r="154" spans="3:81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202"/>
      <c r="BW154" s="406"/>
      <c r="BX154" s="406"/>
      <c r="BY154" s="406"/>
      <c r="BZ154" s="323"/>
      <c r="CA154" s="406"/>
      <c r="CB154" s="406"/>
      <c r="CC154" s="406"/>
    </row>
    <row r="155" spans="3:81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202"/>
      <c r="BW155" s="406"/>
      <c r="BX155" s="406"/>
      <c r="BY155" s="406"/>
      <c r="BZ155" s="323"/>
      <c r="CA155" s="406"/>
      <c r="CB155" s="406"/>
      <c r="CC155" s="406"/>
    </row>
    <row r="156" spans="3:81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202"/>
      <c r="BW156" s="406"/>
      <c r="BX156" s="406"/>
      <c r="BY156" s="406"/>
      <c r="BZ156" s="323"/>
      <c r="CA156" s="406"/>
      <c r="CB156" s="406"/>
      <c r="CC156" s="406"/>
    </row>
    <row r="157" spans="3:81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202"/>
      <c r="BW157" s="406"/>
      <c r="BX157" s="406"/>
      <c r="BY157" s="406"/>
      <c r="BZ157" s="323"/>
      <c r="CA157" s="406"/>
      <c r="CB157" s="406"/>
      <c r="CC157" s="406"/>
    </row>
    <row r="158" spans="3:81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202"/>
      <c r="BW158" s="406"/>
      <c r="BX158" s="406"/>
      <c r="BY158" s="406"/>
      <c r="BZ158" s="323"/>
      <c r="CA158" s="406"/>
      <c r="CB158" s="406"/>
      <c r="CC158" s="406"/>
    </row>
    <row r="159" spans="3:81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202"/>
      <c r="BW159" s="406"/>
      <c r="BX159" s="406"/>
      <c r="BY159" s="406"/>
      <c r="BZ159" s="323"/>
      <c r="CA159" s="406"/>
      <c r="CB159" s="406"/>
      <c r="CC159" s="406"/>
    </row>
    <row r="160" spans="3:81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202"/>
      <c r="BW160" s="406"/>
      <c r="BX160" s="406"/>
      <c r="BY160" s="406"/>
      <c r="BZ160" s="323"/>
      <c r="CA160" s="406"/>
      <c r="CB160" s="406"/>
      <c r="CC160" s="406"/>
    </row>
    <row r="161" spans="3:81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202"/>
      <c r="BW161" s="406"/>
      <c r="BX161" s="406"/>
      <c r="BY161" s="406"/>
      <c r="BZ161" s="323"/>
      <c r="CA161" s="406"/>
      <c r="CB161" s="406"/>
      <c r="CC161" s="406"/>
    </row>
    <row r="162" spans="3:81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202"/>
      <c r="BW162" s="406"/>
      <c r="BX162" s="406"/>
      <c r="BY162" s="406"/>
      <c r="BZ162" s="323"/>
      <c r="CA162" s="406"/>
      <c r="CB162" s="406"/>
      <c r="CC162" s="406"/>
    </row>
    <row r="163" spans="3:81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202"/>
      <c r="BW163" s="406"/>
      <c r="BX163" s="406"/>
      <c r="BY163" s="406"/>
      <c r="BZ163" s="323"/>
      <c r="CA163" s="406"/>
      <c r="CB163" s="406"/>
      <c r="CC163" s="406"/>
    </row>
    <row r="164" spans="3:81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202"/>
      <c r="BW164" s="406"/>
      <c r="BX164" s="406"/>
      <c r="BY164" s="406"/>
      <c r="BZ164" s="323"/>
      <c r="CA164" s="406"/>
      <c r="CB164" s="406"/>
      <c r="CC164" s="406"/>
    </row>
    <row r="165" spans="3:81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202"/>
      <c r="BW165" s="406"/>
      <c r="BX165" s="406"/>
      <c r="BY165" s="406"/>
      <c r="BZ165" s="323"/>
      <c r="CA165" s="406"/>
      <c r="CB165" s="406"/>
      <c r="CC165" s="406"/>
    </row>
    <row r="166" spans="3:81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202"/>
      <c r="BW166" s="406"/>
      <c r="BX166" s="406"/>
      <c r="BY166" s="406"/>
      <c r="BZ166" s="323"/>
      <c r="CA166" s="406"/>
      <c r="CB166" s="406"/>
      <c r="CC166" s="406"/>
    </row>
    <row r="167" spans="3:81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202"/>
      <c r="BW167" s="406"/>
      <c r="BX167" s="406"/>
      <c r="BY167" s="406"/>
      <c r="BZ167" s="323"/>
      <c r="CA167" s="406"/>
      <c r="CB167" s="406"/>
      <c r="CC167" s="406"/>
    </row>
    <row r="168" spans="3:81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202"/>
      <c r="BW168" s="406"/>
      <c r="BX168" s="406"/>
      <c r="BY168" s="406"/>
      <c r="BZ168" s="323"/>
      <c r="CA168" s="406"/>
      <c r="CB168" s="406"/>
      <c r="CC168" s="406"/>
    </row>
    <row r="169" spans="3:81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202"/>
      <c r="BW169" s="406"/>
      <c r="BX169" s="406"/>
      <c r="BY169" s="406"/>
      <c r="BZ169" s="323"/>
      <c r="CA169" s="406"/>
      <c r="CB169" s="406"/>
      <c r="CC169" s="406"/>
    </row>
    <row r="170" spans="3:81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202"/>
      <c r="BW170" s="406"/>
      <c r="BX170" s="406"/>
      <c r="BY170" s="406"/>
      <c r="BZ170" s="323"/>
      <c r="CA170" s="406"/>
      <c r="CB170" s="406"/>
      <c r="CC170" s="406"/>
    </row>
    <row r="171" spans="3:81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202"/>
      <c r="BW171" s="406"/>
      <c r="BX171" s="406"/>
      <c r="BY171" s="406"/>
      <c r="BZ171" s="323"/>
      <c r="CA171" s="406"/>
      <c r="CB171" s="406"/>
      <c r="CC171" s="406"/>
    </row>
    <row r="172" spans="3:81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202"/>
      <c r="BW172" s="406"/>
      <c r="BX172" s="406"/>
      <c r="BY172" s="406"/>
      <c r="BZ172" s="323"/>
      <c r="CA172" s="406"/>
      <c r="CB172" s="406"/>
      <c r="CC172" s="406"/>
    </row>
    <row r="173" spans="3:81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202"/>
      <c r="BW173" s="406"/>
      <c r="BX173" s="406"/>
      <c r="BY173" s="406"/>
      <c r="BZ173" s="323"/>
      <c r="CA173" s="406"/>
      <c r="CB173" s="406"/>
      <c r="CC173" s="406"/>
    </row>
    <row r="174" spans="3:81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202"/>
      <c r="BW174" s="406"/>
      <c r="BX174" s="406"/>
      <c r="BY174" s="406"/>
      <c r="BZ174" s="323"/>
      <c r="CA174" s="406"/>
      <c r="CB174" s="406"/>
      <c r="CC174" s="406"/>
    </row>
    <row r="175" spans="3:81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202"/>
      <c r="BW175" s="406"/>
      <c r="BX175" s="406"/>
      <c r="BY175" s="406"/>
      <c r="BZ175" s="323"/>
      <c r="CA175" s="406"/>
      <c r="CB175" s="406"/>
      <c r="CC175" s="406"/>
    </row>
    <row r="176" spans="3:81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202"/>
      <c r="BW176" s="406"/>
      <c r="BX176" s="406"/>
      <c r="BY176" s="406"/>
      <c r="BZ176" s="323"/>
      <c r="CA176" s="406"/>
      <c r="CB176" s="406"/>
      <c r="CC176" s="406"/>
    </row>
    <row r="177" spans="3:81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202"/>
      <c r="BW177" s="406"/>
      <c r="BX177" s="406"/>
      <c r="BY177" s="406"/>
      <c r="BZ177" s="323"/>
      <c r="CA177" s="406"/>
      <c r="CB177" s="406"/>
      <c r="CC177" s="406"/>
    </row>
    <row r="178" spans="3:81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202"/>
      <c r="BW178" s="406"/>
      <c r="BX178" s="406"/>
      <c r="BY178" s="406"/>
      <c r="BZ178" s="323"/>
      <c r="CA178" s="406"/>
      <c r="CB178" s="406"/>
      <c r="CC178" s="406"/>
    </row>
    <row r="179" spans="3:81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202"/>
      <c r="BW179" s="406"/>
      <c r="BX179" s="406"/>
      <c r="BY179" s="406"/>
      <c r="BZ179" s="323"/>
      <c r="CA179" s="406"/>
      <c r="CB179" s="406"/>
      <c r="CC179" s="406"/>
    </row>
    <row r="180" spans="3:81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202"/>
      <c r="BW180" s="406"/>
      <c r="BX180" s="406"/>
      <c r="BY180" s="406"/>
      <c r="BZ180" s="323"/>
      <c r="CA180" s="406"/>
      <c r="CB180" s="406"/>
      <c r="CC180" s="406"/>
    </row>
    <row r="181" spans="3:81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202"/>
      <c r="BW181" s="406"/>
      <c r="BX181" s="406"/>
      <c r="BY181" s="406"/>
      <c r="BZ181" s="323"/>
      <c r="CA181" s="406"/>
      <c r="CB181" s="406"/>
      <c r="CC181" s="406"/>
    </row>
    <row r="182" spans="3:81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202"/>
      <c r="BW182" s="406"/>
      <c r="BX182" s="406"/>
      <c r="BY182" s="406"/>
      <c r="BZ182" s="323"/>
      <c r="CA182" s="406"/>
      <c r="CB182" s="406"/>
      <c r="CC182" s="406"/>
    </row>
    <row r="183" spans="3:81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202"/>
      <c r="BW183" s="406"/>
      <c r="BX183" s="406"/>
      <c r="BY183" s="406"/>
      <c r="BZ183" s="323"/>
      <c r="CA183" s="406"/>
      <c r="CB183" s="406"/>
      <c r="CC183" s="406"/>
    </row>
    <row r="184" spans="3:81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202"/>
      <c r="BW184" s="406"/>
      <c r="BX184" s="406"/>
      <c r="BY184" s="406"/>
      <c r="BZ184" s="323"/>
      <c r="CA184" s="406"/>
      <c r="CB184" s="406"/>
      <c r="CC184" s="406"/>
    </row>
    <row r="185" spans="3:81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202"/>
      <c r="BW185" s="406"/>
      <c r="BX185" s="406"/>
      <c r="BY185" s="406"/>
      <c r="BZ185" s="323"/>
      <c r="CA185" s="406"/>
      <c r="CB185" s="406"/>
      <c r="CC185" s="406"/>
    </row>
    <row r="186" spans="3:81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202"/>
      <c r="BW186" s="406"/>
      <c r="BX186" s="406"/>
      <c r="BY186" s="406"/>
      <c r="BZ186" s="323"/>
      <c r="CA186" s="406"/>
      <c r="CB186" s="406"/>
      <c r="CC186" s="406"/>
    </row>
    <row r="187" spans="3:81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202"/>
      <c r="BW187" s="406"/>
      <c r="BX187" s="406"/>
      <c r="BY187" s="406"/>
      <c r="BZ187" s="323"/>
      <c r="CA187" s="406"/>
      <c r="CB187" s="406"/>
      <c r="CC187" s="406"/>
    </row>
    <row r="188" spans="3:81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202"/>
      <c r="BW188" s="406"/>
      <c r="BX188" s="406"/>
      <c r="BY188" s="406"/>
      <c r="BZ188" s="323"/>
      <c r="CA188" s="406"/>
      <c r="CB188" s="406"/>
      <c r="CC188" s="406"/>
    </row>
    <row r="189" spans="3:81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202"/>
      <c r="BW189" s="406"/>
      <c r="BX189" s="406"/>
      <c r="BY189" s="406"/>
      <c r="BZ189" s="323"/>
      <c r="CA189" s="406"/>
      <c r="CB189" s="406"/>
      <c r="CC189" s="406"/>
    </row>
    <row r="190" spans="3:81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202"/>
      <c r="BW190" s="406"/>
      <c r="BX190" s="406"/>
      <c r="BY190" s="406"/>
      <c r="BZ190" s="323"/>
      <c r="CA190" s="406"/>
      <c r="CB190" s="406"/>
      <c r="CC190" s="406"/>
    </row>
    <row r="191" spans="3:81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202"/>
      <c r="BW191" s="406"/>
      <c r="BX191" s="406"/>
      <c r="BY191" s="406"/>
      <c r="BZ191" s="323"/>
      <c r="CA191" s="406"/>
      <c r="CB191" s="406"/>
      <c r="CC191" s="406"/>
    </row>
    <row r="192" spans="3:81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202"/>
      <c r="BW192" s="406"/>
      <c r="BX192" s="406"/>
      <c r="BY192" s="406"/>
      <c r="BZ192" s="323"/>
      <c r="CA192" s="406"/>
      <c r="CB192" s="406"/>
      <c r="CC192" s="406"/>
    </row>
    <row r="193" spans="3:81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202"/>
      <c r="BW193" s="406"/>
      <c r="BX193" s="406"/>
      <c r="BY193" s="406"/>
      <c r="BZ193" s="323"/>
      <c r="CA193" s="406"/>
      <c r="CB193" s="406"/>
      <c r="CC193" s="406"/>
    </row>
    <row r="194" spans="3:81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202"/>
      <c r="BW194" s="406"/>
      <c r="BX194" s="406"/>
      <c r="BY194" s="406"/>
      <c r="BZ194" s="323"/>
      <c r="CA194" s="406"/>
      <c r="CB194" s="406"/>
      <c r="CC194" s="406"/>
    </row>
    <row r="195" spans="3:81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202"/>
      <c r="BW195" s="406"/>
      <c r="BX195" s="406"/>
      <c r="BY195" s="406"/>
      <c r="BZ195" s="323"/>
      <c r="CA195" s="406"/>
      <c r="CB195" s="406"/>
      <c r="CC195" s="406"/>
    </row>
    <row r="196" spans="3:81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202"/>
      <c r="BW196" s="406"/>
      <c r="BX196" s="406"/>
      <c r="BY196" s="406"/>
      <c r="BZ196" s="323"/>
      <c r="CA196" s="406"/>
      <c r="CB196" s="406"/>
      <c r="CC196" s="406"/>
    </row>
    <row r="197" spans="3:81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202"/>
      <c r="BW197" s="406"/>
      <c r="BX197" s="406"/>
      <c r="BY197" s="406"/>
      <c r="BZ197" s="323"/>
      <c r="CA197" s="406"/>
      <c r="CB197" s="406"/>
      <c r="CC197" s="406"/>
    </row>
    <row r="198" spans="3:81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202"/>
      <c r="BW198" s="406"/>
      <c r="BX198" s="406"/>
      <c r="BY198" s="406"/>
      <c r="BZ198" s="323"/>
      <c r="CA198" s="406"/>
      <c r="CB198" s="406"/>
      <c r="CC198" s="406"/>
    </row>
    <row r="199" spans="3:81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202"/>
      <c r="BW199" s="406"/>
      <c r="BX199" s="406"/>
      <c r="BY199" s="406"/>
      <c r="BZ199" s="323"/>
      <c r="CA199" s="406"/>
      <c r="CB199" s="406"/>
      <c r="CC199" s="406"/>
    </row>
    <row r="200" spans="3:81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202"/>
      <c r="BW200" s="406"/>
      <c r="BX200" s="406"/>
      <c r="BY200" s="406"/>
      <c r="BZ200" s="323"/>
      <c r="CA200" s="406"/>
      <c r="CB200" s="406"/>
      <c r="CC200" s="406"/>
    </row>
    <row r="201" spans="3:81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202"/>
      <c r="BW201" s="406"/>
      <c r="BX201" s="406"/>
      <c r="BY201" s="406"/>
      <c r="BZ201" s="323"/>
      <c r="CA201" s="406"/>
      <c r="CB201" s="406"/>
      <c r="CC201" s="406"/>
    </row>
    <row r="202" spans="3:81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202"/>
      <c r="BW202" s="406"/>
      <c r="BX202" s="406"/>
      <c r="BY202" s="406"/>
      <c r="BZ202" s="323"/>
      <c r="CA202" s="406"/>
      <c r="CB202" s="406"/>
      <c r="CC202" s="406"/>
    </row>
    <row r="203" spans="3:81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202"/>
      <c r="BW203" s="406"/>
      <c r="BX203" s="406"/>
      <c r="BY203" s="406"/>
      <c r="BZ203" s="323"/>
      <c r="CA203" s="406"/>
      <c r="CB203" s="406"/>
      <c r="CC203" s="406"/>
    </row>
    <row r="204" spans="3:81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202"/>
      <c r="BW204" s="406"/>
      <c r="BX204" s="406"/>
      <c r="BY204" s="406"/>
      <c r="BZ204" s="323"/>
      <c r="CA204" s="406"/>
      <c r="CB204" s="406"/>
      <c r="CC204" s="406"/>
    </row>
    <row r="205" spans="3:81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202"/>
      <c r="BW205" s="406"/>
      <c r="BX205" s="406"/>
      <c r="BY205" s="406"/>
      <c r="BZ205" s="323"/>
      <c r="CA205" s="406"/>
      <c r="CB205" s="406"/>
      <c r="CC205" s="406"/>
    </row>
    <row r="206" spans="3:81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202"/>
      <c r="BW206" s="406"/>
      <c r="BX206" s="406"/>
      <c r="BY206" s="406"/>
      <c r="BZ206" s="323"/>
      <c r="CA206" s="406"/>
      <c r="CB206" s="406"/>
      <c r="CC206" s="406"/>
    </row>
    <row r="207" spans="3:81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202"/>
      <c r="BW207" s="406"/>
      <c r="BX207" s="406"/>
      <c r="BY207" s="406"/>
      <c r="BZ207" s="323"/>
      <c r="CA207" s="406"/>
      <c r="CB207" s="406"/>
      <c r="CC207" s="406"/>
    </row>
    <row r="208" spans="3:81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202"/>
      <c r="BW208" s="406"/>
      <c r="BX208" s="406"/>
      <c r="BY208" s="406"/>
      <c r="BZ208" s="323"/>
      <c r="CA208" s="406"/>
      <c r="CB208" s="406"/>
      <c r="CC208" s="406"/>
    </row>
    <row r="209" spans="3:81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202"/>
      <c r="BW209" s="406"/>
      <c r="BX209" s="406"/>
      <c r="BY209" s="406"/>
      <c r="BZ209" s="323"/>
      <c r="CA209" s="406"/>
      <c r="CB209" s="406"/>
      <c r="CC209" s="406"/>
    </row>
    <row r="210" spans="3:81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202"/>
      <c r="BW210" s="406"/>
      <c r="BX210" s="406"/>
      <c r="BY210" s="406"/>
      <c r="BZ210" s="323"/>
      <c r="CA210" s="406"/>
      <c r="CB210" s="406"/>
      <c r="CC210" s="406"/>
    </row>
    <row r="211" spans="3:81" x14ac:dyDescent="0.2">
      <c r="E211" s="199"/>
      <c r="F211" s="199"/>
      <c r="G211" s="199"/>
      <c r="H211" s="199"/>
      <c r="I211" s="199"/>
      <c r="J211" s="199"/>
      <c r="K211" s="199"/>
      <c r="BV211" s="199"/>
    </row>
    <row r="212" spans="3:81" x14ac:dyDescent="0.2">
      <c r="E212" s="199"/>
      <c r="F212" s="199"/>
      <c r="G212" s="199"/>
      <c r="H212" s="199"/>
      <c r="I212" s="199"/>
      <c r="J212" s="199"/>
      <c r="K212" s="199"/>
      <c r="BV212" s="199"/>
    </row>
    <row r="213" spans="3:81" x14ac:dyDescent="0.2">
      <c r="E213" s="199"/>
      <c r="F213" s="199"/>
      <c r="G213" s="199"/>
      <c r="H213" s="199"/>
      <c r="I213" s="199"/>
      <c r="J213" s="199"/>
      <c r="K213" s="199"/>
      <c r="BV213" s="199"/>
    </row>
    <row r="214" spans="3:81" x14ac:dyDescent="0.2">
      <c r="E214" s="199"/>
      <c r="F214" s="199"/>
      <c r="G214" s="199"/>
      <c r="H214" s="199"/>
      <c r="I214" s="199"/>
      <c r="J214" s="199"/>
      <c r="K214" s="199"/>
      <c r="BV214" s="199"/>
    </row>
    <row r="215" spans="3:81" x14ac:dyDescent="0.2">
      <c r="E215" s="199"/>
      <c r="F215" s="199"/>
      <c r="G215" s="199"/>
      <c r="H215" s="199"/>
      <c r="I215" s="199"/>
      <c r="J215" s="199"/>
      <c r="K215" s="199"/>
      <c r="BV215" s="199"/>
    </row>
    <row r="216" spans="3:81" x14ac:dyDescent="0.2">
      <c r="E216" s="199"/>
      <c r="F216" s="199"/>
      <c r="G216" s="199"/>
      <c r="H216" s="199"/>
      <c r="I216" s="199"/>
      <c r="J216" s="199"/>
      <c r="K216" s="199"/>
      <c r="BV216" s="199"/>
    </row>
    <row r="217" spans="3:81" x14ac:dyDescent="0.2">
      <c r="E217" s="199"/>
      <c r="F217" s="199"/>
      <c r="G217" s="199"/>
      <c r="H217" s="199"/>
      <c r="I217" s="199"/>
      <c r="J217" s="199"/>
      <c r="K217" s="199"/>
      <c r="BV217" s="199"/>
    </row>
    <row r="218" spans="3:81" x14ac:dyDescent="0.2">
      <c r="E218" s="199"/>
      <c r="F218" s="199"/>
      <c r="G218" s="199"/>
      <c r="H218" s="199"/>
      <c r="I218" s="199"/>
      <c r="J218" s="199"/>
      <c r="K218" s="199"/>
      <c r="BV218" s="199"/>
    </row>
    <row r="219" spans="3:81" x14ac:dyDescent="0.2">
      <c r="E219" s="199"/>
      <c r="F219" s="199"/>
      <c r="G219" s="199"/>
      <c r="H219" s="199"/>
      <c r="I219" s="199"/>
      <c r="J219" s="199"/>
      <c r="K219" s="199"/>
      <c r="BV219" s="199"/>
    </row>
    <row r="220" spans="3:81" x14ac:dyDescent="0.2">
      <c r="E220" s="199"/>
      <c r="F220" s="199"/>
      <c r="G220" s="199"/>
      <c r="H220" s="199"/>
      <c r="I220" s="199"/>
      <c r="J220" s="199"/>
      <c r="K220" s="199"/>
      <c r="BV220" s="199"/>
    </row>
    <row r="221" spans="3:81" x14ac:dyDescent="0.2">
      <c r="E221" s="199"/>
      <c r="F221" s="199"/>
      <c r="G221" s="199"/>
      <c r="H221" s="199"/>
      <c r="I221" s="199"/>
      <c r="J221" s="199"/>
      <c r="K221" s="199"/>
      <c r="BV221" s="199"/>
    </row>
    <row r="222" spans="3:81" x14ac:dyDescent="0.2">
      <c r="E222" s="199"/>
      <c r="F222" s="199"/>
      <c r="G222" s="199"/>
      <c r="H222" s="199"/>
      <c r="I222" s="199"/>
      <c r="J222" s="199"/>
      <c r="K222" s="199"/>
      <c r="BV222" s="199"/>
    </row>
    <row r="223" spans="3:81" x14ac:dyDescent="0.2">
      <c r="E223" s="199"/>
      <c r="F223" s="199"/>
      <c r="G223" s="199"/>
      <c r="H223" s="199"/>
      <c r="I223" s="199"/>
      <c r="J223" s="199"/>
      <c r="K223" s="199"/>
      <c r="BV223" s="199"/>
    </row>
    <row r="224" spans="3:81" x14ac:dyDescent="0.2">
      <c r="E224" s="199"/>
      <c r="F224" s="199"/>
      <c r="G224" s="199"/>
      <c r="H224" s="199"/>
      <c r="I224" s="199"/>
      <c r="J224" s="199"/>
      <c r="K224" s="199"/>
      <c r="BV224" s="199"/>
    </row>
    <row r="225" spans="5:74" x14ac:dyDescent="0.2">
      <c r="E225" s="199"/>
      <c r="F225" s="199"/>
      <c r="G225" s="199"/>
      <c r="H225" s="199"/>
      <c r="I225" s="199"/>
      <c r="J225" s="199"/>
      <c r="K225" s="199"/>
      <c r="BV225" s="199"/>
    </row>
    <row r="226" spans="5:74" x14ac:dyDescent="0.2">
      <c r="E226" s="199"/>
      <c r="F226" s="199"/>
      <c r="G226" s="199"/>
      <c r="H226" s="199"/>
      <c r="I226" s="199"/>
      <c r="J226" s="199"/>
      <c r="K226" s="199"/>
      <c r="BV226" s="199"/>
    </row>
    <row r="227" spans="5:74" x14ac:dyDescent="0.2">
      <c r="E227" s="199"/>
      <c r="F227" s="199"/>
      <c r="G227" s="199"/>
      <c r="H227" s="199"/>
      <c r="I227" s="199"/>
      <c r="J227" s="199"/>
      <c r="K227" s="199"/>
      <c r="BV227" s="199"/>
    </row>
    <row r="228" spans="5:74" x14ac:dyDescent="0.2">
      <c r="E228" s="199"/>
      <c r="F228" s="199"/>
      <c r="G228" s="199"/>
      <c r="H228" s="199"/>
      <c r="I228" s="199"/>
      <c r="J228" s="199"/>
      <c r="K228" s="199"/>
      <c r="BV228" s="199"/>
    </row>
    <row r="229" spans="5:74" x14ac:dyDescent="0.2">
      <c r="E229" s="199"/>
      <c r="F229" s="199"/>
      <c r="G229" s="199"/>
      <c r="H229" s="199"/>
      <c r="I229" s="199"/>
      <c r="J229" s="199"/>
      <c r="K229" s="199"/>
      <c r="BV229" s="199"/>
    </row>
    <row r="230" spans="5:74" x14ac:dyDescent="0.2">
      <c r="E230" s="199"/>
      <c r="F230" s="199"/>
      <c r="G230" s="199"/>
      <c r="H230" s="199"/>
      <c r="I230" s="199"/>
      <c r="J230" s="199"/>
      <c r="K230" s="199"/>
      <c r="BV230" s="199"/>
    </row>
    <row r="231" spans="5:74" x14ac:dyDescent="0.2">
      <c r="E231" s="199"/>
      <c r="F231" s="199"/>
      <c r="G231" s="199"/>
      <c r="H231" s="199"/>
      <c r="I231" s="199"/>
      <c r="J231" s="199"/>
      <c r="K231" s="199"/>
      <c r="BV231" s="199"/>
    </row>
    <row r="232" spans="5:74" x14ac:dyDescent="0.2">
      <c r="E232" s="199"/>
      <c r="F232" s="199"/>
      <c r="G232" s="199"/>
      <c r="H232" s="199"/>
      <c r="I232" s="199"/>
      <c r="J232" s="199"/>
      <c r="K232" s="199"/>
      <c r="BV232" s="199"/>
    </row>
    <row r="233" spans="5:74" x14ac:dyDescent="0.2">
      <c r="E233" s="199"/>
      <c r="F233" s="199"/>
      <c r="G233" s="199"/>
      <c r="H233" s="199"/>
      <c r="I233" s="199"/>
      <c r="J233" s="199"/>
      <c r="K233" s="199"/>
      <c r="BV233" s="199"/>
    </row>
    <row r="234" spans="5:74" x14ac:dyDescent="0.2">
      <c r="E234" s="199"/>
      <c r="F234" s="199"/>
      <c r="G234" s="199"/>
      <c r="H234" s="199"/>
      <c r="I234" s="199"/>
      <c r="J234" s="199"/>
      <c r="K234" s="199"/>
      <c r="BV234" s="199"/>
    </row>
    <row r="235" spans="5:74" x14ac:dyDescent="0.2">
      <c r="E235" s="199"/>
      <c r="F235" s="199"/>
      <c r="G235" s="199"/>
      <c r="H235" s="199"/>
      <c r="I235" s="199"/>
      <c r="J235" s="199"/>
      <c r="K235" s="199"/>
      <c r="BV235" s="199"/>
    </row>
    <row r="236" spans="5:74" x14ac:dyDescent="0.2">
      <c r="E236" s="199"/>
      <c r="F236" s="199"/>
      <c r="G236" s="199"/>
      <c r="H236" s="199"/>
      <c r="I236" s="199"/>
      <c r="J236" s="199"/>
      <c r="K236" s="199"/>
      <c r="BV236" s="199"/>
    </row>
    <row r="237" spans="5:74" x14ac:dyDescent="0.2">
      <c r="E237" s="199"/>
      <c r="F237" s="199"/>
      <c r="G237" s="199"/>
      <c r="H237" s="199"/>
      <c r="I237" s="199"/>
      <c r="J237" s="199"/>
      <c r="K237" s="199"/>
      <c r="BV237" s="199"/>
    </row>
    <row r="238" spans="5:74" x14ac:dyDescent="0.2">
      <c r="E238" s="199"/>
      <c r="F238" s="199"/>
      <c r="G238" s="199"/>
      <c r="H238" s="199"/>
      <c r="I238" s="199"/>
      <c r="J238" s="199"/>
      <c r="K238" s="199"/>
      <c r="BV238" s="199"/>
    </row>
    <row r="239" spans="5:74" x14ac:dyDescent="0.2">
      <c r="E239" s="199"/>
      <c r="F239" s="199"/>
      <c r="G239" s="199"/>
      <c r="H239" s="199"/>
      <c r="I239" s="199"/>
      <c r="J239" s="199"/>
      <c r="K239" s="199"/>
      <c r="BV239" s="199"/>
    </row>
    <row r="240" spans="5:74" x14ac:dyDescent="0.2">
      <c r="E240" s="199"/>
      <c r="F240" s="199"/>
      <c r="G240" s="199"/>
      <c r="H240" s="199"/>
      <c r="I240" s="199"/>
      <c r="J240" s="199"/>
      <c r="K240" s="199"/>
      <c r="BV240" s="199"/>
    </row>
    <row r="241" spans="5:74" x14ac:dyDescent="0.2">
      <c r="E241" s="199"/>
      <c r="F241" s="199"/>
      <c r="G241" s="199"/>
      <c r="H241" s="199"/>
      <c r="I241" s="199"/>
      <c r="J241" s="199"/>
      <c r="K241" s="199"/>
      <c r="BV241" s="199"/>
    </row>
    <row r="242" spans="5:74" x14ac:dyDescent="0.2">
      <c r="E242" s="199"/>
      <c r="F242" s="199"/>
      <c r="G242" s="199"/>
      <c r="H242" s="199"/>
      <c r="I242" s="199"/>
      <c r="J242" s="199"/>
      <c r="K242" s="199"/>
      <c r="BV242" s="199"/>
    </row>
    <row r="243" spans="5:74" x14ac:dyDescent="0.2">
      <c r="E243" s="199"/>
      <c r="F243" s="199"/>
      <c r="G243" s="199"/>
      <c r="H243" s="199"/>
      <c r="I243" s="199"/>
      <c r="J243" s="199"/>
      <c r="K243" s="199"/>
      <c r="BV243" s="199"/>
    </row>
    <row r="244" spans="5:74" x14ac:dyDescent="0.2">
      <c r="E244" s="199"/>
      <c r="F244" s="199"/>
      <c r="G244" s="199"/>
      <c r="H244" s="199"/>
      <c r="I244" s="199"/>
      <c r="J244" s="199"/>
      <c r="K244" s="199"/>
      <c r="BV244" s="199"/>
    </row>
    <row r="245" spans="5:74" x14ac:dyDescent="0.2">
      <c r="E245" s="199"/>
      <c r="F245" s="199"/>
      <c r="G245" s="199"/>
      <c r="H245" s="199"/>
      <c r="I245" s="199"/>
      <c r="J245" s="199"/>
      <c r="K245" s="199"/>
      <c r="BV245" s="199"/>
    </row>
    <row r="246" spans="5:74" x14ac:dyDescent="0.2">
      <c r="E246" s="199"/>
      <c r="F246" s="199"/>
      <c r="G246" s="199"/>
      <c r="H246" s="199"/>
      <c r="I246" s="199"/>
      <c r="J246" s="199"/>
      <c r="K246" s="199"/>
      <c r="BV246" s="199"/>
    </row>
    <row r="247" spans="5:74" x14ac:dyDescent="0.2">
      <c r="E247" s="199"/>
      <c r="F247" s="199"/>
      <c r="G247" s="199"/>
      <c r="H247" s="199"/>
      <c r="I247" s="199"/>
      <c r="J247" s="199"/>
      <c r="K247" s="199"/>
      <c r="BV247" s="199"/>
    </row>
    <row r="248" spans="5:74" x14ac:dyDescent="0.2">
      <c r="E248" s="199"/>
      <c r="F248" s="199"/>
      <c r="G248" s="199"/>
      <c r="H248" s="199"/>
      <c r="I248" s="199"/>
      <c r="J248" s="199"/>
      <c r="K248" s="199"/>
      <c r="BV248" s="199"/>
    </row>
    <row r="249" spans="5:74" x14ac:dyDescent="0.2">
      <c r="E249" s="199"/>
      <c r="F249" s="199"/>
      <c r="G249" s="199"/>
      <c r="H249" s="199"/>
      <c r="I249" s="199"/>
      <c r="J249" s="199"/>
      <c r="K249" s="199"/>
      <c r="BV249" s="199"/>
    </row>
    <row r="250" spans="5:74" x14ac:dyDescent="0.2">
      <c r="E250" s="199"/>
      <c r="F250" s="199"/>
      <c r="G250" s="199"/>
      <c r="H250" s="199"/>
      <c r="I250" s="199"/>
      <c r="J250" s="199"/>
      <c r="K250" s="199"/>
      <c r="BV250" s="199"/>
    </row>
    <row r="251" spans="5:74" x14ac:dyDescent="0.2">
      <c r="E251" s="199"/>
      <c r="F251" s="199"/>
      <c r="G251" s="199"/>
      <c r="H251" s="199"/>
      <c r="I251" s="199"/>
      <c r="J251" s="199"/>
      <c r="K251" s="199"/>
      <c r="BV251" s="199"/>
    </row>
    <row r="252" spans="5:74" x14ac:dyDescent="0.2">
      <c r="E252" s="199"/>
      <c r="F252" s="199"/>
      <c r="G252" s="199"/>
      <c r="H252" s="199"/>
      <c r="I252" s="199"/>
      <c r="J252" s="199"/>
      <c r="K252" s="199"/>
      <c r="BV252" s="199"/>
    </row>
    <row r="253" spans="5:74" x14ac:dyDescent="0.2">
      <c r="E253" s="199"/>
      <c r="F253" s="199"/>
      <c r="G253" s="199"/>
      <c r="H253" s="199"/>
      <c r="I253" s="199"/>
      <c r="J253" s="199"/>
      <c r="K253" s="199"/>
      <c r="BV253" s="199"/>
    </row>
    <row r="254" spans="5:74" x14ac:dyDescent="0.2">
      <c r="E254" s="199"/>
      <c r="F254" s="199"/>
      <c r="G254" s="199"/>
      <c r="H254" s="199"/>
      <c r="I254" s="199"/>
      <c r="J254" s="199"/>
      <c r="K254" s="199"/>
      <c r="BV254" s="199"/>
    </row>
    <row r="255" spans="5:74" x14ac:dyDescent="0.2">
      <c r="E255" s="199"/>
      <c r="F255" s="199"/>
      <c r="G255" s="199"/>
      <c r="H255" s="199"/>
      <c r="I255" s="199"/>
      <c r="J255" s="199"/>
      <c r="K255" s="199"/>
      <c r="BV255" s="199"/>
    </row>
    <row r="256" spans="5:74" x14ac:dyDescent="0.2">
      <c r="E256" s="199"/>
      <c r="F256" s="199"/>
      <c r="G256" s="199"/>
      <c r="H256" s="199"/>
      <c r="I256" s="199"/>
      <c r="J256" s="199"/>
      <c r="K256" s="199"/>
      <c r="BV256" s="199"/>
    </row>
    <row r="257" spans="5:74" x14ac:dyDescent="0.2">
      <c r="E257" s="199"/>
      <c r="F257" s="199"/>
      <c r="G257" s="199"/>
      <c r="H257" s="199"/>
      <c r="I257" s="199"/>
      <c r="J257" s="199"/>
      <c r="K257" s="199"/>
      <c r="BV257" s="199"/>
    </row>
    <row r="258" spans="5:74" x14ac:dyDescent="0.2">
      <c r="E258" s="199"/>
      <c r="F258" s="199"/>
      <c r="G258" s="199"/>
      <c r="H258" s="199"/>
      <c r="I258" s="199"/>
      <c r="J258" s="199"/>
      <c r="K258" s="199"/>
      <c r="BV258" s="199"/>
    </row>
    <row r="259" spans="5:74" x14ac:dyDescent="0.2">
      <c r="E259" s="199"/>
      <c r="F259" s="199"/>
      <c r="G259" s="199"/>
      <c r="H259" s="199"/>
      <c r="I259" s="199"/>
      <c r="J259" s="199"/>
      <c r="K259" s="199"/>
      <c r="BV259" s="199"/>
    </row>
    <row r="260" spans="5:74" x14ac:dyDescent="0.2">
      <c r="E260" s="199"/>
      <c r="F260" s="199"/>
      <c r="G260" s="199"/>
      <c r="H260" s="199"/>
      <c r="I260" s="199"/>
      <c r="J260" s="199"/>
      <c r="K260" s="199"/>
      <c r="BV260" s="199"/>
    </row>
    <row r="261" spans="5:74" x14ac:dyDescent="0.2">
      <c r="E261" s="199"/>
      <c r="F261" s="199"/>
      <c r="G261" s="199"/>
      <c r="H261" s="199"/>
      <c r="I261" s="199"/>
      <c r="J261" s="199"/>
      <c r="K261" s="199"/>
      <c r="BV261" s="199"/>
    </row>
    <row r="262" spans="5:74" x14ac:dyDescent="0.2">
      <c r="E262" s="199"/>
      <c r="F262" s="199"/>
      <c r="G262" s="199"/>
      <c r="H262" s="199"/>
      <c r="I262" s="199"/>
      <c r="J262" s="199"/>
      <c r="K262" s="199"/>
      <c r="BV262" s="199"/>
    </row>
    <row r="263" spans="5:74" x14ac:dyDescent="0.2">
      <c r="E263" s="199"/>
      <c r="F263" s="199"/>
      <c r="G263" s="199"/>
      <c r="H263" s="199"/>
      <c r="I263" s="199"/>
      <c r="J263" s="199"/>
      <c r="K263" s="199"/>
      <c r="BV263" s="199"/>
    </row>
    <row r="264" spans="5:74" x14ac:dyDescent="0.2">
      <c r="E264" s="199"/>
      <c r="F264" s="199"/>
      <c r="G264" s="199"/>
      <c r="H264" s="199"/>
      <c r="I264" s="199"/>
      <c r="J264" s="199"/>
      <c r="K264" s="199"/>
      <c r="BV264" s="199"/>
    </row>
    <row r="265" spans="5:74" x14ac:dyDescent="0.2">
      <c r="E265" s="199"/>
      <c r="F265" s="199"/>
      <c r="G265" s="199"/>
      <c r="H265" s="199"/>
      <c r="I265" s="199"/>
      <c r="J265" s="199"/>
      <c r="K265" s="199"/>
      <c r="BV265" s="199"/>
    </row>
    <row r="266" spans="5:74" x14ac:dyDescent="0.2">
      <c r="E266" s="199"/>
      <c r="F266" s="199"/>
      <c r="G266" s="199"/>
      <c r="H266" s="199"/>
      <c r="I266" s="199"/>
      <c r="J266" s="199"/>
      <c r="K266" s="199"/>
      <c r="BV266" s="199"/>
    </row>
    <row r="267" spans="5:74" x14ac:dyDescent="0.2">
      <c r="E267" s="199"/>
      <c r="F267" s="199"/>
      <c r="G267" s="199"/>
      <c r="H267" s="199"/>
      <c r="I267" s="199"/>
      <c r="J267" s="199"/>
      <c r="K267" s="199"/>
      <c r="BV267" s="199"/>
    </row>
    <row r="268" spans="5:74" x14ac:dyDescent="0.2">
      <c r="E268" s="199"/>
      <c r="F268" s="199"/>
      <c r="G268" s="199"/>
      <c r="H268" s="199"/>
      <c r="I268" s="199"/>
      <c r="J268" s="199"/>
      <c r="K268" s="199"/>
      <c r="BV268" s="199"/>
    </row>
    <row r="269" spans="5:74" x14ac:dyDescent="0.2">
      <c r="E269" s="199"/>
      <c r="F269" s="199"/>
      <c r="G269" s="199"/>
      <c r="H269" s="199"/>
      <c r="I269" s="199"/>
      <c r="J269" s="199"/>
      <c r="K269" s="199"/>
      <c r="BV269" s="199"/>
    </row>
    <row r="270" spans="5:74" x14ac:dyDescent="0.2">
      <c r="E270" s="199"/>
      <c r="F270" s="199"/>
      <c r="G270" s="199"/>
      <c r="H270" s="199"/>
      <c r="I270" s="199"/>
      <c r="J270" s="199"/>
      <c r="K270" s="199"/>
      <c r="BV270" s="199"/>
    </row>
    <row r="271" spans="5:74" x14ac:dyDescent="0.2">
      <c r="E271" s="199"/>
      <c r="F271" s="199"/>
      <c r="G271" s="199"/>
      <c r="H271" s="199"/>
      <c r="I271" s="199"/>
      <c r="J271" s="199"/>
      <c r="K271" s="199"/>
      <c r="BV271" s="199"/>
    </row>
    <row r="272" spans="5:74" x14ac:dyDescent="0.2">
      <c r="E272" s="199"/>
      <c r="F272" s="199"/>
      <c r="G272" s="199"/>
      <c r="H272" s="199"/>
      <c r="I272" s="199"/>
      <c r="J272" s="199"/>
      <c r="K272" s="199"/>
      <c r="BV272" s="199"/>
    </row>
    <row r="273" spans="5:74" x14ac:dyDescent="0.2">
      <c r="E273" s="199"/>
      <c r="F273" s="199"/>
      <c r="G273" s="199"/>
      <c r="H273" s="199"/>
      <c r="I273" s="199"/>
      <c r="J273" s="199"/>
      <c r="K273" s="199"/>
      <c r="BV273" s="199"/>
    </row>
    <row r="274" spans="5:74" x14ac:dyDescent="0.2">
      <c r="E274" s="199"/>
      <c r="F274" s="199"/>
      <c r="G274" s="199"/>
      <c r="H274" s="199"/>
      <c r="I274" s="199"/>
      <c r="J274" s="199"/>
      <c r="K274" s="199"/>
      <c r="BV274" s="199"/>
    </row>
    <row r="275" spans="5:74" x14ac:dyDescent="0.2">
      <c r="E275" s="199"/>
      <c r="F275" s="199"/>
      <c r="G275" s="199"/>
      <c r="H275" s="199"/>
      <c r="I275" s="199"/>
      <c r="J275" s="199"/>
      <c r="K275" s="199"/>
      <c r="BV275" s="199"/>
    </row>
    <row r="276" spans="5:74" x14ac:dyDescent="0.2">
      <c r="E276" s="199"/>
      <c r="F276" s="199"/>
      <c r="G276" s="199"/>
      <c r="H276" s="199"/>
      <c r="I276" s="199"/>
      <c r="J276" s="199"/>
      <c r="K276" s="199"/>
      <c r="BV276" s="199"/>
    </row>
    <row r="277" spans="5:74" x14ac:dyDescent="0.2">
      <c r="E277" s="199"/>
      <c r="F277" s="199"/>
      <c r="G277" s="199"/>
      <c r="H277" s="199"/>
      <c r="I277" s="199"/>
      <c r="J277" s="199"/>
      <c r="K277" s="199"/>
      <c r="BV277" s="199"/>
    </row>
    <row r="278" spans="5:74" x14ac:dyDescent="0.2">
      <c r="E278" s="199"/>
      <c r="F278" s="199"/>
      <c r="G278" s="199"/>
      <c r="H278" s="199"/>
      <c r="I278" s="199"/>
      <c r="J278" s="199"/>
      <c r="K278" s="199"/>
      <c r="BV278" s="199"/>
    </row>
    <row r="279" spans="5:74" x14ac:dyDescent="0.2">
      <c r="E279" s="199"/>
      <c r="F279" s="199"/>
      <c r="G279" s="199"/>
      <c r="H279" s="199"/>
      <c r="I279" s="199"/>
      <c r="J279" s="199"/>
      <c r="K279" s="199"/>
      <c r="BV279" s="199"/>
    </row>
    <row r="280" spans="5:74" x14ac:dyDescent="0.2">
      <c r="E280" s="199"/>
      <c r="F280" s="199"/>
      <c r="G280" s="199"/>
      <c r="H280" s="199"/>
      <c r="I280" s="199"/>
      <c r="J280" s="199"/>
      <c r="K280" s="199"/>
      <c r="BV280" s="199"/>
    </row>
    <row r="281" spans="5:74" x14ac:dyDescent="0.2">
      <c r="E281" s="199"/>
      <c r="F281" s="199"/>
      <c r="G281" s="199"/>
      <c r="H281" s="199"/>
      <c r="I281" s="199"/>
      <c r="J281" s="199"/>
      <c r="K281" s="199"/>
      <c r="BV281" s="199"/>
    </row>
    <row r="282" spans="5:74" x14ac:dyDescent="0.2">
      <c r="E282" s="199"/>
      <c r="F282" s="199"/>
      <c r="G282" s="199"/>
      <c r="H282" s="199"/>
      <c r="I282" s="199"/>
      <c r="J282" s="199"/>
      <c r="K282" s="199"/>
      <c r="BV282" s="199"/>
    </row>
    <row r="283" spans="5:74" x14ac:dyDescent="0.2">
      <c r="E283" s="199"/>
      <c r="F283" s="199"/>
      <c r="G283" s="199"/>
      <c r="H283" s="199"/>
      <c r="I283" s="199"/>
      <c r="J283" s="199"/>
      <c r="K283" s="199"/>
      <c r="BV283" s="199"/>
    </row>
    <row r="284" spans="5:74" x14ac:dyDescent="0.2">
      <c r="E284" s="199"/>
      <c r="F284" s="199"/>
      <c r="G284" s="199"/>
      <c r="H284" s="199"/>
      <c r="I284" s="199"/>
      <c r="J284" s="199"/>
      <c r="K284" s="199"/>
      <c r="BV284" s="199"/>
    </row>
    <row r="285" spans="5:74" x14ac:dyDescent="0.2">
      <c r="E285" s="199"/>
      <c r="F285" s="199"/>
      <c r="G285" s="199"/>
      <c r="H285" s="199"/>
      <c r="I285" s="199"/>
      <c r="J285" s="199"/>
      <c r="K285" s="199"/>
      <c r="BV285" s="199"/>
    </row>
    <row r="286" spans="5:74" x14ac:dyDescent="0.2">
      <c r="E286" s="199"/>
      <c r="F286" s="199"/>
      <c r="G286" s="199"/>
      <c r="H286" s="199"/>
      <c r="I286" s="199"/>
      <c r="J286" s="199"/>
      <c r="K286" s="199"/>
      <c r="BV286" s="199"/>
    </row>
    <row r="287" spans="5:74" x14ac:dyDescent="0.2">
      <c r="E287" s="199"/>
      <c r="F287" s="199"/>
      <c r="G287" s="199"/>
      <c r="H287" s="199"/>
      <c r="I287" s="199"/>
      <c r="J287" s="199"/>
      <c r="K287" s="199"/>
      <c r="BV287" s="199"/>
    </row>
    <row r="288" spans="5:74" x14ac:dyDescent="0.2">
      <c r="E288" s="199"/>
      <c r="F288" s="199"/>
      <c r="G288" s="199"/>
      <c r="H288" s="199"/>
      <c r="I288" s="199"/>
      <c r="J288" s="199"/>
      <c r="K288" s="199"/>
      <c r="BV288" s="199"/>
    </row>
    <row r="289" spans="5:74" x14ac:dyDescent="0.2">
      <c r="E289" s="199"/>
      <c r="F289" s="199"/>
      <c r="G289" s="199"/>
      <c r="H289" s="199"/>
      <c r="I289" s="199"/>
      <c r="J289" s="199"/>
      <c r="K289" s="199"/>
      <c r="BV289" s="199"/>
    </row>
    <row r="290" spans="5:74" x14ac:dyDescent="0.2">
      <c r="E290" s="199"/>
      <c r="F290" s="199"/>
      <c r="G290" s="199"/>
      <c r="H290" s="199"/>
      <c r="I290" s="199"/>
      <c r="J290" s="199"/>
      <c r="K290" s="199"/>
      <c r="BV290" s="199"/>
    </row>
    <row r="291" spans="5:74" x14ac:dyDescent="0.2">
      <c r="E291" s="199"/>
      <c r="F291" s="199"/>
      <c r="G291" s="199"/>
      <c r="H291" s="199"/>
      <c r="I291" s="199"/>
      <c r="J291" s="199"/>
      <c r="K291" s="199"/>
      <c r="BV291" s="199"/>
    </row>
    <row r="292" spans="5:74" x14ac:dyDescent="0.2">
      <c r="E292" s="199"/>
      <c r="F292" s="199"/>
      <c r="G292" s="199"/>
      <c r="H292" s="199"/>
      <c r="I292" s="199"/>
      <c r="J292" s="199"/>
      <c r="K292" s="199"/>
      <c r="BV292" s="199"/>
    </row>
    <row r="293" spans="5:74" x14ac:dyDescent="0.2">
      <c r="E293" s="199"/>
      <c r="F293" s="199"/>
      <c r="G293" s="199"/>
      <c r="H293" s="199"/>
      <c r="I293" s="199"/>
      <c r="J293" s="199"/>
      <c r="K293" s="199"/>
      <c r="BV293" s="199"/>
    </row>
    <row r="294" spans="5:74" x14ac:dyDescent="0.2">
      <c r="E294" s="199"/>
      <c r="F294" s="199"/>
      <c r="G294" s="199"/>
      <c r="H294" s="199"/>
      <c r="I294" s="199"/>
      <c r="J294" s="199"/>
      <c r="K294" s="199"/>
      <c r="BV294" s="199"/>
    </row>
    <row r="295" spans="5:74" x14ac:dyDescent="0.2">
      <c r="E295" s="199"/>
      <c r="F295" s="199"/>
      <c r="G295" s="199"/>
      <c r="H295" s="199"/>
      <c r="I295" s="199"/>
      <c r="J295" s="199"/>
      <c r="K295" s="199"/>
      <c r="BV295" s="199"/>
    </row>
    <row r="296" spans="5:74" x14ac:dyDescent="0.2">
      <c r="E296" s="199"/>
      <c r="F296" s="199"/>
      <c r="G296" s="199"/>
      <c r="H296" s="199"/>
      <c r="I296" s="199"/>
      <c r="J296" s="199"/>
      <c r="K296" s="199"/>
      <c r="BV296" s="199"/>
    </row>
    <row r="297" spans="5:74" x14ac:dyDescent="0.2">
      <c r="E297" s="199"/>
      <c r="F297" s="199"/>
      <c r="G297" s="199"/>
      <c r="H297" s="199"/>
      <c r="I297" s="199"/>
      <c r="J297" s="199"/>
      <c r="K297" s="199"/>
      <c r="BV297" s="199"/>
    </row>
    <row r="298" spans="5:74" x14ac:dyDescent="0.2">
      <c r="E298" s="199"/>
      <c r="F298" s="199"/>
      <c r="G298" s="199"/>
      <c r="H298" s="199"/>
      <c r="I298" s="199"/>
      <c r="J298" s="199"/>
      <c r="K298" s="199"/>
      <c r="BV298" s="199"/>
    </row>
    <row r="299" spans="5:74" x14ac:dyDescent="0.2">
      <c r="E299" s="199"/>
      <c r="F299" s="199"/>
      <c r="G299" s="199"/>
      <c r="H299" s="199"/>
      <c r="I299" s="199"/>
      <c r="J299" s="199"/>
      <c r="K299" s="199"/>
      <c r="BV299" s="199"/>
    </row>
    <row r="300" spans="5:74" x14ac:dyDescent="0.2">
      <c r="E300" s="199"/>
      <c r="F300" s="199"/>
      <c r="G300" s="199"/>
      <c r="H300" s="199"/>
      <c r="I300" s="199"/>
      <c r="J300" s="199"/>
      <c r="K300" s="199"/>
      <c r="BV300" s="199"/>
    </row>
    <row r="301" spans="5:74" x14ac:dyDescent="0.2">
      <c r="E301" s="199"/>
      <c r="F301" s="199"/>
      <c r="G301" s="199"/>
      <c r="H301" s="199"/>
      <c r="I301" s="199"/>
      <c r="J301" s="199"/>
      <c r="K301" s="199"/>
      <c r="BV301" s="199"/>
    </row>
    <row r="302" spans="5:74" x14ac:dyDescent="0.2">
      <c r="E302" s="199"/>
      <c r="F302" s="199"/>
      <c r="G302" s="199"/>
      <c r="H302" s="199"/>
      <c r="I302" s="199"/>
      <c r="J302" s="199"/>
      <c r="K302" s="199"/>
      <c r="BV302" s="199"/>
    </row>
    <row r="303" spans="5:74" x14ac:dyDescent="0.2">
      <c r="E303" s="199"/>
      <c r="F303" s="199"/>
      <c r="G303" s="199"/>
      <c r="H303" s="199"/>
      <c r="I303" s="199"/>
      <c r="J303" s="199"/>
      <c r="K303" s="199"/>
      <c r="BV303" s="199"/>
    </row>
    <row r="304" spans="5:74" x14ac:dyDescent="0.2">
      <c r="E304" s="199"/>
      <c r="F304" s="199"/>
      <c r="G304" s="199"/>
      <c r="H304" s="199"/>
      <c r="I304" s="199"/>
      <c r="J304" s="199"/>
      <c r="K304" s="199"/>
      <c r="BV304" s="199"/>
    </row>
    <row r="305" spans="5:74" x14ac:dyDescent="0.2">
      <c r="E305" s="199"/>
      <c r="F305" s="199"/>
      <c r="G305" s="199"/>
      <c r="H305" s="199"/>
      <c r="I305" s="199"/>
      <c r="J305" s="199"/>
      <c r="K305" s="199"/>
      <c r="BV305" s="199"/>
    </row>
    <row r="306" spans="5:74" x14ac:dyDescent="0.2">
      <c r="E306" s="199"/>
      <c r="F306" s="199"/>
      <c r="G306" s="199"/>
      <c r="H306" s="199"/>
      <c r="I306" s="199"/>
      <c r="J306" s="199"/>
      <c r="K306" s="199"/>
      <c r="BV306" s="199"/>
    </row>
    <row r="307" spans="5:74" x14ac:dyDescent="0.2">
      <c r="E307" s="199"/>
      <c r="F307" s="199"/>
      <c r="G307" s="199"/>
      <c r="H307" s="199"/>
      <c r="I307" s="199"/>
      <c r="J307" s="199"/>
      <c r="K307" s="199"/>
      <c r="BV307" s="199"/>
    </row>
    <row r="308" spans="5:74" x14ac:dyDescent="0.2">
      <c r="E308" s="199"/>
      <c r="F308" s="199"/>
      <c r="G308" s="199"/>
      <c r="H308" s="199"/>
      <c r="I308" s="199"/>
      <c r="J308" s="199"/>
      <c r="K308" s="199"/>
      <c r="BV308" s="199"/>
    </row>
    <row r="309" spans="5:74" x14ac:dyDescent="0.2">
      <c r="E309" s="199"/>
      <c r="F309" s="199"/>
      <c r="G309" s="199"/>
      <c r="H309" s="199"/>
      <c r="I309" s="199"/>
      <c r="J309" s="199"/>
      <c r="K309" s="199"/>
      <c r="BV309" s="199"/>
    </row>
    <row r="310" spans="5:74" x14ac:dyDescent="0.2">
      <c r="E310" s="199"/>
      <c r="F310" s="199"/>
      <c r="G310" s="199"/>
      <c r="H310" s="199"/>
      <c r="I310" s="199"/>
      <c r="J310" s="199"/>
      <c r="K310" s="199"/>
      <c r="BV310" s="199"/>
    </row>
    <row r="311" spans="5:74" x14ac:dyDescent="0.2">
      <c r="E311" s="199"/>
      <c r="F311" s="199"/>
      <c r="G311" s="199"/>
      <c r="H311" s="199"/>
      <c r="I311" s="199"/>
      <c r="J311" s="199"/>
      <c r="K311" s="199"/>
      <c r="BV311" s="199"/>
    </row>
    <row r="312" spans="5:74" x14ac:dyDescent="0.2">
      <c r="E312" s="199"/>
      <c r="F312" s="199"/>
      <c r="G312" s="199"/>
      <c r="H312" s="199"/>
      <c r="I312" s="199"/>
      <c r="J312" s="199"/>
      <c r="K312" s="199"/>
      <c r="BV312" s="199"/>
    </row>
    <row r="313" spans="5:74" x14ac:dyDescent="0.2">
      <c r="E313" s="199"/>
      <c r="F313" s="199"/>
      <c r="G313" s="199"/>
      <c r="H313" s="199"/>
      <c r="I313" s="199"/>
      <c r="J313" s="199"/>
      <c r="K313" s="199"/>
      <c r="BV313" s="199"/>
    </row>
    <row r="314" spans="5:74" x14ac:dyDescent="0.2">
      <c r="E314" s="199"/>
      <c r="F314" s="199"/>
      <c r="G314" s="199"/>
      <c r="H314" s="199"/>
      <c r="I314" s="199"/>
      <c r="J314" s="199"/>
      <c r="K314" s="199"/>
      <c r="BV314" s="199"/>
    </row>
    <row r="315" spans="5:74" x14ac:dyDescent="0.2">
      <c r="E315" s="199"/>
      <c r="F315" s="199"/>
      <c r="G315" s="199"/>
      <c r="H315" s="199"/>
      <c r="I315" s="199"/>
      <c r="J315" s="199"/>
      <c r="K315" s="199"/>
      <c r="BV315" s="199"/>
    </row>
    <row r="316" spans="5:74" x14ac:dyDescent="0.2">
      <c r="E316" s="199"/>
      <c r="F316" s="199"/>
      <c r="G316" s="199"/>
      <c r="H316" s="199"/>
      <c r="I316" s="199"/>
      <c r="J316" s="199"/>
      <c r="K316" s="199"/>
      <c r="BV316" s="199"/>
    </row>
    <row r="317" spans="5:74" x14ac:dyDescent="0.2">
      <c r="E317" s="199"/>
      <c r="F317" s="199"/>
      <c r="G317" s="199"/>
      <c r="H317" s="199"/>
      <c r="I317" s="199"/>
      <c r="J317" s="199"/>
      <c r="K317" s="199"/>
      <c r="BV317" s="199"/>
    </row>
    <row r="318" spans="5:74" x14ac:dyDescent="0.2">
      <c r="E318" s="199"/>
      <c r="F318" s="199"/>
      <c r="G318" s="199"/>
      <c r="H318" s="199"/>
      <c r="I318" s="199"/>
      <c r="J318" s="199"/>
      <c r="K318" s="199"/>
      <c r="BV318" s="199"/>
    </row>
    <row r="319" spans="5:74" x14ac:dyDescent="0.2">
      <c r="E319" s="199"/>
      <c r="F319" s="199"/>
      <c r="G319" s="199"/>
      <c r="H319" s="199"/>
      <c r="I319" s="199"/>
      <c r="J319" s="199"/>
      <c r="K319" s="199"/>
      <c r="BV319" s="199"/>
    </row>
    <row r="320" spans="5:74" x14ac:dyDescent="0.2">
      <c r="E320" s="199"/>
      <c r="F320" s="199"/>
      <c r="G320" s="199"/>
      <c r="H320" s="199"/>
      <c r="I320" s="199"/>
      <c r="J320" s="199"/>
      <c r="K320" s="199"/>
      <c r="BV320" s="199"/>
    </row>
    <row r="321" spans="5:74" x14ac:dyDescent="0.2">
      <c r="E321" s="199"/>
      <c r="F321" s="199"/>
      <c r="G321" s="199"/>
      <c r="H321" s="199"/>
      <c r="I321" s="199"/>
      <c r="J321" s="199"/>
      <c r="K321" s="199"/>
      <c r="BV321" s="199"/>
    </row>
    <row r="322" spans="5:74" x14ac:dyDescent="0.2">
      <c r="E322" s="199"/>
      <c r="F322" s="199"/>
      <c r="G322" s="199"/>
      <c r="H322" s="199"/>
      <c r="I322" s="199"/>
      <c r="J322" s="199"/>
      <c r="K322" s="199"/>
      <c r="BV322" s="199"/>
    </row>
    <row r="323" spans="5:74" x14ac:dyDescent="0.2">
      <c r="E323" s="199"/>
      <c r="F323" s="199"/>
      <c r="G323" s="199"/>
      <c r="H323" s="199"/>
      <c r="I323" s="199"/>
      <c r="J323" s="199"/>
      <c r="K323" s="199"/>
      <c r="BV323" s="199"/>
    </row>
    <row r="324" spans="5:74" x14ac:dyDescent="0.2">
      <c r="E324" s="199"/>
      <c r="F324" s="199"/>
      <c r="G324" s="199"/>
      <c r="H324" s="199"/>
      <c r="I324" s="199"/>
      <c r="J324" s="199"/>
      <c r="K324" s="199"/>
      <c r="BV324" s="199"/>
    </row>
    <row r="325" spans="5:74" x14ac:dyDescent="0.2">
      <c r="E325" s="199"/>
      <c r="F325" s="199"/>
      <c r="G325" s="199"/>
      <c r="H325" s="199"/>
      <c r="I325" s="199"/>
      <c r="J325" s="199"/>
      <c r="K325" s="199"/>
      <c r="BV325" s="199"/>
    </row>
    <row r="326" spans="5:74" x14ac:dyDescent="0.2">
      <c r="E326" s="199"/>
      <c r="F326" s="199"/>
      <c r="G326" s="199"/>
      <c r="H326" s="199"/>
      <c r="I326" s="199"/>
      <c r="J326" s="199"/>
      <c r="K326" s="199"/>
      <c r="BV326" s="199"/>
    </row>
    <row r="327" spans="5:74" x14ac:dyDescent="0.2">
      <c r="E327" s="199"/>
      <c r="F327" s="199"/>
      <c r="G327" s="199"/>
      <c r="H327" s="199"/>
      <c r="I327" s="199"/>
      <c r="J327" s="199"/>
      <c r="K327" s="199"/>
      <c r="BV327" s="199"/>
    </row>
    <row r="328" spans="5:74" x14ac:dyDescent="0.2">
      <c r="E328" s="199"/>
      <c r="F328" s="199"/>
      <c r="G328" s="199"/>
      <c r="H328" s="199"/>
      <c r="I328" s="199"/>
      <c r="J328" s="199"/>
      <c r="K328" s="199"/>
      <c r="BV328" s="199"/>
    </row>
    <row r="329" spans="5:74" x14ac:dyDescent="0.2">
      <c r="E329" s="199"/>
      <c r="F329" s="199"/>
      <c r="G329" s="199"/>
      <c r="H329" s="199"/>
      <c r="I329" s="199"/>
      <c r="J329" s="199"/>
      <c r="K329" s="199"/>
      <c r="BV329" s="199"/>
    </row>
    <row r="330" spans="5:74" x14ac:dyDescent="0.2">
      <c r="E330" s="199"/>
      <c r="F330" s="199"/>
      <c r="G330" s="199"/>
      <c r="H330" s="199"/>
      <c r="I330" s="199"/>
      <c r="J330" s="199"/>
      <c r="K330" s="199"/>
      <c r="BV330" s="199"/>
    </row>
    <row r="331" spans="5:74" x14ac:dyDescent="0.2">
      <c r="E331" s="199"/>
      <c r="F331" s="199"/>
      <c r="G331" s="199"/>
      <c r="H331" s="199"/>
      <c r="I331" s="199"/>
      <c r="J331" s="199"/>
      <c r="K331" s="199"/>
      <c r="BV331" s="199"/>
    </row>
    <row r="332" spans="5:74" x14ac:dyDescent="0.2">
      <c r="E332" s="199"/>
      <c r="F332" s="199"/>
      <c r="G332" s="199"/>
      <c r="H332" s="199"/>
      <c r="I332" s="199"/>
      <c r="J332" s="199"/>
      <c r="K332" s="199"/>
      <c r="BV332" s="199"/>
    </row>
    <row r="333" spans="5:74" x14ac:dyDescent="0.2">
      <c r="E333" s="199"/>
      <c r="F333" s="199"/>
      <c r="G333" s="199"/>
      <c r="H333" s="199"/>
      <c r="I333" s="199"/>
      <c r="J333" s="199"/>
      <c r="K333" s="199"/>
      <c r="BV333" s="199"/>
    </row>
    <row r="334" spans="5:74" x14ac:dyDescent="0.2">
      <c r="E334" s="199"/>
      <c r="F334" s="199"/>
      <c r="G334" s="199"/>
      <c r="H334" s="199"/>
      <c r="I334" s="199"/>
      <c r="J334" s="199"/>
      <c r="K334" s="199"/>
      <c r="BV334" s="199"/>
    </row>
    <row r="335" spans="5:74" x14ac:dyDescent="0.2">
      <c r="E335" s="199"/>
      <c r="F335" s="199"/>
      <c r="G335" s="199"/>
      <c r="H335" s="199"/>
      <c r="I335" s="199"/>
      <c r="J335" s="199"/>
      <c r="K335" s="199"/>
      <c r="BV335" s="199"/>
    </row>
    <row r="336" spans="5:74" x14ac:dyDescent="0.2">
      <c r="E336" s="199"/>
      <c r="F336" s="199"/>
      <c r="G336" s="199"/>
      <c r="H336" s="199"/>
      <c r="I336" s="199"/>
      <c r="J336" s="199"/>
      <c r="K336" s="199"/>
      <c r="BV336" s="199"/>
    </row>
    <row r="337" spans="5:74" x14ac:dyDescent="0.2">
      <c r="E337" s="199"/>
      <c r="F337" s="199"/>
      <c r="G337" s="199"/>
      <c r="H337" s="199"/>
      <c r="I337" s="199"/>
      <c r="J337" s="199"/>
      <c r="K337" s="199"/>
      <c r="BV337" s="199"/>
    </row>
    <row r="338" spans="5:74" x14ac:dyDescent="0.2">
      <c r="E338" s="199"/>
      <c r="F338" s="199"/>
      <c r="G338" s="199"/>
      <c r="H338" s="199"/>
      <c r="I338" s="199"/>
      <c r="J338" s="199"/>
      <c r="K338" s="199"/>
      <c r="BV338" s="199"/>
    </row>
    <row r="339" spans="5:74" x14ac:dyDescent="0.2">
      <c r="E339" s="199"/>
      <c r="F339" s="199"/>
      <c r="G339" s="199"/>
      <c r="H339" s="199"/>
      <c r="I339" s="199"/>
      <c r="J339" s="199"/>
      <c r="K339" s="199"/>
      <c r="BV339" s="199"/>
    </row>
    <row r="340" spans="5:74" x14ac:dyDescent="0.2">
      <c r="E340" s="199"/>
      <c r="F340" s="199"/>
      <c r="G340" s="199"/>
      <c r="H340" s="199"/>
      <c r="I340" s="199"/>
      <c r="J340" s="199"/>
      <c r="K340" s="199"/>
      <c r="BV340" s="199"/>
    </row>
    <row r="341" spans="5:74" x14ac:dyDescent="0.2">
      <c r="E341" s="199"/>
      <c r="F341" s="199"/>
      <c r="G341" s="199"/>
      <c r="H341" s="199"/>
      <c r="I341" s="199"/>
      <c r="J341" s="199"/>
      <c r="K341" s="199"/>
      <c r="BV341" s="199"/>
    </row>
    <row r="342" spans="5:74" x14ac:dyDescent="0.2">
      <c r="E342" s="199"/>
      <c r="F342" s="199"/>
      <c r="G342" s="199"/>
      <c r="H342" s="199"/>
      <c r="I342" s="199"/>
      <c r="J342" s="199"/>
      <c r="K342" s="199"/>
      <c r="BV342" s="199"/>
    </row>
    <row r="343" spans="5:74" x14ac:dyDescent="0.2">
      <c r="E343" s="199"/>
      <c r="F343" s="199"/>
      <c r="G343" s="199"/>
      <c r="H343" s="199"/>
      <c r="I343" s="199"/>
      <c r="J343" s="199"/>
      <c r="K343" s="199"/>
      <c r="BV343" s="199"/>
    </row>
    <row r="344" spans="5:74" x14ac:dyDescent="0.2">
      <c r="E344" s="199"/>
      <c r="F344" s="199"/>
      <c r="G344" s="199"/>
      <c r="H344" s="199"/>
      <c r="I344" s="199"/>
      <c r="J344" s="199"/>
      <c r="K344" s="199"/>
      <c r="BV344" s="199"/>
    </row>
    <row r="345" spans="5:74" x14ac:dyDescent="0.2">
      <c r="E345" s="199"/>
      <c r="F345" s="199"/>
      <c r="G345" s="199"/>
      <c r="H345" s="199"/>
      <c r="I345" s="199"/>
      <c r="J345" s="199"/>
      <c r="K345" s="199"/>
      <c r="BV345" s="199"/>
    </row>
    <row r="346" spans="5:74" x14ac:dyDescent="0.2">
      <c r="E346" s="199"/>
      <c r="F346" s="199"/>
      <c r="G346" s="199"/>
      <c r="H346" s="199"/>
      <c r="I346" s="199"/>
      <c r="J346" s="199"/>
      <c r="K346" s="199"/>
      <c r="BV346" s="199"/>
    </row>
    <row r="347" spans="5:74" x14ac:dyDescent="0.2">
      <c r="E347" s="199"/>
      <c r="F347" s="199"/>
      <c r="G347" s="199"/>
      <c r="H347" s="199"/>
      <c r="I347" s="199"/>
      <c r="J347" s="199"/>
      <c r="K347" s="199"/>
      <c r="BV347" s="199"/>
    </row>
    <row r="348" spans="5:74" x14ac:dyDescent="0.2">
      <c r="E348" s="199"/>
      <c r="F348" s="199"/>
      <c r="G348" s="199"/>
      <c r="H348" s="199"/>
      <c r="I348" s="199"/>
      <c r="J348" s="199"/>
      <c r="K348" s="199"/>
      <c r="BV348" s="199"/>
    </row>
    <row r="349" spans="5:74" x14ac:dyDescent="0.2">
      <c r="E349" s="199"/>
      <c r="F349" s="199"/>
      <c r="G349" s="199"/>
      <c r="H349" s="199"/>
      <c r="I349" s="199"/>
      <c r="J349" s="199"/>
      <c r="K349" s="199"/>
      <c r="BV349" s="199"/>
    </row>
    <row r="350" spans="5:74" x14ac:dyDescent="0.2">
      <c r="E350" s="199"/>
      <c r="F350" s="199"/>
      <c r="G350" s="199"/>
      <c r="H350" s="199"/>
      <c r="I350" s="199"/>
      <c r="J350" s="199"/>
      <c r="K350" s="199"/>
      <c r="BV350" s="199"/>
    </row>
    <row r="351" spans="5:74" x14ac:dyDescent="0.2">
      <c r="E351" s="199"/>
      <c r="F351" s="199"/>
      <c r="G351" s="199"/>
      <c r="H351" s="199"/>
      <c r="I351" s="199"/>
      <c r="J351" s="199"/>
      <c r="K351" s="199"/>
      <c r="BV351" s="199"/>
    </row>
    <row r="352" spans="5:74" x14ac:dyDescent="0.2">
      <c r="E352" s="199"/>
      <c r="F352" s="199"/>
      <c r="G352" s="199"/>
      <c r="H352" s="199"/>
      <c r="I352" s="199"/>
      <c r="J352" s="199"/>
      <c r="K352" s="199"/>
      <c r="BV352" s="199"/>
    </row>
    <row r="353" spans="5:74" x14ac:dyDescent="0.2">
      <c r="E353" s="199"/>
      <c r="F353" s="199"/>
      <c r="G353" s="199"/>
      <c r="H353" s="199"/>
      <c r="I353" s="199"/>
      <c r="J353" s="199"/>
      <c r="K353" s="199"/>
      <c r="BV353" s="199"/>
    </row>
    <row r="354" spans="5:74" x14ac:dyDescent="0.2">
      <c r="E354" s="199"/>
      <c r="F354" s="199"/>
      <c r="G354" s="199"/>
      <c r="H354" s="199"/>
      <c r="I354" s="199"/>
      <c r="J354" s="199"/>
      <c r="K354" s="199"/>
      <c r="BV354" s="199"/>
    </row>
    <row r="355" spans="5:74" x14ac:dyDescent="0.2">
      <c r="E355" s="199"/>
      <c r="F355" s="199"/>
      <c r="G355" s="199"/>
      <c r="H355" s="199"/>
      <c r="I355" s="199"/>
      <c r="J355" s="199"/>
      <c r="K355" s="199"/>
      <c r="BV355" s="199"/>
    </row>
    <row r="356" spans="5:74" x14ac:dyDescent="0.2">
      <c r="E356" s="199"/>
      <c r="F356" s="199"/>
      <c r="G356" s="199"/>
      <c r="H356" s="199"/>
      <c r="I356" s="199"/>
      <c r="J356" s="199"/>
      <c r="K356" s="199"/>
      <c r="BV356" s="199"/>
    </row>
    <row r="357" spans="5:74" x14ac:dyDescent="0.2">
      <c r="E357" s="199"/>
      <c r="F357" s="199"/>
      <c r="G357" s="199"/>
      <c r="H357" s="199"/>
      <c r="I357" s="199"/>
      <c r="J357" s="199"/>
      <c r="K357" s="199"/>
      <c r="BV357" s="199"/>
    </row>
    <row r="358" spans="5:74" x14ac:dyDescent="0.2">
      <c r="E358" s="199"/>
      <c r="F358" s="199"/>
      <c r="G358" s="199"/>
      <c r="H358" s="199"/>
      <c r="I358" s="199"/>
      <c r="J358" s="199"/>
      <c r="K358" s="199"/>
      <c r="BV358" s="199"/>
    </row>
    <row r="359" spans="5:74" x14ac:dyDescent="0.2">
      <c r="E359" s="199"/>
      <c r="F359" s="199"/>
      <c r="G359" s="199"/>
      <c r="H359" s="199"/>
      <c r="I359" s="199"/>
      <c r="J359" s="199"/>
      <c r="K359" s="199"/>
      <c r="BV359" s="199"/>
    </row>
    <row r="360" spans="5:74" x14ac:dyDescent="0.2">
      <c r="E360" s="199"/>
      <c r="F360" s="199"/>
      <c r="G360" s="199"/>
      <c r="H360" s="199"/>
      <c r="I360" s="199"/>
      <c r="J360" s="199"/>
      <c r="K360" s="199"/>
      <c r="BV360" s="199"/>
    </row>
    <row r="361" spans="5:74" x14ac:dyDescent="0.2">
      <c r="E361" s="199"/>
      <c r="F361" s="199"/>
      <c r="G361" s="199"/>
      <c r="H361" s="199"/>
      <c r="I361" s="199"/>
      <c r="J361" s="199"/>
      <c r="K361" s="199"/>
      <c r="BV361" s="199"/>
    </row>
    <row r="362" spans="5:74" x14ac:dyDescent="0.2">
      <c r="E362" s="199"/>
      <c r="F362" s="199"/>
      <c r="G362" s="199"/>
      <c r="H362" s="199"/>
      <c r="I362" s="199"/>
      <c r="J362" s="199"/>
      <c r="K362" s="199"/>
      <c r="BV362" s="199"/>
    </row>
    <row r="363" spans="5:74" x14ac:dyDescent="0.2">
      <c r="E363" s="199"/>
      <c r="F363" s="199"/>
      <c r="G363" s="199"/>
      <c r="H363" s="199"/>
      <c r="I363" s="199"/>
      <c r="J363" s="199"/>
      <c r="K363" s="199"/>
      <c r="BV363" s="199"/>
    </row>
    <row r="364" spans="5:74" x14ac:dyDescent="0.2">
      <c r="E364" s="199"/>
      <c r="F364" s="199"/>
      <c r="G364" s="199"/>
      <c r="H364" s="199"/>
      <c r="I364" s="199"/>
      <c r="J364" s="199"/>
      <c r="K364" s="199"/>
      <c r="BV364" s="199"/>
    </row>
    <row r="365" spans="5:74" x14ac:dyDescent="0.2">
      <c r="E365" s="199"/>
      <c r="F365" s="199"/>
      <c r="G365" s="199"/>
      <c r="H365" s="199"/>
      <c r="I365" s="199"/>
      <c r="J365" s="199"/>
      <c r="K365" s="199"/>
      <c r="BV365" s="199"/>
    </row>
    <row r="366" spans="5:74" x14ac:dyDescent="0.2">
      <c r="E366" s="199"/>
      <c r="F366" s="199"/>
      <c r="G366" s="199"/>
      <c r="H366" s="199"/>
      <c r="I366" s="199"/>
      <c r="J366" s="199"/>
      <c r="K366" s="199"/>
      <c r="BV366" s="199"/>
    </row>
    <row r="367" spans="5:74" x14ac:dyDescent="0.2">
      <c r="E367" s="199"/>
      <c r="F367" s="199"/>
      <c r="G367" s="199"/>
      <c r="H367" s="199"/>
      <c r="I367" s="199"/>
      <c r="J367" s="199"/>
      <c r="K367" s="199"/>
      <c r="BV367" s="199"/>
    </row>
    <row r="368" spans="5:74" x14ac:dyDescent="0.2">
      <c r="E368" s="199"/>
      <c r="F368" s="199"/>
      <c r="G368" s="199"/>
      <c r="H368" s="199"/>
      <c r="I368" s="199"/>
      <c r="J368" s="199"/>
      <c r="K368" s="199"/>
      <c r="BV368" s="199"/>
    </row>
    <row r="369" spans="5:74" x14ac:dyDescent="0.2">
      <c r="E369" s="199"/>
      <c r="F369" s="199"/>
      <c r="G369" s="199"/>
      <c r="H369" s="199"/>
      <c r="I369" s="199"/>
      <c r="J369" s="199"/>
      <c r="K369" s="199"/>
      <c r="BV369" s="199"/>
    </row>
    <row r="370" spans="5:74" x14ac:dyDescent="0.2">
      <c r="E370" s="199"/>
      <c r="F370" s="199"/>
      <c r="G370" s="199"/>
      <c r="H370" s="199"/>
      <c r="I370" s="199"/>
      <c r="J370" s="199"/>
      <c r="K370" s="199"/>
      <c r="BV370" s="199"/>
    </row>
    <row r="371" spans="5:74" x14ac:dyDescent="0.2">
      <c r="E371" s="199"/>
      <c r="F371" s="199"/>
      <c r="G371" s="199"/>
      <c r="H371" s="199"/>
      <c r="I371" s="199"/>
      <c r="J371" s="199"/>
      <c r="K371" s="199"/>
      <c r="BV371" s="199"/>
    </row>
    <row r="372" spans="5:74" x14ac:dyDescent="0.2">
      <c r="E372" s="199"/>
      <c r="F372" s="199"/>
      <c r="G372" s="199"/>
      <c r="H372" s="199"/>
      <c r="I372" s="199"/>
      <c r="J372" s="199"/>
      <c r="K372" s="199"/>
      <c r="BV372" s="199"/>
    </row>
    <row r="373" spans="5:74" x14ac:dyDescent="0.2">
      <c r="E373" s="199"/>
      <c r="F373" s="199"/>
      <c r="G373" s="199"/>
      <c r="H373" s="199"/>
      <c r="I373" s="199"/>
      <c r="J373" s="199"/>
      <c r="K373" s="199"/>
      <c r="BV373" s="199"/>
    </row>
    <row r="374" spans="5:74" x14ac:dyDescent="0.2">
      <c r="E374" s="199"/>
      <c r="F374" s="199"/>
      <c r="G374" s="199"/>
      <c r="H374" s="199"/>
      <c r="I374" s="199"/>
      <c r="J374" s="199"/>
      <c r="K374" s="199"/>
      <c r="BV374" s="199"/>
    </row>
    <row r="375" spans="5:74" x14ac:dyDescent="0.2">
      <c r="E375" s="199"/>
      <c r="F375" s="199"/>
      <c r="G375" s="199"/>
      <c r="H375" s="199"/>
      <c r="I375" s="199"/>
      <c r="J375" s="199"/>
      <c r="K375" s="199"/>
      <c r="BV375" s="199"/>
    </row>
    <row r="376" spans="5:74" x14ac:dyDescent="0.2">
      <c r="E376" s="199"/>
      <c r="F376" s="199"/>
      <c r="G376" s="199"/>
      <c r="H376" s="199"/>
      <c r="I376" s="199"/>
      <c r="J376" s="199"/>
      <c r="K376" s="199"/>
      <c r="BV376" s="199"/>
    </row>
    <row r="377" spans="5:74" x14ac:dyDescent="0.2">
      <c r="E377" s="199"/>
      <c r="F377" s="199"/>
      <c r="G377" s="199"/>
      <c r="H377" s="199"/>
      <c r="I377" s="199"/>
      <c r="J377" s="199"/>
      <c r="K377" s="199"/>
      <c r="BV377" s="199"/>
    </row>
    <row r="378" spans="5:74" x14ac:dyDescent="0.2">
      <c r="E378" s="199"/>
      <c r="F378" s="199"/>
      <c r="G378" s="199"/>
      <c r="H378" s="199"/>
      <c r="I378" s="199"/>
      <c r="J378" s="199"/>
      <c r="K378" s="199"/>
      <c r="BV378" s="199"/>
    </row>
    <row r="379" spans="5:74" x14ac:dyDescent="0.2">
      <c r="E379" s="199"/>
      <c r="F379" s="199"/>
      <c r="G379" s="199"/>
      <c r="H379" s="199"/>
      <c r="I379" s="199"/>
      <c r="J379" s="199"/>
      <c r="K379" s="199"/>
      <c r="BV379" s="199"/>
    </row>
    <row r="380" spans="5:74" x14ac:dyDescent="0.2">
      <c r="E380" s="199"/>
      <c r="F380" s="199"/>
      <c r="G380" s="199"/>
      <c r="H380" s="199"/>
      <c r="I380" s="199"/>
      <c r="J380" s="199"/>
      <c r="K380" s="199"/>
      <c r="BV380" s="199"/>
    </row>
    <row r="381" spans="5:74" x14ac:dyDescent="0.2">
      <c r="E381" s="199"/>
      <c r="F381" s="199"/>
      <c r="G381" s="199"/>
      <c r="H381" s="199"/>
      <c r="I381" s="199"/>
      <c r="J381" s="199"/>
      <c r="K381" s="199"/>
      <c r="BV381" s="199"/>
    </row>
    <row r="382" spans="5:74" x14ac:dyDescent="0.2">
      <c r="E382" s="199"/>
      <c r="F382" s="199"/>
      <c r="G382" s="199"/>
      <c r="H382" s="199"/>
      <c r="I382" s="199"/>
      <c r="J382" s="199"/>
      <c r="K382" s="199"/>
      <c r="BV382" s="199"/>
    </row>
    <row r="383" spans="5:74" x14ac:dyDescent="0.2">
      <c r="E383" s="199"/>
      <c r="F383" s="199"/>
      <c r="G383" s="199"/>
      <c r="H383" s="199"/>
      <c r="I383" s="199"/>
      <c r="J383" s="199"/>
      <c r="K383" s="199"/>
      <c r="BV383" s="199"/>
    </row>
    <row r="384" spans="5:74" x14ac:dyDescent="0.2">
      <c r="E384" s="199"/>
      <c r="F384" s="199"/>
      <c r="G384" s="199"/>
      <c r="H384" s="199"/>
      <c r="I384" s="199"/>
      <c r="J384" s="199"/>
      <c r="K384" s="199"/>
      <c r="BV384" s="199"/>
    </row>
    <row r="385" spans="5:74" x14ac:dyDescent="0.2">
      <c r="E385" s="199"/>
      <c r="F385" s="199"/>
      <c r="G385" s="199"/>
      <c r="H385" s="199"/>
      <c r="I385" s="199"/>
      <c r="J385" s="199"/>
      <c r="K385" s="199"/>
      <c r="BV385" s="199"/>
    </row>
    <row r="386" spans="5:74" x14ac:dyDescent="0.2">
      <c r="E386" s="199"/>
      <c r="F386" s="199"/>
      <c r="G386" s="199"/>
      <c r="H386" s="199"/>
      <c r="I386" s="199"/>
      <c r="J386" s="199"/>
      <c r="K386" s="199"/>
      <c r="BV386" s="199"/>
    </row>
    <row r="387" spans="5:74" x14ac:dyDescent="0.2">
      <c r="E387" s="199"/>
      <c r="F387" s="199"/>
      <c r="G387" s="199"/>
      <c r="H387" s="199"/>
      <c r="I387" s="199"/>
      <c r="J387" s="199"/>
      <c r="K387" s="199"/>
      <c r="BV387" s="199"/>
    </row>
    <row r="388" spans="5:74" x14ac:dyDescent="0.2">
      <c r="E388" s="199"/>
      <c r="F388" s="199"/>
      <c r="G388" s="199"/>
      <c r="H388" s="199"/>
      <c r="I388" s="199"/>
      <c r="J388" s="199"/>
      <c r="K388" s="199"/>
      <c r="BV388" s="199"/>
    </row>
    <row r="389" spans="5:74" x14ac:dyDescent="0.2">
      <c r="E389" s="199"/>
      <c r="F389" s="199"/>
      <c r="G389" s="199"/>
      <c r="H389" s="199"/>
      <c r="I389" s="199"/>
      <c r="J389" s="199"/>
      <c r="K389" s="199"/>
      <c r="BV389" s="199"/>
    </row>
    <row r="390" spans="5:74" x14ac:dyDescent="0.2">
      <c r="E390" s="199"/>
      <c r="F390" s="199"/>
      <c r="G390" s="199"/>
      <c r="H390" s="199"/>
      <c r="I390" s="199"/>
      <c r="J390" s="199"/>
      <c r="K390" s="199"/>
      <c r="BV390" s="199"/>
    </row>
    <row r="391" spans="5:74" x14ac:dyDescent="0.2">
      <c r="E391" s="199"/>
      <c r="F391" s="199"/>
      <c r="G391" s="199"/>
      <c r="H391" s="199"/>
      <c r="I391" s="199"/>
      <c r="J391" s="199"/>
      <c r="K391" s="199"/>
      <c r="BV391" s="199"/>
    </row>
    <row r="392" spans="5:74" x14ac:dyDescent="0.2">
      <c r="E392" s="199"/>
      <c r="F392" s="199"/>
      <c r="G392" s="199"/>
      <c r="H392" s="199"/>
      <c r="I392" s="199"/>
      <c r="J392" s="199"/>
      <c r="K392" s="199"/>
      <c r="BV392" s="199"/>
    </row>
    <row r="393" spans="5:74" x14ac:dyDescent="0.2">
      <c r="E393" s="199"/>
      <c r="F393" s="199"/>
      <c r="G393" s="199"/>
      <c r="H393" s="199"/>
      <c r="I393" s="199"/>
      <c r="J393" s="199"/>
      <c r="K393" s="199"/>
      <c r="BV393" s="199"/>
    </row>
    <row r="394" spans="5:74" x14ac:dyDescent="0.2">
      <c r="E394" s="199"/>
      <c r="F394" s="199"/>
      <c r="G394" s="199"/>
      <c r="H394" s="199"/>
      <c r="I394" s="199"/>
      <c r="J394" s="199"/>
      <c r="K394" s="199"/>
      <c r="BV394" s="199"/>
    </row>
    <row r="395" spans="5:74" x14ac:dyDescent="0.2">
      <c r="E395" s="199"/>
      <c r="F395" s="199"/>
      <c r="G395" s="199"/>
      <c r="H395" s="199"/>
      <c r="I395" s="199"/>
      <c r="J395" s="199"/>
      <c r="K395" s="199"/>
      <c r="BV395" s="199"/>
    </row>
    <row r="396" spans="5:74" x14ac:dyDescent="0.2">
      <c r="E396" s="199"/>
      <c r="F396" s="199"/>
      <c r="G396" s="199"/>
      <c r="H396" s="199"/>
      <c r="I396" s="199"/>
      <c r="J396" s="199"/>
      <c r="K396" s="199"/>
      <c r="BV396" s="199"/>
    </row>
    <row r="397" spans="5:74" x14ac:dyDescent="0.2">
      <c r="E397" s="199"/>
      <c r="F397" s="199"/>
      <c r="G397" s="199"/>
      <c r="H397" s="199"/>
      <c r="I397" s="199"/>
      <c r="J397" s="199"/>
      <c r="K397" s="199"/>
      <c r="BV397" s="199"/>
    </row>
    <row r="398" spans="5:74" x14ac:dyDescent="0.2">
      <c r="E398" s="199"/>
      <c r="F398" s="199"/>
      <c r="G398" s="199"/>
      <c r="H398" s="199"/>
      <c r="I398" s="199"/>
      <c r="J398" s="199"/>
      <c r="K398" s="199"/>
      <c r="BV398" s="199"/>
    </row>
    <row r="399" spans="5:74" x14ac:dyDescent="0.2">
      <c r="E399" s="199"/>
      <c r="F399" s="199"/>
      <c r="G399" s="199"/>
      <c r="H399" s="199"/>
      <c r="I399" s="199"/>
      <c r="J399" s="199"/>
      <c r="K399" s="199"/>
      <c r="BV399" s="199"/>
    </row>
    <row r="400" spans="5:74" x14ac:dyDescent="0.2">
      <c r="E400" s="199"/>
      <c r="F400" s="199"/>
      <c r="G400" s="199"/>
      <c r="H400" s="199"/>
      <c r="I400" s="199"/>
      <c r="J400" s="199"/>
      <c r="K400" s="199"/>
      <c r="BV400" s="199"/>
    </row>
    <row r="401" spans="5:74" x14ac:dyDescent="0.2">
      <c r="E401" s="199"/>
      <c r="F401" s="199"/>
      <c r="G401" s="199"/>
      <c r="H401" s="199"/>
      <c r="I401" s="199"/>
      <c r="J401" s="199"/>
      <c r="K401" s="199"/>
      <c r="BV401" s="199"/>
    </row>
    <row r="402" spans="5:74" x14ac:dyDescent="0.2">
      <c r="E402" s="199"/>
      <c r="F402" s="199"/>
      <c r="G402" s="199"/>
      <c r="H402" s="199"/>
      <c r="I402" s="199"/>
      <c r="J402" s="199"/>
      <c r="K402" s="199"/>
      <c r="BV402" s="199"/>
    </row>
    <row r="403" spans="5:74" x14ac:dyDescent="0.2">
      <c r="E403" s="199"/>
      <c r="F403" s="199"/>
      <c r="G403" s="199"/>
      <c r="H403" s="199"/>
      <c r="I403" s="199"/>
      <c r="J403" s="199"/>
      <c r="K403" s="199"/>
      <c r="BV403" s="199"/>
    </row>
    <row r="404" spans="5:74" x14ac:dyDescent="0.2">
      <c r="E404" s="199"/>
      <c r="F404" s="199"/>
      <c r="G404" s="199"/>
      <c r="H404" s="199"/>
      <c r="I404" s="199"/>
      <c r="J404" s="199"/>
      <c r="K404" s="199"/>
      <c r="BV404" s="199"/>
    </row>
    <row r="405" spans="5:74" x14ac:dyDescent="0.2">
      <c r="E405" s="199"/>
      <c r="F405" s="199"/>
      <c r="G405" s="199"/>
      <c r="H405" s="199"/>
      <c r="I405" s="199"/>
      <c r="J405" s="199"/>
      <c r="K405" s="199"/>
      <c r="BV405" s="199"/>
    </row>
    <row r="406" spans="5:74" x14ac:dyDescent="0.2">
      <c r="E406" s="199"/>
      <c r="F406" s="199"/>
      <c r="G406" s="199"/>
      <c r="H406" s="199"/>
      <c r="I406" s="199"/>
      <c r="J406" s="199"/>
      <c r="K406" s="199"/>
      <c r="BV406" s="199"/>
    </row>
    <row r="407" spans="5:74" x14ac:dyDescent="0.2">
      <c r="E407" s="199"/>
      <c r="F407" s="199"/>
      <c r="G407" s="199"/>
      <c r="H407" s="199"/>
      <c r="I407" s="199"/>
      <c r="J407" s="199"/>
      <c r="K407" s="199"/>
      <c r="BV407" s="199"/>
    </row>
    <row r="408" spans="5:74" x14ac:dyDescent="0.2">
      <c r="E408" s="199"/>
      <c r="F408" s="199"/>
      <c r="G408" s="199"/>
      <c r="H408" s="199"/>
      <c r="I408" s="199"/>
      <c r="J408" s="199"/>
      <c r="K408" s="199"/>
      <c r="BV408" s="199"/>
    </row>
    <row r="409" spans="5:74" x14ac:dyDescent="0.2">
      <c r="E409" s="199"/>
      <c r="F409" s="199"/>
      <c r="G409" s="199"/>
      <c r="H409" s="199"/>
      <c r="I409" s="199"/>
      <c r="J409" s="199"/>
      <c r="K409" s="199"/>
      <c r="BV409" s="199"/>
    </row>
    <row r="410" spans="5:74" x14ac:dyDescent="0.2">
      <c r="E410" s="199"/>
      <c r="F410" s="199"/>
      <c r="G410" s="199"/>
      <c r="H410" s="199"/>
      <c r="I410" s="199"/>
      <c r="J410" s="199"/>
      <c r="K410" s="199"/>
      <c r="BV410" s="199"/>
    </row>
    <row r="411" spans="5:74" x14ac:dyDescent="0.2">
      <c r="E411" s="199"/>
      <c r="F411" s="199"/>
      <c r="G411" s="199"/>
      <c r="H411" s="199"/>
      <c r="I411" s="199"/>
      <c r="J411" s="199"/>
      <c r="K411" s="199"/>
      <c r="BV411" s="199"/>
    </row>
    <row r="412" spans="5:74" x14ac:dyDescent="0.2">
      <c r="E412" s="199"/>
      <c r="F412" s="199"/>
      <c r="G412" s="199"/>
      <c r="H412" s="199"/>
      <c r="I412" s="199"/>
      <c r="J412" s="199"/>
      <c r="K412" s="199"/>
      <c r="BV412" s="199"/>
    </row>
    <row r="413" spans="5:74" x14ac:dyDescent="0.2">
      <c r="E413" s="199"/>
      <c r="F413" s="199"/>
      <c r="G413" s="199"/>
      <c r="H413" s="199"/>
      <c r="I413" s="199"/>
      <c r="J413" s="199"/>
      <c r="K413" s="199"/>
      <c r="BV413" s="199"/>
    </row>
    <row r="414" spans="5:74" x14ac:dyDescent="0.2">
      <c r="E414" s="199"/>
      <c r="F414" s="199"/>
      <c r="G414" s="199"/>
      <c r="H414" s="199"/>
      <c r="I414" s="199"/>
      <c r="J414" s="199"/>
      <c r="K414" s="199"/>
      <c r="BV414" s="199"/>
    </row>
    <row r="415" spans="5:74" x14ac:dyDescent="0.2">
      <c r="E415" s="199"/>
      <c r="F415" s="199"/>
      <c r="G415" s="199"/>
      <c r="H415" s="199"/>
      <c r="I415" s="199"/>
      <c r="J415" s="199"/>
      <c r="K415" s="199"/>
      <c r="BV415" s="199"/>
    </row>
    <row r="416" spans="5:74" x14ac:dyDescent="0.2">
      <c r="E416" s="199"/>
      <c r="F416" s="199"/>
      <c r="G416" s="199"/>
      <c r="H416" s="199"/>
      <c r="I416" s="199"/>
      <c r="J416" s="199"/>
      <c r="K416" s="199"/>
      <c r="BV416" s="199"/>
    </row>
    <row r="417" spans="5:74" x14ac:dyDescent="0.2">
      <c r="E417" s="199"/>
      <c r="F417" s="199"/>
      <c r="G417" s="199"/>
      <c r="H417" s="199"/>
      <c r="I417" s="199"/>
      <c r="J417" s="199"/>
      <c r="K417" s="199"/>
      <c r="BV417" s="199"/>
    </row>
    <row r="418" spans="5:74" x14ac:dyDescent="0.2">
      <c r="E418" s="199"/>
      <c r="F418" s="199"/>
      <c r="G418" s="199"/>
      <c r="H418" s="199"/>
      <c r="I418" s="199"/>
      <c r="J418" s="199"/>
      <c r="K418" s="199"/>
      <c r="BV418" s="199"/>
    </row>
    <row r="419" spans="5:74" x14ac:dyDescent="0.2">
      <c r="E419" s="199"/>
      <c r="F419" s="199"/>
      <c r="G419" s="199"/>
      <c r="H419" s="199"/>
      <c r="I419" s="199"/>
      <c r="J419" s="199"/>
      <c r="K419" s="199"/>
      <c r="BV419" s="199"/>
    </row>
    <row r="420" spans="5:74" x14ac:dyDescent="0.2">
      <c r="E420" s="199"/>
      <c r="F420" s="199"/>
      <c r="G420" s="199"/>
      <c r="H420" s="199"/>
      <c r="I420" s="199"/>
      <c r="J420" s="199"/>
      <c r="K420" s="199"/>
      <c r="BV420" s="199"/>
    </row>
    <row r="421" spans="5:74" x14ac:dyDescent="0.2">
      <c r="E421" s="199"/>
      <c r="F421" s="199"/>
      <c r="G421" s="199"/>
      <c r="H421" s="199"/>
      <c r="I421" s="199"/>
      <c r="J421" s="199"/>
      <c r="K421" s="199"/>
      <c r="BV421" s="199"/>
    </row>
    <row r="422" spans="5:74" x14ac:dyDescent="0.2">
      <c r="E422" s="199"/>
      <c r="F422" s="199"/>
      <c r="G422" s="199"/>
      <c r="H422" s="199"/>
      <c r="I422" s="199"/>
      <c r="J422" s="199"/>
      <c r="K422" s="199"/>
      <c r="BV422" s="199"/>
    </row>
    <row r="423" spans="5:74" x14ac:dyDescent="0.2">
      <c r="E423" s="199"/>
      <c r="F423" s="199"/>
      <c r="G423" s="199"/>
      <c r="H423" s="199"/>
      <c r="I423" s="199"/>
      <c r="J423" s="199"/>
      <c r="K423" s="199"/>
      <c r="BV423" s="199"/>
    </row>
    <row r="424" spans="5:74" x14ac:dyDescent="0.2">
      <c r="E424" s="199"/>
      <c r="F424" s="199"/>
      <c r="G424" s="199"/>
      <c r="H424" s="199"/>
      <c r="I424" s="199"/>
      <c r="J424" s="199"/>
      <c r="K424" s="199"/>
      <c r="BV424" s="199"/>
    </row>
    <row r="425" spans="5:74" x14ac:dyDescent="0.2">
      <c r="E425" s="199"/>
      <c r="F425" s="199"/>
      <c r="G425" s="199"/>
      <c r="H425" s="199"/>
      <c r="I425" s="199"/>
      <c r="J425" s="199"/>
      <c r="K425" s="199"/>
      <c r="BV425" s="199"/>
    </row>
    <row r="426" spans="5:74" x14ac:dyDescent="0.2">
      <c r="E426" s="199"/>
      <c r="F426" s="199"/>
      <c r="G426" s="199"/>
      <c r="H426" s="199"/>
      <c r="I426" s="199"/>
      <c r="J426" s="199"/>
      <c r="K426" s="199"/>
      <c r="BV426" s="199"/>
    </row>
    <row r="427" spans="5:74" x14ac:dyDescent="0.2">
      <c r="E427" s="199"/>
      <c r="F427" s="199"/>
      <c r="G427" s="199"/>
      <c r="H427" s="199"/>
      <c r="I427" s="199"/>
      <c r="J427" s="199"/>
      <c r="K427" s="199"/>
      <c r="BV427" s="199"/>
    </row>
    <row r="428" spans="5:74" x14ac:dyDescent="0.2">
      <c r="E428" s="199"/>
      <c r="F428" s="199"/>
      <c r="G428" s="199"/>
      <c r="H428" s="199"/>
      <c r="I428" s="199"/>
      <c r="J428" s="199"/>
      <c r="K428" s="199"/>
      <c r="BV428" s="199"/>
    </row>
    <row r="429" spans="5:74" x14ac:dyDescent="0.2">
      <c r="E429" s="199"/>
      <c r="F429" s="199"/>
      <c r="G429" s="199"/>
      <c r="H429" s="199"/>
      <c r="I429" s="199"/>
      <c r="J429" s="199"/>
      <c r="K429" s="199"/>
      <c r="BV429" s="199"/>
    </row>
    <row r="430" spans="5:74" x14ac:dyDescent="0.2">
      <c r="E430" s="199"/>
      <c r="F430" s="199"/>
      <c r="G430" s="199"/>
      <c r="H430" s="199"/>
      <c r="I430" s="199"/>
      <c r="J430" s="199"/>
      <c r="K430" s="199"/>
      <c r="BV430" s="199"/>
    </row>
    <row r="431" spans="5:74" x14ac:dyDescent="0.2">
      <c r="E431" s="199"/>
      <c r="F431" s="199"/>
      <c r="G431" s="199"/>
      <c r="H431" s="199"/>
      <c r="I431" s="199"/>
      <c r="J431" s="199"/>
      <c r="K431" s="199"/>
      <c r="BV431" s="199"/>
    </row>
    <row r="432" spans="5:74" x14ac:dyDescent="0.2">
      <c r="E432" s="199"/>
      <c r="F432" s="199"/>
      <c r="G432" s="199"/>
      <c r="H432" s="199"/>
      <c r="I432" s="199"/>
      <c r="J432" s="199"/>
      <c r="K432" s="199"/>
      <c r="BV432" s="199"/>
    </row>
    <row r="433" spans="5:74" x14ac:dyDescent="0.2">
      <c r="E433" s="199"/>
      <c r="F433" s="199"/>
      <c r="G433" s="199"/>
      <c r="H433" s="199"/>
      <c r="I433" s="199"/>
      <c r="J433" s="199"/>
      <c r="K433" s="199"/>
      <c r="BV433" s="199"/>
    </row>
    <row r="434" spans="5:74" x14ac:dyDescent="0.2">
      <c r="E434" s="199"/>
      <c r="F434" s="199"/>
      <c r="G434" s="199"/>
      <c r="H434" s="199"/>
      <c r="I434" s="199"/>
      <c r="J434" s="199"/>
      <c r="K434" s="199"/>
      <c r="BV434" s="199"/>
    </row>
    <row r="435" spans="5:74" x14ac:dyDescent="0.2">
      <c r="E435" s="199"/>
      <c r="F435" s="199"/>
      <c r="G435" s="199"/>
      <c r="H435" s="199"/>
      <c r="I435" s="199"/>
      <c r="J435" s="199"/>
      <c r="K435" s="199"/>
      <c r="BV435" s="199"/>
    </row>
    <row r="436" spans="5:74" x14ac:dyDescent="0.2">
      <c r="E436" s="199"/>
      <c r="F436" s="199"/>
      <c r="G436" s="199"/>
      <c r="H436" s="199"/>
      <c r="I436" s="199"/>
      <c r="J436" s="199"/>
      <c r="K436" s="199"/>
      <c r="BV436" s="199"/>
    </row>
    <row r="437" spans="5:74" x14ac:dyDescent="0.2">
      <c r="E437" s="199"/>
      <c r="F437" s="199"/>
      <c r="G437" s="199"/>
      <c r="H437" s="199"/>
      <c r="I437" s="199"/>
      <c r="J437" s="199"/>
      <c r="K437" s="199"/>
      <c r="BV437" s="199"/>
    </row>
    <row r="438" spans="5:74" x14ac:dyDescent="0.2">
      <c r="E438" s="199"/>
      <c r="F438" s="199"/>
      <c r="G438" s="199"/>
      <c r="H438" s="199"/>
      <c r="I438" s="199"/>
      <c r="J438" s="199"/>
      <c r="K438" s="199"/>
      <c r="BV438" s="199"/>
    </row>
    <row r="439" spans="5:74" x14ac:dyDescent="0.2">
      <c r="E439" s="199"/>
      <c r="F439" s="199"/>
      <c r="G439" s="199"/>
      <c r="H439" s="199"/>
      <c r="I439" s="199"/>
      <c r="J439" s="199"/>
      <c r="K439" s="199"/>
      <c r="BV439" s="199"/>
    </row>
    <row r="440" spans="5:74" x14ac:dyDescent="0.2">
      <c r="E440" s="199"/>
      <c r="F440" s="199"/>
      <c r="G440" s="199"/>
      <c r="H440" s="199"/>
      <c r="I440" s="199"/>
      <c r="J440" s="199"/>
      <c r="K440" s="199"/>
      <c r="BV440" s="199"/>
    </row>
    <row r="441" spans="5:74" x14ac:dyDescent="0.2">
      <c r="E441" s="199"/>
      <c r="F441" s="199"/>
      <c r="G441" s="199"/>
      <c r="H441" s="199"/>
      <c r="I441" s="199"/>
      <c r="J441" s="199"/>
      <c r="K441" s="199"/>
      <c r="BV441" s="199"/>
    </row>
    <row r="442" spans="5:74" x14ac:dyDescent="0.2">
      <c r="E442" s="199"/>
      <c r="F442" s="199"/>
      <c r="G442" s="199"/>
      <c r="H442" s="199"/>
      <c r="I442" s="199"/>
      <c r="J442" s="199"/>
      <c r="K442" s="199"/>
      <c r="BV442" s="199"/>
    </row>
    <row r="443" spans="5:74" x14ac:dyDescent="0.2">
      <c r="E443" s="199"/>
      <c r="F443" s="199"/>
      <c r="G443" s="199"/>
      <c r="H443" s="199"/>
      <c r="I443" s="199"/>
      <c r="J443" s="199"/>
      <c r="K443" s="199"/>
      <c r="BV443" s="199"/>
    </row>
    <row r="444" spans="5:74" x14ac:dyDescent="0.2">
      <c r="E444" s="199"/>
      <c r="F444" s="199"/>
      <c r="G444" s="199"/>
      <c r="H444" s="199"/>
      <c r="I444" s="199"/>
      <c r="J444" s="199"/>
      <c r="K444" s="199"/>
      <c r="BV444" s="199"/>
    </row>
    <row r="445" spans="5:74" x14ac:dyDescent="0.2">
      <c r="E445" s="199"/>
      <c r="F445" s="199"/>
      <c r="G445" s="199"/>
      <c r="H445" s="199"/>
      <c r="I445" s="199"/>
      <c r="J445" s="199"/>
      <c r="K445" s="199"/>
      <c r="BV445" s="199"/>
    </row>
    <row r="446" spans="5:74" x14ac:dyDescent="0.2">
      <c r="E446" s="199"/>
      <c r="F446" s="199"/>
      <c r="G446" s="199"/>
      <c r="H446" s="199"/>
      <c r="I446" s="199"/>
      <c r="J446" s="199"/>
      <c r="K446" s="199"/>
      <c r="BV446" s="199"/>
    </row>
    <row r="447" spans="5:74" x14ac:dyDescent="0.2">
      <c r="E447" s="199"/>
      <c r="F447" s="199"/>
      <c r="G447" s="199"/>
      <c r="H447" s="199"/>
      <c r="I447" s="199"/>
      <c r="J447" s="199"/>
      <c r="K447" s="199"/>
      <c r="BV447" s="199"/>
    </row>
    <row r="448" spans="5:74" x14ac:dyDescent="0.2">
      <c r="E448" s="199"/>
      <c r="F448" s="199"/>
      <c r="G448" s="199"/>
      <c r="H448" s="199"/>
      <c r="I448" s="199"/>
      <c r="J448" s="199"/>
      <c r="K448" s="199"/>
      <c r="BV448" s="199"/>
    </row>
    <row r="449" spans="5:74" x14ac:dyDescent="0.2">
      <c r="E449" s="199"/>
      <c r="F449" s="199"/>
      <c r="G449" s="199"/>
      <c r="H449" s="199"/>
      <c r="I449" s="199"/>
      <c r="J449" s="199"/>
      <c r="K449" s="199"/>
      <c r="BV449" s="199"/>
    </row>
    <row r="450" spans="5:74" x14ac:dyDescent="0.2">
      <c r="E450" s="199"/>
      <c r="F450" s="199"/>
      <c r="G450" s="199"/>
      <c r="H450" s="199"/>
      <c r="I450" s="199"/>
      <c r="J450" s="199"/>
      <c r="K450" s="199"/>
      <c r="BV450" s="199"/>
    </row>
    <row r="451" spans="5:74" x14ac:dyDescent="0.2">
      <c r="E451" s="199"/>
      <c r="F451" s="199"/>
      <c r="G451" s="199"/>
      <c r="H451" s="199"/>
      <c r="I451" s="199"/>
      <c r="J451" s="199"/>
      <c r="K451" s="199"/>
      <c r="BV451" s="199"/>
    </row>
    <row r="452" spans="5:74" x14ac:dyDescent="0.2">
      <c r="E452" s="199"/>
      <c r="F452" s="199"/>
      <c r="G452" s="199"/>
      <c r="H452" s="199"/>
      <c r="I452" s="199"/>
      <c r="J452" s="199"/>
      <c r="K452" s="199"/>
      <c r="BV452" s="199"/>
    </row>
    <row r="453" spans="5:74" x14ac:dyDescent="0.2">
      <c r="E453" s="199"/>
      <c r="F453" s="199"/>
      <c r="G453" s="199"/>
      <c r="H453" s="199"/>
      <c r="I453" s="199"/>
      <c r="J453" s="199"/>
      <c r="K453" s="199"/>
      <c r="BV453" s="199"/>
    </row>
    <row r="454" spans="5:74" x14ac:dyDescent="0.2">
      <c r="E454" s="199"/>
      <c r="F454" s="199"/>
      <c r="G454" s="199"/>
      <c r="H454" s="199"/>
      <c r="I454" s="199"/>
      <c r="J454" s="199"/>
      <c r="K454" s="199"/>
      <c r="BV454" s="199"/>
    </row>
    <row r="455" spans="5:74" x14ac:dyDescent="0.2">
      <c r="E455" s="199"/>
      <c r="F455" s="199"/>
      <c r="G455" s="199"/>
      <c r="H455" s="199"/>
      <c r="I455" s="199"/>
      <c r="J455" s="199"/>
      <c r="K455" s="199"/>
      <c r="BV455" s="199"/>
    </row>
    <row r="456" spans="5:74" x14ac:dyDescent="0.2">
      <c r="E456" s="199"/>
      <c r="F456" s="199"/>
      <c r="G456" s="199"/>
      <c r="H456" s="199"/>
      <c r="I456" s="199"/>
      <c r="J456" s="199"/>
      <c r="K456" s="199"/>
      <c r="BV456" s="199"/>
    </row>
    <row r="457" spans="5:74" x14ac:dyDescent="0.2">
      <c r="E457" s="199"/>
      <c r="F457" s="199"/>
      <c r="G457" s="199"/>
      <c r="H457" s="199"/>
      <c r="I457" s="199"/>
      <c r="J457" s="199"/>
      <c r="K457" s="199"/>
      <c r="BV457" s="199"/>
    </row>
    <row r="458" spans="5:74" x14ac:dyDescent="0.2">
      <c r="E458" s="199"/>
      <c r="F458" s="199"/>
      <c r="G458" s="199"/>
      <c r="H458" s="199"/>
      <c r="I458" s="199"/>
      <c r="J458" s="199"/>
      <c r="K458" s="199"/>
      <c r="BV458" s="199"/>
    </row>
    <row r="459" spans="5:74" x14ac:dyDescent="0.2">
      <c r="E459" s="199"/>
      <c r="F459" s="199"/>
      <c r="G459" s="199"/>
      <c r="H459" s="199"/>
      <c r="I459" s="199"/>
      <c r="J459" s="199"/>
      <c r="K459" s="199"/>
      <c r="BV459" s="199"/>
    </row>
    <row r="460" spans="5:74" x14ac:dyDescent="0.2">
      <c r="E460" s="199"/>
      <c r="F460" s="199"/>
      <c r="G460" s="199"/>
      <c r="H460" s="199"/>
      <c r="I460" s="199"/>
      <c r="J460" s="199"/>
      <c r="K460" s="199"/>
      <c r="BV460" s="199"/>
    </row>
    <row r="461" spans="5:74" x14ac:dyDescent="0.2">
      <c r="E461" s="199"/>
      <c r="F461" s="199"/>
      <c r="G461" s="199"/>
      <c r="H461" s="199"/>
      <c r="I461" s="199"/>
      <c r="J461" s="199"/>
      <c r="K461" s="199"/>
      <c r="BV461" s="199"/>
    </row>
    <row r="462" spans="5:74" x14ac:dyDescent="0.2">
      <c r="E462" s="199"/>
      <c r="F462" s="199"/>
      <c r="G462" s="199"/>
      <c r="H462" s="199"/>
      <c r="I462" s="199"/>
      <c r="J462" s="199"/>
      <c r="K462" s="199"/>
      <c r="BV462" s="199"/>
    </row>
    <row r="463" spans="5:74" x14ac:dyDescent="0.2">
      <c r="E463" s="199"/>
      <c r="F463" s="199"/>
      <c r="G463" s="199"/>
      <c r="H463" s="199"/>
      <c r="I463" s="199"/>
      <c r="J463" s="199"/>
      <c r="K463" s="199"/>
      <c r="BV463" s="199"/>
    </row>
    <row r="464" spans="5:74" x14ac:dyDescent="0.2">
      <c r="E464" s="199"/>
      <c r="F464" s="199"/>
      <c r="G464" s="199"/>
      <c r="H464" s="199"/>
      <c r="I464" s="199"/>
      <c r="J464" s="199"/>
      <c r="K464" s="199"/>
      <c r="BV464" s="199"/>
    </row>
    <row r="465" spans="5:74" x14ac:dyDescent="0.2">
      <c r="E465" s="199"/>
      <c r="F465" s="199"/>
      <c r="G465" s="199"/>
      <c r="H465" s="199"/>
      <c r="I465" s="199"/>
      <c r="J465" s="199"/>
      <c r="K465" s="199"/>
      <c r="BV465" s="199"/>
    </row>
    <row r="466" spans="5:74" x14ac:dyDescent="0.2">
      <c r="E466" s="199"/>
      <c r="F466" s="199"/>
      <c r="G466" s="199"/>
      <c r="H466" s="199"/>
      <c r="I466" s="199"/>
      <c r="J466" s="199"/>
      <c r="K466" s="199"/>
      <c r="BV466" s="199"/>
    </row>
    <row r="467" spans="5:74" x14ac:dyDescent="0.2">
      <c r="E467" s="199"/>
      <c r="F467" s="199"/>
      <c r="G467" s="199"/>
      <c r="H467" s="199"/>
      <c r="I467" s="199"/>
      <c r="J467" s="199"/>
      <c r="K467" s="199"/>
      <c r="BV467" s="199"/>
    </row>
    <row r="468" spans="5:74" x14ac:dyDescent="0.2">
      <c r="E468" s="199"/>
      <c r="F468" s="199"/>
      <c r="G468" s="199"/>
      <c r="H468" s="199"/>
      <c r="I468" s="199"/>
      <c r="J468" s="199"/>
      <c r="K468" s="199"/>
      <c r="BV468" s="199"/>
    </row>
    <row r="469" spans="5:74" x14ac:dyDescent="0.2">
      <c r="E469" s="199"/>
      <c r="F469" s="199"/>
      <c r="G469" s="199"/>
      <c r="H469" s="199"/>
      <c r="I469" s="199"/>
      <c r="J469" s="199"/>
      <c r="K469" s="199"/>
      <c r="BV469" s="199"/>
    </row>
    <row r="470" spans="5:74" x14ac:dyDescent="0.2">
      <c r="E470" s="199"/>
      <c r="F470" s="199"/>
      <c r="G470" s="199"/>
      <c r="H470" s="199"/>
      <c r="I470" s="199"/>
      <c r="J470" s="199"/>
      <c r="K470" s="199"/>
      <c r="BV470" s="199"/>
    </row>
    <row r="471" spans="5:74" x14ac:dyDescent="0.2">
      <c r="E471" s="199"/>
      <c r="F471" s="199"/>
      <c r="G471" s="199"/>
      <c r="H471" s="199"/>
      <c r="I471" s="199"/>
      <c r="J471" s="199"/>
      <c r="K471" s="199"/>
      <c r="BV471" s="199"/>
    </row>
    <row r="472" spans="5:74" x14ac:dyDescent="0.2">
      <c r="E472" s="199"/>
      <c r="F472" s="199"/>
      <c r="G472" s="199"/>
      <c r="H472" s="199"/>
      <c r="I472" s="199"/>
      <c r="J472" s="199"/>
      <c r="K472" s="199"/>
      <c r="BV472" s="199"/>
    </row>
    <row r="473" spans="5:74" x14ac:dyDescent="0.2">
      <c r="E473" s="199"/>
      <c r="F473" s="199"/>
      <c r="G473" s="199"/>
      <c r="H473" s="199"/>
      <c r="I473" s="199"/>
      <c r="J473" s="199"/>
      <c r="K473" s="199"/>
      <c r="BV473" s="199"/>
    </row>
    <row r="474" spans="5:74" x14ac:dyDescent="0.2">
      <c r="E474" s="199"/>
      <c r="F474" s="199"/>
      <c r="G474" s="199"/>
      <c r="H474" s="199"/>
      <c r="I474" s="199"/>
      <c r="J474" s="199"/>
      <c r="K474" s="199"/>
      <c r="BV474" s="199"/>
    </row>
    <row r="475" spans="5:74" x14ac:dyDescent="0.2">
      <c r="E475" s="199"/>
      <c r="F475" s="199"/>
      <c r="G475" s="199"/>
      <c r="H475" s="199"/>
      <c r="I475" s="199"/>
      <c r="J475" s="199"/>
      <c r="K475" s="199"/>
      <c r="BV475" s="199"/>
    </row>
    <row r="476" spans="5:74" x14ac:dyDescent="0.2">
      <c r="E476" s="199"/>
      <c r="F476" s="199"/>
      <c r="G476" s="199"/>
      <c r="H476" s="199"/>
      <c r="I476" s="199"/>
      <c r="J476" s="199"/>
      <c r="K476" s="199"/>
      <c r="BV476" s="199"/>
    </row>
    <row r="477" spans="5:74" x14ac:dyDescent="0.2">
      <c r="E477" s="199"/>
      <c r="F477" s="199"/>
      <c r="G477" s="199"/>
      <c r="H477" s="199"/>
      <c r="I477" s="199"/>
      <c r="J477" s="199"/>
      <c r="K477" s="199"/>
      <c r="BV477" s="199"/>
    </row>
    <row r="478" spans="5:74" x14ac:dyDescent="0.2">
      <c r="E478" s="199"/>
      <c r="F478" s="199"/>
      <c r="G478" s="199"/>
      <c r="H478" s="199"/>
      <c r="I478" s="199"/>
      <c r="J478" s="199"/>
      <c r="K478" s="199"/>
      <c r="BV478" s="199"/>
    </row>
    <row r="479" spans="5:74" x14ac:dyDescent="0.2">
      <c r="E479" s="199"/>
      <c r="F479" s="199"/>
      <c r="G479" s="199"/>
      <c r="H479" s="199"/>
      <c r="I479" s="199"/>
      <c r="J479" s="199"/>
      <c r="K479" s="199"/>
      <c r="BV479" s="199"/>
    </row>
    <row r="480" spans="5:74" x14ac:dyDescent="0.2">
      <c r="E480" s="199"/>
      <c r="F480" s="199"/>
      <c r="G480" s="199"/>
      <c r="H480" s="199"/>
      <c r="I480" s="199"/>
      <c r="J480" s="199"/>
      <c r="K480" s="199"/>
      <c r="BV480" s="199"/>
    </row>
    <row r="481" spans="5:74" x14ac:dyDescent="0.2">
      <c r="E481" s="199"/>
      <c r="F481" s="199"/>
      <c r="G481" s="199"/>
      <c r="H481" s="199"/>
      <c r="I481" s="199"/>
      <c r="J481" s="199"/>
      <c r="K481" s="199"/>
      <c r="BV481" s="199"/>
    </row>
    <row r="482" spans="5:74" x14ac:dyDescent="0.2">
      <c r="E482" s="199"/>
      <c r="F482" s="199"/>
      <c r="G482" s="199"/>
      <c r="H482" s="199"/>
      <c r="I482" s="199"/>
      <c r="J482" s="199"/>
      <c r="K482" s="199"/>
      <c r="BV482" s="199"/>
    </row>
    <row r="483" spans="5:74" x14ac:dyDescent="0.2">
      <c r="E483" s="199"/>
      <c r="F483" s="199"/>
      <c r="G483" s="199"/>
      <c r="H483" s="199"/>
      <c r="I483" s="199"/>
      <c r="J483" s="199"/>
      <c r="K483" s="199"/>
      <c r="BV483" s="199"/>
    </row>
    <row r="484" spans="5:74" x14ac:dyDescent="0.2">
      <c r="E484" s="199"/>
      <c r="F484" s="199"/>
      <c r="G484" s="199"/>
      <c r="H484" s="199"/>
      <c r="I484" s="199"/>
      <c r="J484" s="199"/>
      <c r="K484" s="199"/>
      <c r="BV484" s="199"/>
    </row>
    <row r="485" spans="5:74" x14ac:dyDescent="0.2">
      <c r="E485" s="199"/>
      <c r="F485" s="199"/>
      <c r="G485" s="199"/>
      <c r="H485" s="199"/>
      <c r="I485" s="199"/>
      <c r="J485" s="199"/>
      <c r="K485" s="199"/>
      <c r="BV485" s="199"/>
    </row>
    <row r="486" spans="5:74" x14ac:dyDescent="0.2">
      <c r="E486" s="199"/>
      <c r="F486" s="199"/>
      <c r="G486" s="199"/>
      <c r="H486" s="199"/>
      <c r="I486" s="199"/>
      <c r="J486" s="199"/>
      <c r="K486" s="199"/>
      <c r="BV486" s="199"/>
    </row>
    <row r="487" spans="5:74" x14ac:dyDescent="0.2">
      <c r="E487" s="199"/>
      <c r="F487" s="199"/>
      <c r="G487" s="199"/>
      <c r="H487" s="199"/>
      <c r="I487" s="199"/>
      <c r="J487" s="199"/>
      <c r="K487" s="199"/>
      <c r="BV487" s="199"/>
    </row>
    <row r="488" spans="5:74" x14ac:dyDescent="0.2">
      <c r="E488" s="199"/>
      <c r="F488" s="199"/>
      <c r="G488" s="199"/>
      <c r="H488" s="199"/>
      <c r="I488" s="199"/>
      <c r="J488" s="199"/>
      <c r="K488" s="199"/>
      <c r="BV488" s="199"/>
    </row>
    <row r="489" spans="5:74" x14ac:dyDescent="0.2">
      <c r="E489" s="199"/>
      <c r="F489" s="199"/>
      <c r="G489" s="199"/>
      <c r="H489" s="199"/>
      <c r="I489" s="199"/>
      <c r="J489" s="199"/>
      <c r="K489" s="199"/>
      <c r="BV489" s="199"/>
    </row>
    <row r="490" spans="5:74" x14ac:dyDescent="0.2">
      <c r="E490" s="199"/>
      <c r="F490" s="199"/>
      <c r="G490" s="199"/>
      <c r="H490" s="199"/>
      <c r="I490" s="199"/>
      <c r="J490" s="199"/>
      <c r="K490" s="199"/>
      <c r="BV490" s="199"/>
    </row>
    <row r="491" spans="5:74" x14ac:dyDescent="0.2">
      <c r="E491" s="199"/>
      <c r="F491" s="199"/>
      <c r="G491" s="199"/>
      <c r="H491" s="199"/>
      <c r="I491" s="199"/>
      <c r="J491" s="199"/>
      <c r="K491" s="199"/>
      <c r="BV491" s="199"/>
    </row>
    <row r="492" spans="5:74" x14ac:dyDescent="0.2">
      <c r="E492" s="199"/>
      <c r="F492" s="199"/>
      <c r="G492" s="199"/>
      <c r="H492" s="199"/>
      <c r="I492" s="199"/>
      <c r="J492" s="199"/>
      <c r="K492" s="199"/>
      <c r="BV492" s="199"/>
    </row>
    <row r="493" spans="5:74" x14ac:dyDescent="0.2">
      <c r="E493" s="199"/>
      <c r="F493" s="199"/>
      <c r="G493" s="199"/>
      <c r="H493" s="199"/>
      <c r="I493" s="199"/>
      <c r="J493" s="199"/>
      <c r="K493" s="199"/>
      <c r="BV493" s="199"/>
    </row>
    <row r="494" spans="5:74" x14ac:dyDescent="0.2">
      <c r="E494" s="199"/>
      <c r="F494" s="199"/>
      <c r="G494" s="199"/>
      <c r="H494" s="199"/>
      <c r="I494" s="199"/>
      <c r="J494" s="199"/>
      <c r="K494" s="199"/>
      <c r="BV494" s="199"/>
    </row>
    <row r="495" spans="5:74" x14ac:dyDescent="0.2">
      <c r="E495" s="199"/>
      <c r="F495" s="199"/>
      <c r="G495" s="199"/>
      <c r="H495" s="199"/>
      <c r="I495" s="199"/>
      <c r="J495" s="199"/>
      <c r="K495" s="199"/>
      <c r="BV495" s="199"/>
    </row>
    <row r="496" spans="5:74" x14ac:dyDescent="0.2">
      <c r="E496" s="199"/>
      <c r="F496" s="199"/>
      <c r="G496" s="199"/>
      <c r="H496" s="199"/>
      <c r="I496" s="199"/>
      <c r="J496" s="199"/>
      <c r="K496" s="199"/>
      <c r="BV496" s="199"/>
    </row>
    <row r="497" spans="5:74" x14ac:dyDescent="0.2">
      <c r="E497" s="199"/>
      <c r="F497" s="199"/>
      <c r="G497" s="199"/>
      <c r="H497" s="199"/>
      <c r="I497" s="199"/>
      <c r="J497" s="199"/>
      <c r="K497" s="199"/>
      <c r="BV497" s="199"/>
    </row>
    <row r="498" spans="5:74" x14ac:dyDescent="0.2">
      <c r="E498" s="199"/>
      <c r="F498" s="199"/>
      <c r="G498" s="199"/>
      <c r="H498" s="199"/>
      <c r="I498" s="199"/>
      <c r="J498" s="199"/>
      <c r="K498" s="199"/>
      <c r="BV498" s="199"/>
    </row>
    <row r="499" spans="5:74" x14ac:dyDescent="0.2">
      <c r="E499" s="199"/>
      <c r="F499" s="199"/>
      <c r="G499" s="199"/>
      <c r="H499" s="199"/>
      <c r="I499" s="199"/>
      <c r="J499" s="199"/>
      <c r="K499" s="199"/>
      <c r="BV499" s="199"/>
    </row>
    <row r="500" spans="5:74" x14ac:dyDescent="0.2">
      <c r="E500" s="199"/>
      <c r="F500" s="199"/>
      <c r="G500" s="199"/>
      <c r="H500" s="199"/>
      <c r="I500" s="199"/>
      <c r="J500" s="199"/>
      <c r="K500" s="199"/>
      <c r="BV500" s="199"/>
    </row>
    <row r="501" spans="5:74" x14ac:dyDescent="0.2">
      <c r="E501" s="199"/>
      <c r="F501" s="199"/>
      <c r="G501" s="199"/>
      <c r="H501" s="199"/>
      <c r="I501" s="199"/>
      <c r="J501" s="199"/>
      <c r="K501" s="199"/>
      <c r="BV501" s="199"/>
    </row>
    <row r="502" spans="5:74" x14ac:dyDescent="0.2">
      <c r="E502" s="199"/>
      <c r="F502" s="199"/>
      <c r="G502" s="199"/>
      <c r="H502" s="199"/>
      <c r="I502" s="199"/>
      <c r="J502" s="199"/>
      <c r="K502" s="199"/>
      <c r="BV502" s="199"/>
    </row>
    <row r="503" spans="5:74" x14ac:dyDescent="0.2">
      <c r="E503" s="199"/>
      <c r="F503" s="199"/>
      <c r="G503" s="199"/>
      <c r="H503" s="199"/>
      <c r="I503" s="199"/>
      <c r="J503" s="199"/>
      <c r="K503" s="199"/>
      <c r="BV503" s="199"/>
    </row>
    <row r="504" spans="5:74" x14ac:dyDescent="0.2">
      <c r="E504" s="199"/>
      <c r="F504" s="199"/>
      <c r="G504" s="199"/>
      <c r="H504" s="199"/>
      <c r="I504" s="199"/>
      <c r="J504" s="199"/>
      <c r="K504" s="199"/>
      <c r="BV504" s="199"/>
    </row>
    <row r="505" spans="5:74" x14ac:dyDescent="0.2">
      <c r="E505" s="199"/>
      <c r="F505" s="199"/>
      <c r="G505" s="199"/>
      <c r="H505" s="199"/>
      <c r="I505" s="199"/>
      <c r="J505" s="199"/>
      <c r="K505" s="199"/>
      <c r="BV505" s="199"/>
    </row>
    <row r="506" spans="5:74" x14ac:dyDescent="0.2">
      <c r="E506" s="199"/>
      <c r="F506" s="199"/>
      <c r="G506" s="199"/>
      <c r="H506" s="199"/>
      <c r="I506" s="199"/>
      <c r="J506" s="199"/>
      <c r="K506" s="199"/>
      <c r="BV506" s="199"/>
    </row>
    <row r="507" spans="5:74" x14ac:dyDescent="0.2">
      <c r="E507" s="199"/>
      <c r="F507" s="199"/>
      <c r="G507" s="199"/>
      <c r="H507" s="199"/>
      <c r="I507" s="199"/>
      <c r="J507" s="199"/>
      <c r="K507" s="199"/>
      <c r="BV507" s="199"/>
    </row>
    <row r="508" spans="5:74" x14ac:dyDescent="0.2">
      <c r="E508" s="199"/>
      <c r="F508" s="199"/>
      <c r="G508" s="199"/>
      <c r="H508" s="199"/>
      <c r="I508" s="199"/>
      <c r="J508" s="199"/>
      <c r="K508" s="199"/>
      <c r="BV508" s="199"/>
    </row>
    <row r="509" spans="5:74" x14ac:dyDescent="0.2">
      <c r="E509" s="199"/>
      <c r="F509" s="199"/>
      <c r="G509" s="199"/>
      <c r="H509" s="199"/>
      <c r="I509" s="199"/>
      <c r="J509" s="199"/>
      <c r="K509" s="199"/>
      <c r="BV509" s="199"/>
    </row>
    <row r="510" spans="5:74" x14ac:dyDescent="0.2">
      <c r="E510" s="199"/>
      <c r="F510" s="199"/>
      <c r="G510" s="199"/>
      <c r="H510" s="199"/>
      <c r="I510" s="199"/>
      <c r="J510" s="199"/>
      <c r="K510" s="199"/>
      <c r="BV510" s="199"/>
    </row>
    <row r="511" spans="5:74" x14ac:dyDescent="0.2">
      <c r="E511" s="199"/>
      <c r="F511" s="199"/>
      <c r="G511" s="199"/>
      <c r="H511" s="199"/>
      <c r="I511" s="199"/>
      <c r="J511" s="199"/>
      <c r="K511" s="199"/>
      <c r="BV511" s="199"/>
    </row>
    <row r="512" spans="5:74" x14ac:dyDescent="0.2">
      <c r="E512" s="199"/>
      <c r="F512" s="199"/>
      <c r="G512" s="199"/>
      <c r="H512" s="199"/>
      <c r="I512" s="199"/>
      <c r="J512" s="199"/>
      <c r="K512" s="199"/>
      <c r="BV512" s="199"/>
    </row>
    <row r="513" spans="5:74" x14ac:dyDescent="0.2">
      <c r="E513" s="199"/>
      <c r="F513" s="199"/>
      <c r="G513" s="199"/>
      <c r="H513" s="199"/>
      <c r="I513" s="199"/>
      <c r="J513" s="199"/>
      <c r="K513" s="199"/>
      <c r="BV513" s="199"/>
    </row>
    <row r="514" spans="5:74" x14ac:dyDescent="0.2">
      <c r="E514" s="199"/>
      <c r="F514" s="199"/>
      <c r="G514" s="199"/>
      <c r="H514" s="199"/>
      <c r="I514" s="199"/>
      <c r="J514" s="199"/>
      <c r="K514" s="199"/>
      <c r="BV514" s="199"/>
    </row>
    <row r="515" spans="5:74" x14ac:dyDescent="0.2">
      <c r="E515" s="199"/>
      <c r="F515" s="199"/>
      <c r="G515" s="199"/>
      <c r="H515" s="199"/>
      <c r="I515" s="199"/>
      <c r="J515" s="199"/>
      <c r="K515" s="199"/>
      <c r="BV515" s="199"/>
    </row>
    <row r="516" spans="5:74" x14ac:dyDescent="0.2">
      <c r="E516" s="199"/>
      <c r="F516" s="199"/>
      <c r="G516" s="199"/>
      <c r="H516" s="199"/>
      <c r="I516" s="199"/>
      <c r="J516" s="199"/>
      <c r="K516" s="199"/>
      <c r="BV516" s="199"/>
    </row>
    <row r="517" spans="5:74" x14ac:dyDescent="0.2">
      <c r="E517" s="199"/>
      <c r="F517" s="199"/>
      <c r="G517" s="199"/>
      <c r="H517" s="199"/>
      <c r="I517" s="199"/>
      <c r="J517" s="199"/>
      <c r="K517" s="199"/>
      <c r="BV517" s="199"/>
    </row>
    <row r="518" spans="5:74" x14ac:dyDescent="0.2">
      <c r="E518" s="199"/>
      <c r="F518" s="199"/>
      <c r="G518" s="199"/>
      <c r="H518" s="199"/>
      <c r="I518" s="199"/>
      <c r="J518" s="199"/>
      <c r="K518" s="199"/>
      <c r="BV518" s="199"/>
    </row>
    <row r="519" spans="5:74" x14ac:dyDescent="0.2">
      <c r="E519" s="199"/>
      <c r="F519" s="199"/>
      <c r="G519" s="199"/>
      <c r="H519" s="199"/>
      <c r="I519" s="199"/>
      <c r="J519" s="199"/>
      <c r="K519" s="199"/>
      <c r="BV519" s="199"/>
    </row>
    <row r="520" spans="5:74" x14ac:dyDescent="0.2">
      <c r="E520" s="199"/>
      <c r="F520" s="199"/>
      <c r="G520" s="199"/>
      <c r="H520" s="199"/>
      <c r="I520" s="199"/>
      <c r="J520" s="199"/>
      <c r="K520" s="199"/>
      <c r="BV520" s="199"/>
    </row>
    <row r="521" spans="5:74" x14ac:dyDescent="0.2">
      <c r="E521" s="199"/>
      <c r="F521" s="199"/>
      <c r="G521" s="199"/>
      <c r="H521" s="199"/>
      <c r="I521" s="199"/>
      <c r="J521" s="199"/>
      <c r="K521" s="199"/>
      <c r="BV521" s="199"/>
    </row>
    <row r="522" spans="5:74" x14ac:dyDescent="0.2">
      <c r="E522" s="199"/>
      <c r="F522" s="199"/>
      <c r="G522" s="199"/>
      <c r="H522" s="199"/>
      <c r="I522" s="199"/>
      <c r="J522" s="199"/>
      <c r="K522" s="199"/>
      <c r="BV522" s="199"/>
    </row>
    <row r="523" spans="5:74" x14ac:dyDescent="0.2">
      <c r="E523" s="199"/>
      <c r="F523" s="199"/>
      <c r="G523" s="199"/>
      <c r="H523" s="199"/>
      <c r="I523" s="199"/>
      <c r="J523" s="199"/>
      <c r="K523" s="199"/>
      <c r="BV523" s="199"/>
    </row>
    <row r="524" spans="5:74" x14ac:dyDescent="0.2">
      <c r="E524" s="199"/>
      <c r="F524" s="199"/>
      <c r="G524" s="199"/>
      <c r="H524" s="199"/>
      <c r="I524" s="199"/>
      <c r="J524" s="199"/>
      <c r="K524" s="199"/>
      <c r="BV524" s="199"/>
    </row>
    <row r="525" spans="5:74" x14ac:dyDescent="0.2">
      <c r="E525" s="199"/>
      <c r="F525" s="199"/>
      <c r="G525" s="199"/>
      <c r="H525" s="199"/>
      <c r="I525" s="199"/>
      <c r="J525" s="199"/>
      <c r="K525" s="199"/>
      <c r="BV525" s="199"/>
    </row>
    <row r="526" spans="5:74" x14ac:dyDescent="0.2">
      <c r="E526" s="199"/>
      <c r="F526" s="199"/>
      <c r="G526" s="199"/>
      <c r="H526" s="199"/>
      <c r="I526" s="199"/>
      <c r="J526" s="199"/>
      <c r="K526" s="199"/>
      <c r="BV526" s="199"/>
    </row>
    <row r="527" spans="5:74" x14ac:dyDescent="0.2">
      <c r="E527" s="199"/>
      <c r="F527" s="199"/>
      <c r="G527" s="199"/>
      <c r="H527" s="199"/>
      <c r="I527" s="199"/>
      <c r="J527" s="199"/>
      <c r="K527" s="199"/>
      <c r="BV527" s="199"/>
    </row>
    <row r="528" spans="5:74" x14ac:dyDescent="0.2">
      <c r="E528" s="199"/>
      <c r="F528" s="199"/>
      <c r="G528" s="199"/>
      <c r="H528" s="199"/>
      <c r="I528" s="199"/>
      <c r="J528" s="199"/>
      <c r="K528" s="199"/>
      <c r="BV528" s="199"/>
    </row>
    <row r="529" spans="5:74" x14ac:dyDescent="0.2">
      <c r="E529" s="199"/>
      <c r="F529" s="199"/>
      <c r="G529" s="199"/>
      <c r="H529" s="199"/>
      <c r="I529" s="199"/>
      <c r="J529" s="199"/>
      <c r="K529" s="199"/>
      <c r="BV529" s="199"/>
    </row>
    <row r="530" spans="5:74" x14ac:dyDescent="0.2">
      <c r="E530" s="199"/>
      <c r="F530" s="199"/>
      <c r="G530" s="199"/>
      <c r="H530" s="199"/>
      <c r="I530" s="199"/>
      <c r="J530" s="199"/>
      <c r="K530" s="199"/>
      <c r="BV530" s="199"/>
    </row>
    <row r="531" spans="5:74" x14ac:dyDescent="0.2">
      <c r="E531" s="199"/>
      <c r="F531" s="199"/>
      <c r="G531" s="199"/>
      <c r="H531" s="199"/>
      <c r="I531" s="199"/>
      <c r="J531" s="199"/>
      <c r="K531" s="199"/>
      <c r="BV531" s="199"/>
    </row>
    <row r="532" spans="5:74" x14ac:dyDescent="0.2">
      <c r="E532" s="199"/>
      <c r="F532" s="199"/>
      <c r="G532" s="199"/>
      <c r="H532" s="199"/>
      <c r="I532" s="199"/>
      <c r="J532" s="199"/>
      <c r="K532" s="199"/>
      <c r="BV532" s="199"/>
    </row>
    <row r="533" spans="5:74" x14ac:dyDescent="0.2">
      <c r="E533" s="199"/>
      <c r="F533" s="199"/>
      <c r="G533" s="199"/>
      <c r="H533" s="199"/>
      <c r="I533" s="199"/>
      <c r="J533" s="199"/>
      <c r="K533" s="199"/>
      <c r="BV533" s="199"/>
    </row>
    <row r="534" spans="5:74" x14ac:dyDescent="0.2">
      <c r="E534" s="199"/>
      <c r="F534" s="199"/>
      <c r="G534" s="199"/>
      <c r="H534" s="199"/>
      <c r="I534" s="199"/>
      <c r="J534" s="199"/>
      <c r="K534" s="199"/>
      <c r="BV534" s="199"/>
    </row>
    <row r="535" spans="5:74" x14ac:dyDescent="0.2">
      <c r="E535" s="199"/>
      <c r="F535" s="199"/>
      <c r="G535" s="199"/>
      <c r="H535" s="199"/>
      <c r="I535" s="199"/>
      <c r="J535" s="199"/>
      <c r="K535" s="199"/>
      <c r="BV535" s="199"/>
    </row>
    <row r="536" spans="5:74" x14ac:dyDescent="0.2">
      <c r="E536" s="199"/>
      <c r="F536" s="199"/>
      <c r="G536" s="199"/>
      <c r="H536" s="199"/>
      <c r="I536" s="199"/>
      <c r="J536" s="199"/>
      <c r="K536" s="199"/>
      <c r="BV536" s="199"/>
    </row>
    <row r="537" spans="5:74" x14ac:dyDescent="0.2">
      <c r="E537" s="199"/>
      <c r="F537" s="199"/>
      <c r="G537" s="199"/>
      <c r="H537" s="199"/>
      <c r="I537" s="199"/>
      <c r="J537" s="199"/>
      <c r="K537" s="199"/>
      <c r="BV537" s="199"/>
    </row>
    <row r="538" spans="5:74" x14ac:dyDescent="0.2">
      <c r="E538" s="199"/>
      <c r="F538" s="199"/>
      <c r="G538" s="199"/>
      <c r="H538" s="199"/>
      <c r="I538" s="199"/>
      <c r="J538" s="199"/>
      <c r="K538" s="199"/>
      <c r="BV538" s="199"/>
    </row>
    <row r="539" spans="5:74" x14ac:dyDescent="0.2">
      <c r="E539" s="199"/>
      <c r="F539" s="199"/>
      <c r="G539" s="199"/>
      <c r="H539" s="199"/>
      <c r="I539" s="199"/>
      <c r="J539" s="199"/>
      <c r="K539" s="199"/>
      <c r="BV539" s="199"/>
    </row>
    <row r="540" spans="5:74" x14ac:dyDescent="0.2">
      <c r="E540" s="199"/>
      <c r="F540" s="199"/>
      <c r="G540" s="199"/>
      <c r="H540" s="199"/>
      <c r="I540" s="199"/>
      <c r="J540" s="199"/>
      <c r="K540" s="199"/>
      <c r="BV540" s="199"/>
    </row>
    <row r="541" spans="5:74" x14ac:dyDescent="0.2">
      <c r="E541" s="199"/>
      <c r="F541" s="199"/>
      <c r="G541" s="199"/>
      <c r="H541" s="199"/>
      <c r="I541" s="199"/>
      <c r="J541" s="199"/>
      <c r="K541" s="199"/>
      <c r="BV541" s="199"/>
    </row>
    <row r="542" spans="5:74" x14ac:dyDescent="0.2">
      <c r="E542" s="199"/>
      <c r="F542" s="199"/>
      <c r="G542" s="199"/>
      <c r="H542" s="199"/>
      <c r="I542" s="199"/>
      <c r="J542" s="199"/>
      <c r="K542" s="199"/>
      <c r="BV542" s="199"/>
    </row>
    <row r="543" spans="5:74" x14ac:dyDescent="0.2">
      <c r="E543" s="199"/>
      <c r="F543" s="199"/>
      <c r="G543" s="199"/>
      <c r="H543" s="199"/>
      <c r="I543" s="199"/>
      <c r="J543" s="199"/>
      <c r="K543" s="199"/>
      <c r="BV543" s="199"/>
    </row>
    <row r="544" spans="5:74" x14ac:dyDescent="0.2">
      <c r="E544" s="199"/>
      <c r="F544" s="199"/>
      <c r="G544" s="199"/>
      <c r="H544" s="199"/>
      <c r="I544" s="199"/>
      <c r="J544" s="199"/>
      <c r="K544" s="199"/>
      <c r="BV544" s="199"/>
    </row>
    <row r="545" spans="5:74" x14ac:dyDescent="0.2">
      <c r="E545" s="199"/>
      <c r="F545" s="199"/>
      <c r="G545" s="199"/>
      <c r="H545" s="199"/>
      <c r="I545" s="199"/>
      <c r="J545" s="199"/>
      <c r="K545" s="199"/>
      <c r="BV545" s="199"/>
    </row>
    <row r="546" spans="5:74" x14ac:dyDescent="0.2">
      <c r="E546" s="199"/>
      <c r="F546" s="199"/>
      <c r="G546" s="199"/>
      <c r="H546" s="199"/>
      <c r="I546" s="199"/>
      <c r="J546" s="199"/>
      <c r="K546" s="199"/>
      <c r="BV546" s="199"/>
    </row>
    <row r="547" spans="5:74" x14ac:dyDescent="0.2">
      <c r="E547" s="199"/>
      <c r="F547" s="199"/>
      <c r="G547" s="199"/>
      <c r="H547" s="199"/>
      <c r="I547" s="199"/>
      <c r="J547" s="199"/>
      <c r="K547" s="199"/>
      <c r="BV547" s="199"/>
    </row>
    <row r="548" spans="5:74" x14ac:dyDescent="0.2">
      <c r="E548" s="199"/>
      <c r="F548" s="199"/>
      <c r="G548" s="199"/>
      <c r="H548" s="199"/>
      <c r="I548" s="199"/>
      <c r="J548" s="199"/>
      <c r="K548" s="199"/>
      <c r="BV548" s="199"/>
    </row>
    <row r="549" spans="5:74" x14ac:dyDescent="0.2">
      <c r="E549" s="199"/>
      <c r="F549" s="199"/>
      <c r="G549" s="199"/>
      <c r="H549" s="199"/>
      <c r="I549" s="199"/>
      <c r="J549" s="199"/>
      <c r="K549" s="199"/>
      <c r="BV549" s="199"/>
    </row>
    <row r="550" spans="5:74" x14ac:dyDescent="0.2">
      <c r="E550" s="199"/>
      <c r="F550" s="199"/>
      <c r="G550" s="199"/>
      <c r="H550" s="199"/>
      <c r="I550" s="199"/>
      <c r="J550" s="199"/>
      <c r="K550" s="199"/>
      <c r="BV550" s="199"/>
    </row>
    <row r="551" spans="5:74" x14ac:dyDescent="0.2">
      <c r="E551" s="199"/>
      <c r="F551" s="199"/>
      <c r="G551" s="199"/>
      <c r="H551" s="199"/>
      <c r="I551" s="199"/>
      <c r="J551" s="199"/>
      <c r="K551" s="199"/>
      <c r="BV551" s="199"/>
    </row>
    <row r="552" spans="5:74" x14ac:dyDescent="0.2">
      <c r="E552" s="199"/>
      <c r="F552" s="199"/>
      <c r="G552" s="199"/>
      <c r="H552" s="199"/>
      <c r="I552" s="199"/>
      <c r="J552" s="199"/>
      <c r="K552" s="199"/>
      <c r="BV552" s="199"/>
    </row>
    <row r="553" spans="5:74" x14ac:dyDescent="0.2">
      <c r="E553" s="199"/>
      <c r="F553" s="199"/>
      <c r="G553" s="199"/>
      <c r="H553" s="199"/>
      <c r="I553" s="199"/>
      <c r="J553" s="199"/>
      <c r="K553" s="199"/>
      <c r="BV553" s="199"/>
    </row>
    <row r="554" spans="5:74" x14ac:dyDescent="0.2">
      <c r="E554" s="199"/>
      <c r="F554" s="199"/>
      <c r="G554" s="199"/>
      <c r="H554" s="199"/>
      <c r="I554" s="199"/>
      <c r="J554" s="199"/>
      <c r="K554" s="199"/>
      <c r="BV554" s="199"/>
    </row>
    <row r="555" spans="5:74" x14ac:dyDescent="0.2">
      <c r="E555" s="199"/>
      <c r="F555" s="199"/>
      <c r="G555" s="199"/>
      <c r="H555" s="199"/>
      <c r="I555" s="199"/>
      <c r="J555" s="199"/>
      <c r="K555" s="199"/>
      <c r="BV555" s="199"/>
    </row>
    <row r="556" spans="5:74" x14ac:dyDescent="0.2">
      <c r="E556" s="199"/>
      <c r="F556" s="199"/>
      <c r="G556" s="199"/>
      <c r="H556" s="199"/>
      <c r="I556" s="199"/>
      <c r="J556" s="199"/>
      <c r="K556" s="199"/>
      <c r="BV556" s="199"/>
    </row>
    <row r="557" spans="5:74" x14ac:dyDescent="0.2">
      <c r="E557" s="199"/>
      <c r="F557" s="199"/>
      <c r="G557" s="199"/>
      <c r="H557" s="199"/>
      <c r="I557" s="199"/>
      <c r="J557" s="199"/>
      <c r="K557" s="199"/>
      <c r="BV557" s="199"/>
    </row>
    <row r="558" spans="5:74" x14ac:dyDescent="0.2">
      <c r="E558" s="199"/>
      <c r="F558" s="199"/>
      <c r="G558" s="199"/>
      <c r="H558" s="199"/>
      <c r="I558" s="199"/>
      <c r="J558" s="199"/>
      <c r="K558" s="199"/>
      <c r="BV558" s="199"/>
    </row>
    <row r="559" spans="5:74" x14ac:dyDescent="0.2">
      <c r="E559" s="199"/>
      <c r="F559" s="199"/>
      <c r="G559" s="199"/>
      <c r="H559" s="199"/>
      <c r="I559" s="199"/>
      <c r="J559" s="199"/>
      <c r="K559" s="199"/>
      <c r="BV559" s="199"/>
    </row>
    <row r="560" spans="5:74" x14ac:dyDescent="0.2">
      <c r="E560" s="199"/>
      <c r="F560" s="199"/>
      <c r="G560" s="199"/>
      <c r="H560" s="199"/>
      <c r="I560" s="199"/>
      <c r="J560" s="199"/>
      <c r="K560" s="199"/>
      <c r="BV560" s="199"/>
    </row>
    <row r="561" spans="5:74" x14ac:dyDescent="0.2">
      <c r="E561" s="199"/>
      <c r="F561" s="199"/>
      <c r="G561" s="199"/>
      <c r="H561" s="199"/>
      <c r="I561" s="199"/>
      <c r="J561" s="199"/>
      <c r="K561" s="199"/>
      <c r="BV561" s="199"/>
    </row>
    <row r="562" spans="5:74" x14ac:dyDescent="0.2">
      <c r="E562" s="199"/>
      <c r="F562" s="199"/>
      <c r="G562" s="199"/>
      <c r="H562" s="199"/>
      <c r="I562" s="199"/>
      <c r="J562" s="199"/>
      <c r="K562" s="199"/>
      <c r="BV562" s="199"/>
    </row>
    <row r="563" spans="5:74" x14ac:dyDescent="0.2">
      <c r="E563" s="199"/>
      <c r="F563" s="199"/>
      <c r="G563" s="199"/>
      <c r="H563" s="199"/>
      <c r="I563" s="199"/>
      <c r="J563" s="199"/>
      <c r="K563" s="199"/>
      <c r="BV563" s="199"/>
    </row>
    <row r="564" spans="5:74" x14ac:dyDescent="0.2">
      <c r="E564" s="199"/>
      <c r="F564" s="199"/>
      <c r="G564" s="199"/>
      <c r="H564" s="199"/>
      <c r="I564" s="199"/>
      <c r="J564" s="199"/>
      <c r="K564" s="199"/>
      <c r="BV564" s="199"/>
    </row>
    <row r="565" spans="5:74" x14ac:dyDescent="0.2">
      <c r="E565" s="199"/>
      <c r="F565" s="199"/>
      <c r="G565" s="199"/>
      <c r="H565" s="199"/>
      <c r="I565" s="199"/>
      <c r="J565" s="199"/>
      <c r="K565" s="199"/>
      <c r="BV565" s="199"/>
    </row>
    <row r="566" spans="5:74" x14ac:dyDescent="0.2">
      <c r="E566" s="199"/>
      <c r="F566" s="199"/>
      <c r="G566" s="199"/>
      <c r="H566" s="199"/>
      <c r="I566" s="199"/>
      <c r="J566" s="199"/>
      <c r="K566" s="199"/>
      <c r="BV566" s="199"/>
    </row>
    <row r="567" spans="5:74" x14ac:dyDescent="0.2">
      <c r="E567" s="199"/>
      <c r="F567" s="199"/>
      <c r="G567" s="199"/>
      <c r="H567" s="199"/>
      <c r="I567" s="199"/>
      <c r="J567" s="199"/>
      <c r="K567" s="199"/>
      <c r="BV567" s="199"/>
    </row>
    <row r="568" spans="5:74" x14ac:dyDescent="0.2">
      <c r="E568" s="199"/>
      <c r="F568" s="199"/>
      <c r="G568" s="199"/>
      <c r="H568" s="199"/>
      <c r="I568" s="199"/>
      <c r="J568" s="199"/>
      <c r="K568" s="199"/>
      <c r="BV568" s="199"/>
    </row>
    <row r="569" spans="5:74" x14ac:dyDescent="0.2">
      <c r="E569" s="199"/>
      <c r="F569" s="199"/>
      <c r="G569" s="199"/>
      <c r="H569" s="199"/>
      <c r="I569" s="199"/>
      <c r="J569" s="199"/>
      <c r="K569" s="199"/>
      <c r="BV569" s="199"/>
    </row>
    <row r="570" spans="5:74" x14ac:dyDescent="0.2">
      <c r="E570" s="199"/>
      <c r="F570" s="199"/>
      <c r="G570" s="199"/>
      <c r="H570" s="199"/>
      <c r="I570" s="199"/>
      <c r="J570" s="199"/>
      <c r="K570" s="199"/>
      <c r="BV570" s="199"/>
    </row>
    <row r="571" spans="5:74" x14ac:dyDescent="0.2">
      <c r="E571" s="199"/>
      <c r="F571" s="199"/>
      <c r="G571" s="199"/>
      <c r="H571" s="199"/>
      <c r="I571" s="199"/>
      <c r="J571" s="199"/>
      <c r="K571" s="199"/>
      <c r="BV571" s="199"/>
    </row>
    <row r="572" spans="5:74" x14ac:dyDescent="0.2">
      <c r="E572" s="199"/>
      <c r="F572" s="199"/>
      <c r="G572" s="199"/>
      <c r="H572" s="199"/>
      <c r="I572" s="199"/>
      <c r="J572" s="199"/>
      <c r="K572" s="199"/>
      <c r="BV572" s="199"/>
    </row>
    <row r="573" spans="5:74" x14ac:dyDescent="0.2">
      <c r="E573" s="199"/>
      <c r="F573" s="199"/>
      <c r="G573" s="199"/>
      <c r="H573" s="199"/>
      <c r="I573" s="199"/>
      <c r="J573" s="199"/>
      <c r="K573" s="199"/>
      <c r="BV573" s="199"/>
    </row>
    <row r="574" spans="5:74" x14ac:dyDescent="0.2">
      <c r="E574" s="199"/>
      <c r="F574" s="199"/>
      <c r="G574" s="199"/>
      <c r="H574" s="199"/>
      <c r="I574" s="199"/>
      <c r="J574" s="199"/>
      <c r="K574" s="199"/>
      <c r="BV574" s="199"/>
    </row>
    <row r="575" spans="5:74" x14ac:dyDescent="0.2">
      <c r="E575" s="199"/>
      <c r="F575" s="199"/>
      <c r="G575" s="199"/>
      <c r="H575" s="199"/>
      <c r="I575" s="199"/>
      <c r="J575" s="199"/>
      <c r="K575" s="199"/>
      <c r="BV575" s="199"/>
    </row>
    <row r="576" spans="5:74" x14ac:dyDescent="0.2">
      <c r="E576" s="199"/>
      <c r="F576" s="199"/>
      <c r="G576" s="199"/>
      <c r="H576" s="199"/>
      <c r="I576" s="199"/>
      <c r="J576" s="199"/>
      <c r="K576" s="199"/>
      <c r="BV576" s="199"/>
    </row>
    <row r="577" spans="5:74" x14ac:dyDescent="0.2">
      <c r="E577" s="199"/>
      <c r="F577" s="199"/>
      <c r="G577" s="199"/>
      <c r="H577" s="199"/>
      <c r="I577" s="199"/>
      <c r="J577" s="199"/>
      <c r="K577" s="199"/>
      <c r="BV577" s="199"/>
    </row>
    <row r="578" spans="5:74" x14ac:dyDescent="0.2">
      <c r="E578" s="199"/>
      <c r="F578" s="199"/>
      <c r="G578" s="199"/>
      <c r="H578" s="199"/>
      <c r="I578" s="199"/>
      <c r="J578" s="199"/>
      <c r="K578" s="199"/>
      <c r="BV578" s="199"/>
    </row>
    <row r="579" spans="5:74" x14ac:dyDescent="0.2">
      <c r="E579" s="199"/>
      <c r="F579" s="199"/>
      <c r="G579" s="199"/>
      <c r="H579" s="199"/>
      <c r="I579" s="199"/>
      <c r="J579" s="199"/>
      <c r="K579" s="199"/>
      <c r="BV579" s="199"/>
    </row>
    <row r="580" spans="5:74" x14ac:dyDescent="0.2">
      <c r="E580" s="199"/>
      <c r="F580" s="199"/>
      <c r="G580" s="199"/>
      <c r="H580" s="199"/>
      <c r="I580" s="199"/>
      <c r="J580" s="199"/>
      <c r="K580" s="199"/>
      <c r="BV580" s="199"/>
    </row>
    <row r="581" spans="5:74" x14ac:dyDescent="0.2">
      <c r="E581" s="199"/>
      <c r="F581" s="199"/>
      <c r="G581" s="199"/>
      <c r="H581" s="199"/>
      <c r="I581" s="199"/>
      <c r="J581" s="199"/>
      <c r="K581" s="199"/>
      <c r="BV581" s="199"/>
    </row>
    <row r="582" spans="5:74" x14ac:dyDescent="0.2">
      <c r="E582" s="199"/>
      <c r="F582" s="199"/>
      <c r="G582" s="199"/>
      <c r="H582" s="199"/>
      <c r="I582" s="199"/>
      <c r="J582" s="199"/>
      <c r="K582" s="199"/>
      <c r="BV582" s="199"/>
    </row>
    <row r="583" spans="5:74" x14ac:dyDescent="0.2">
      <c r="E583" s="199"/>
      <c r="F583" s="199"/>
      <c r="G583" s="199"/>
      <c r="H583" s="199"/>
      <c r="I583" s="199"/>
      <c r="J583" s="199"/>
      <c r="K583" s="199"/>
      <c r="BV583" s="199"/>
    </row>
    <row r="584" spans="5:74" x14ac:dyDescent="0.2">
      <c r="E584" s="199"/>
      <c r="F584" s="199"/>
      <c r="G584" s="199"/>
      <c r="H584" s="199"/>
      <c r="I584" s="199"/>
      <c r="J584" s="199"/>
      <c r="K584" s="199"/>
      <c r="BV584" s="199"/>
    </row>
    <row r="585" spans="5:74" x14ac:dyDescent="0.2">
      <c r="E585" s="199"/>
      <c r="F585" s="199"/>
      <c r="G585" s="199"/>
      <c r="H585" s="199"/>
      <c r="I585" s="199"/>
      <c r="J585" s="199"/>
      <c r="K585" s="199"/>
      <c r="BV585" s="199"/>
    </row>
    <row r="586" spans="5:74" x14ac:dyDescent="0.2">
      <c r="E586" s="199"/>
      <c r="F586" s="199"/>
      <c r="G586" s="199"/>
      <c r="H586" s="199"/>
      <c r="I586" s="199"/>
      <c r="J586" s="199"/>
      <c r="K586" s="199"/>
      <c r="BV586" s="199"/>
    </row>
    <row r="587" spans="5:74" x14ac:dyDescent="0.2">
      <c r="E587" s="199"/>
      <c r="F587" s="199"/>
      <c r="G587" s="199"/>
      <c r="H587" s="199"/>
      <c r="I587" s="199"/>
      <c r="J587" s="199"/>
      <c r="K587" s="199"/>
      <c r="BV587" s="199"/>
    </row>
    <row r="588" spans="5:74" x14ac:dyDescent="0.2">
      <c r="E588" s="199"/>
      <c r="F588" s="199"/>
      <c r="G588" s="199"/>
      <c r="H588" s="199"/>
      <c r="I588" s="199"/>
      <c r="J588" s="199"/>
      <c r="K588" s="199"/>
      <c r="BV588" s="199"/>
    </row>
    <row r="589" spans="5:74" x14ac:dyDescent="0.2">
      <c r="E589" s="199"/>
      <c r="F589" s="199"/>
      <c r="G589" s="199"/>
      <c r="H589" s="199"/>
      <c r="I589" s="199"/>
      <c r="J589" s="199"/>
      <c r="K589" s="199"/>
      <c r="BV589" s="199"/>
    </row>
    <row r="590" spans="5:74" x14ac:dyDescent="0.2">
      <c r="E590" s="199"/>
      <c r="F590" s="199"/>
      <c r="G590" s="199"/>
      <c r="H590" s="199"/>
      <c r="I590" s="199"/>
      <c r="J590" s="199"/>
      <c r="K590" s="199"/>
      <c r="BV590" s="199"/>
    </row>
    <row r="591" spans="5:74" x14ac:dyDescent="0.2">
      <c r="E591" s="199"/>
      <c r="F591" s="199"/>
      <c r="G591" s="199"/>
      <c r="H591" s="199"/>
      <c r="I591" s="199"/>
      <c r="J591" s="199"/>
      <c r="K591" s="199"/>
      <c r="BV591" s="199"/>
    </row>
    <row r="592" spans="5:74" x14ac:dyDescent="0.2">
      <c r="E592" s="199"/>
      <c r="F592" s="199"/>
      <c r="G592" s="199"/>
      <c r="H592" s="199"/>
      <c r="I592" s="199"/>
      <c r="J592" s="199"/>
      <c r="K592" s="199"/>
      <c r="BV592" s="199"/>
    </row>
    <row r="593" spans="5:74" x14ac:dyDescent="0.2">
      <c r="E593" s="199"/>
      <c r="F593" s="199"/>
      <c r="G593" s="199"/>
      <c r="H593" s="199"/>
      <c r="I593" s="199"/>
      <c r="J593" s="199"/>
      <c r="K593" s="199"/>
      <c r="BV593" s="199"/>
    </row>
    <row r="594" spans="5:74" x14ac:dyDescent="0.2">
      <c r="E594" s="199"/>
      <c r="F594" s="199"/>
      <c r="G594" s="199"/>
      <c r="H594" s="199"/>
      <c r="I594" s="199"/>
      <c r="J594" s="199"/>
      <c r="K594" s="199"/>
      <c r="BV594" s="199"/>
    </row>
    <row r="595" spans="5:74" x14ac:dyDescent="0.2">
      <c r="E595" s="199"/>
      <c r="F595" s="199"/>
      <c r="G595" s="199"/>
      <c r="H595" s="199"/>
      <c r="I595" s="199"/>
      <c r="J595" s="199"/>
      <c r="K595" s="199"/>
      <c r="BV595" s="199"/>
    </row>
    <row r="596" spans="5:74" x14ac:dyDescent="0.2">
      <c r="E596" s="199"/>
      <c r="F596" s="199"/>
      <c r="G596" s="199"/>
      <c r="H596" s="199"/>
      <c r="I596" s="199"/>
      <c r="J596" s="199"/>
      <c r="K596" s="199"/>
      <c r="BV596" s="199"/>
    </row>
    <row r="597" spans="5:74" x14ac:dyDescent="0.2">
      <c r="E597" s="199"/>
      <c r="F597" s="199"/>
      <c r="G597" s="199"/>
      <c r="H597" s="199"/>
      <c r="I597" s="199"/>
      <c r="J597" s="199"/>
      <c r="K597" s="199"/>
      <c r="BV597" s="199"/>
    </row>
    <row r="598" spans="5:74" x14ac:dyDescent="0.2">
      <c r="E598" s="199"/>
      <c r="F598" s="199"/>
      <c r="G598" s="199"/>
      <c r="H598" s="199"/>
      <c r="I598" s="199"/>
      <c r="J598" s="199"/>
      <c r="K598" s="199"/>
      <c r="BV598" s="199"/>
    </row>
    <row r="599" spans="5:74" x14ac:dyDescent="0.2">
      <c r="E599" s="199"/>
      <c r="F599" s="199"/>
      <c r="G599" s="199"/>
      <c r="H599" s="199"/>
      <c r="I599" s="199"/>
      <c r="J599" s="199"/>
      <c r="K599" s="199"/>
      <c r="BV599" s="199"/>
    </row>
    <row r="600" spans="5:74" x14ac:dyDescent="0.2">
      <c r="E600" s="199"/>
      <c r="F600" s="199"/>
      <c r="G600" s="199"/>
      <c r="H600" s="199"/>
      <c r="I600" s="199"/>
      <c r="J600" s="199"/>
      <c r="K600" s="199"/>
      <c r="BV600" s="199"/>
    </row>
    <row r="601" spans="5:74" x14ac:dyDescent="0.2">
      <c r="E601" s="199"/>
      <c r="F601" s="199"/>
      <c r="G601" s="199"/>
      <c r="H601" s="199"/>
      <c r="I601" s="199"/>
      <c r="J601" s="199"/>
      <c r="K601" s="199"/>
      <c r="BV601" s="199"/>
    </row>
    <row r="602" spans="5:74" x14ac:dyDescent="0.2">
      <c r="E602" s="199"/>
      <c r="F602" s="199"/>
      <c r="G602" s="199"/>
      <c r="H602" s="199"/>
      <c r="I602" s="199"/>
      <c r="J602" s="199"/>
      <c r="K602" s="199"/>
      <c r="BV602" s="199"/>
    </row>
    <row r="603" spans="5:74" x14ac:dyDescent="0.2">
      <c r="E603" s="199"/>
      <c r="F603" s="199"/>
      <c r="G603" s="199"/>
      <c r="H603" s="199"/>
      <c r="I603" s="199"/>
      <c r="J603" s="199"/>
      <c r="K603" s="199"/>
      <c r="BV603" s="199"/>
    </row>
    <row r="604" spans="5:74" x14ac:dyDescent="0.2">
      <c r="E604" s="199"/>
      <c r="F604" s="199"/>
      <c r="G604" s="199"/>
      <c r="H604" s="199"/>
      <c r="I604" s="199"/>
      <c r="J604" s="199"/>
      <c r="K604" s="199"/>
      <c r="BV604" s="199"/>
    </row>
    <row r="605" spans="5:74" x14ac:dyDescent="0.2">
      <c r="E605" s="199"/>
      <c r="F605" s="199"/>
      <c r="G605" s="199"/>
      <c r="H605" s="199"/>
      <c r="I605" s="199"/>
      <c r="J605" s="199"/>
      <c r="K605" s="199"/>
      <c r="BV605" s="199"/>
    </row>
    <row r="606" spans="5:74" x14ac:dyDescent="0.2">
      <c r="E606" s="199"/>
      <c r="F606" s="199"/>
      <c r="G606" s="199"/>
      <c r="H606" s="199"/>
      <c r="I606" s="199"/>
      <c r="J606" s="199"/>
      <c r="K606" s="199"/>
      <c r="BV606" s="199"/>
    </row>
    <row r="607" spans="5:74" x14ac:dyDescent="0.2">
      <c r="E607" s="199"/>
      <c r="F607" s="199"/>
      <c r="G607" s="199"/>
      <c r="H607" s="199"/>
      <c r="I607" s="199"/>
      <c r="J607" s="199"/>
      <c r="K607" s="199"/>
      <c r="BV607" s="199"/>
    </row>
    <row r="608" spans="5:74" x14ac:dyDescent="0.2">
      <c r="E608" s="199"/>
      <c r="F608" s="199"/>
      <c r="G608" s="199"/>
      <c r="H608" s="199"/>
      <c r="I608" s="199"/>
      <c r="J608" s="199"/>
      <c r="K608" s="199"/>
      <c r="BV608" s="199"/>
    </row>
    <row r="609" spans="5:74" x14ac:dyDescent="0.2">
      <c r="E609" s="199"/>
      <c r="F609" s="199"/>
      <c r="G609" s="199"/>
      <c r="H609" s="199"/>
      <c r="I609" s="199"/>
      <c r="J609" s="199"/>
      <c r="K609" s="199"/>
      <c r="BV609" s="199"/>
    </row>
    <row r="610" spans="5:74" x14ac:dyDescent="0.2">
      <c r="E610" s="199"/>
      <c r="F610" s="199"/>
      <c r="G610" s="199"/>
      <c r="H610" s="199"/>
      <c r="I610" s="199"/>
      <c r="J610" s="199"/>
      <c r="K610" s="199"/>
      <c r="BV610" s="199"/>
    </row>
    <row r="611" spans="5:74" x14ac:dyDescent="0.2">
      <c r="E611" s="199"/>
      <c r="F611" s="199"/>
      <c r="G611" s="199"/>
      <c r="H611" s="199"/>
      <c r="I611" s="199"/>
      <c r="J611" s="199"/>
      <c r="K611" s="199"/>
      <c r="BV611" s="199"/>
    </row>
    <row r="612" spans="5:74" x14ac:dyDescent="0.2">
      <c r="E612" s="199"/>
      <c r="F612" s="199"/>
      <c r="G612" s="199"/>
      <c r="H612" s="199"/>
      <c r="I612" s="199"/>
      <c r="J612" s="199"/>
      <c r="K612" s="199"/>
      <c r="BV612" s="199"/>
    </row>
    <row r="613" spans="5:74" x14ac:dyDescent="0.2">
      <c r="E613" s="199"/>
      <c r="F613" s="199"/>
      <c r="G613" s="199"/>
      <c r="H613" s="199"/>
      <c r="I613" s="199"/>
      <c r="J613" s="199"/>
      <c r="K613" s="199"/>
      <c r="BV613" s="199"/>
    </row>
    <row r="614" spans="5:74" x14ac:dyDescent="0.2">
      <c r="E614" s="199"/>
      <c r="F614" s="199"/>
      <c r="G614" s="199"/>
      <c r="H614" s="199"/>
      <c r="I614" s="199"/>
      <c r="J614" s="199"/>
      <c r="K614" s="199"/>
      <c r="BV614" s="199"/>
    </row>
    <row r="615" spans="5:74" x14ac:dyDescent="0.2">
      <c r="E615" s="199"/>
      <c r="F615" s="199"/>
      <c r="G615" s="199"/>
      <c r="H615" s="199"/>
      <c r="I615" s="199"/>
      <c r="J615" s="199"/>
      <c r="K615" s="199"/>
      <c r="BV615" s="199"/>
    </row>
    <row r="616" spans="5:74" x14ac:dyDescent="0.2">
      <c r="E616" s="199"/>
      <c r="F616" s="199"/>
      <c r="G616" s="199"/>
      <c r="H616" s="199"/>
      <c r="I616" s="199"/>
      <c r="J616" s="199"/>
      <c r="K616" s="199"/>
      <c r="BV616" s="199"/>
    </row>
    <row r="617" spans="5:74" x14ac:dyDescent="0.2">
      <c r="E617" s="199"/>
      <c r="F617" s="199"/>
      <c r="G617" s="199"/>
      <c r="H617" s="199"/>
      <c r="I617" s="199"/>
      <c r="J617" s="199"/>
      <c r="K617" s="199"/>
      <c r="BV617" s="199"/>
    </row>
    <row r="618" spans="5:74" x14ac:dyDescent="0.2">
      <c r="E618" s="199"/>
      <c r="F618" s="199"/>
      <c r="G618" s="199"/>
      <c r="H618" s="199"/>
      <c r="I618" s="199"/>
      <c r="J618" s="199"/>
      <c r="K618" s="199"/>
      <c r="BV618" s="199"/>
    </row>
    <row r="619" spans="5:74" x14ac:dyDescent="0.2">
      <c r="E619" s="199"/>
      <c r="F619" s="199"/>
      <c r="G619" s="199"/>
      <c r="H619" s="199"/>
      <c r="I619" s="199"/>
      <c r="J619" s="199"/>
      <c r="K619" s="199"/>
      <c r="BV619" s="199"/>
    </row>
    <row r="620" spans="5:74" x14ac:dyDescent="0.2">
      <c r="E620" s="199"/>
      <c r="F620" s="199"/>
      <c r="G620" s="199"/>
      <c r="H620" s="199"/>
      <c r="I620" s="199"/>
      <c r="J620" s="199"/>
      <c r="K620" s="199"/>
      <c r="BV620" s="199"/>
    </row>
    <row r="621" spans="5:74" x14ac:dyDescent="0.2">
      <c r="E621" s="199"/>
      <c r="F621" s="199"/>
      <c r="G621" s="199"/>
      <c r="H621" s="199"/>
      <c r="I621" s="199"/>
      <c r="J621" s="199"/>
      <c r="K621" s="199"/>
      <c r="BV621" s="199"/>
    </row>
    <row r="622" spans="5:74" x14ac:dyDescent="0.2">
      <c r="E622" s="199"/>
      <c r="F622" s="199"/>
      <c r="G622" s="199"/>
      <c r="H622" s="199"/>
      <c r="I622" s="199"/>
      <c r="J622" s="199"/>
      <c r="K622" s="199"/>
      <c r="BV622" s="199"/>
    </row>
    <row r="623" spans="5:74" x14ac:dyDescent="0.2">
      <c r="E623" s="199"/>
      <c r="F623" s="199"/>
      <c r="G623" s="199"/>
      <c r="H623" s="199"/>
      <c r="I623" s="199"/>
      <c r="J623" s="199"/>
      <c r="K623" s="199"/>
      <c r="BV623" s="199"/>
    </row>
    <row r="624" spans="5:74" x14ac:dyDescent="0.2">
      <c r="E624" s="199"/>
      <c r="F624" s="199"/>
      <c r="G624" s="199"/>
      <c r="H624" s="199"/>
      <c r="I624" s="199"/>
      <c r="J624" s="199"/>
      <c r="K624" s="199"/>
      <c r="BV624" s="199"/>
    </row>
    <row r="625" spans="5:74" x14ac:dyDescent="0.2">
      <c r="E625" s="199"/>
      <c r="F625" s="199"/>
      <c r="G625" s="199"/>
      <c r="H625" s="199"/>
      <c r="I625" s="199"/>
      <c r="J625" s="199"/>
      <c r="K625" s="199"/>
      <c r="BV625" s="199"/>
    </row>
    <row r="626" spans="5:74" x14ac:dyDescent="0.2">
      <c r="E626" s="199"/>
      <c r="F626" s="199"/>
      <c r="G626" s="199"/>
      <c r="H626" s="199"/>
      <c r="I626" s="199"/>
      <c r="J626" s="199"/>
      <c r="K626" s="199"/>
      <c r="BV626" s="199"/>
    </row>
    <row r="627" spans="5:74" x14ac:dyDescent="0.2">
      <c r="E627" s="199"/>
      <c r="F627" s="199"/>
      <c r="G627" s="199"/>
      <c r="H627" s="199"/>
      <c r="I627" s="199"/>
      <c r="J627" s="199"/>
      <c r="K627" s="199"/>
      <c r="BV627" s="199"/>
    </row>
    <row r="628" spans="5:74" x14ac:dyDescent="0.2">
      <c r="E628" s="199"/>
      <c r="F628" s="199"/>
      <c r="G628" s="199"/>
      <c r="H628" s="199"/>
      <c r="I628" s="199"/>
      <c r="J628" s="199"/>
      <c r="K628" s="199"/>
      <c r="BV628" s="199"/>
    </row>
    <row r="629" spans="5:74" x14ac:dyDescent="0.2">
      <c r="E629" s="199"/>
      <c r="F629" s="199"/>
      <c r="G629" s="199"/>
      <c r="H629" s="199"/>
      <c r="I629" s="199"/>
      <c r="J629" s="199"/>
      <c r="K629" s="199"/>
      <c r="BV629" s="199"/>
    </row>
    <row r="630" spans="5:74" x14ac:dyDescent="0.2">
      <c r="E630" s="199"/>
      <c r="F630" s="199"/>
      <c r="G630" s="199"/>
      <c r="H630" s="199"/>
      <c r="I630" s="199"/>
      <c r="J630" s="199"/>
      <c r="K630" s="199"/>
      <c r="BV630" s="199"/>
    </row>
    <row r="631" spans="5:74" x14ac:dyDescent="0.2">
      <c r="E631" s="199"/>
      <c r="F631" s="199"/>
      <c r="G631" s="199"/>
      <c r="H631" s="199"/>
      <c r="I631" s="199"/>
      <c r="J631" s="199"/>
      <c r="K631" s="199"/>
      <c r="BV631" s="199"/>
    </row>
    <row r="632" spans="5:74" x14ac:dyDescent="0.2">
      <c r="E632" s="199"/>
      <c r="F632" s="199"/>
      <c r="G632" s="199"/>
      <c r="H632" s="199"/>
      <c r="I632" s="199"/>
      <c r="J632" s="199"/>
      <c r="K632" s="199"/>
      <c r="BV632" s="199"/>
    </row>
    <row r="633" spans="5:74" x14ac:dyDescent="0.2">
      <c r="E633" s="199"/>
      <c r="F633" s="199"/>
      <c r="G633" s="199"/>
      <c r="H633" s="199"/>
      <c r="I633" s="199"/>
      <c r="J633" s="199"/>
      <c r="K633" s="199"/>
      <c r="BV633" s="199"/>
    </row>
    <row r="634" spans="5:74" x14ac:dyDescent="0.2">
      <c r="E634" s="199"/>
      <c r="F634" s="199"/>
      <c r="G634" s="199"/>
      <c r="H634" s="199"/>
      <c r="I634" s="199"/>
      <c r="J634" s="199"/>
      <c r="K634" s="199"/>
      <c r="BV634" s="199"/>
    </row>
    <row r="635" spans="5:74" x14ac:dyDescent="0.2">
      <c r="E635" s="199"/>
      <c r="F635" s="199"/>
      <c r="G635" s="199"/>
      <c r="H635" s="199"/>
      <c r="I635" s="199"/>
      <c r="J635" s="199"/>
      <c r="K635" s="199"/>
      <c r="BV635" s="199"/>
    </row>
    <row r="636" spans="5:74" x14ac:dyDescent="0.2">
      <c r="E636" s="199"/>
      <c r="F636" s="199"/>
      <c r="G636" s="199"/>
      <c r="H636" s="199"/>
      <c r="I636" s="199"/>
      <c r="J636" s="199"/>
      <c r="K636" s="199"/>
      <c r="BV636" s="199"/>
    </row>
    <row r="637" spans="5:74" x14ac:dyDescent="0.2">
      <c r="E637" s="199"/>
      <c r="F637" s="199"/>
      <c r="G637" s="199"/>
      <c r="H637" s="199"/>
      <c r="I637" s="199"/>
      <c r="J637" s="199"/>
      <c r="K637" s="199"/>
      <c r="BV637" s="199"/>
    </row>
    <row r="638" spans="5:74" x14ac:dyDescent="0.2">
      <c r="E638" s="199"/>
      <c r="F638" s="199"/>
      <c r="G638" s="199"/>
      <c r="H638" s="199"/>
      <c r="I638" s="199"/>
      <c r="J638" s="199"/>
      <c r="K638" s="199"/>
      <c r="BV638" s="199"/>
    </row>
    <row r="639" spans="5:74" x14ac:dyDescent="0.2">
      <c r="E639" s="199"/>
      <c r="F639" s="199"/>
      <c r="G639" s="199"/>
      <c r="H639" s="199"/>
      <c r="I639" s="199"/>
      <c r="J639" s="199"/>
      <c r="K639" s="199"/>
      <c r="BV639" s="199"/>
    </row>
    <row r="640" spans="5:74" x14ac:dyDescent="0.2">
      <c r="E640" s="199"/>
      <c r="F640" s="199"/>
      <c r="G640" s="199"/>
      <c r="H640" s="199"/>
      <c r="I640" s="199"/>
      <c r="J640" s="199"/>
      <c r="K640" s="199"/>
      <c r="BV640" s="199"/>
    </row>
    <row r="641" spans="5:74" x14ac:dyDescent="0.2">
      <c r="E641" s="199"/>
      <c r="F641" s="199"/>
      <c r="G641" s="199"/>
      <c r="H641" s="199"/>
      <c r="I641" s="199"/>
      <c r="J641" s="199"/>
      <c r="K641" s="199"/>
      <c r="BV641" s="199"/>
    </row>
    <row r="642" spans="5:74" x14ac:dyDescent="0.2">
      <c r="E642" s="199"/>
      <c r="F642" s="199"/>
      <c r="G642" s="199"/>
      <c r="H642" s="199"/>
      <c r="I642" s="199"/>
      <c r="J642" s="199"/>
      <c r="K642" s="199"/>
      <c r="BV642" s="199"/>
    </row>
    <row r="643" spans="5:74" x14ac:dyDescent="0.2">
      <c r="E643" s="199"/>
      <c r="F643" s="199"/>
      <c r="G643" s="199"/>
      <c r="H643" s="199"/>
      <c r="I643" s="199"/>
      <c r="J643" s="199"/>
      <c r="K643" s="199"/>
      <c r="BV643" s="199"/>
    </row>
    <row r="644" spans="5:74" x14ac:dyDescent="0.2">
      <c r="E644" s="199"/>
      <c r="F644" s="199"/>
      <c r="G644" s="199"/>
      <c r="H644" s="199"/>
      <c r="I644" s="199"/>
      <c r="J644" s="199"/>
      <c r="K644" s="199"/>
      <c r="BV644" s="199"/>
    </row>
    <row r="645" spans="5:74" x14ac:dyDescent="0.2">
      <c r="E645" s="199"/>
      <c r="F645" s="199"/>
      <c r="G645" s="199"/>
      <c r="H645" s="199"/>
      <c r="I645" s="199"/>
      <c r="J645" s="199"/>
      <c r="K645" s="199"/>
      <c r="BV645" s="199"/>
    </row>
    <row r="646" spans="5:74" x14ac:dyDescent="0.2">
      <c r="E646" s="199"/>
      <c r="F646" s="199"/>
      <c r="G646" s="199"/>
      <c r="H646" s="199"/>
      <c r="I646" s="199"/>
      <c r="J646" s="199"/>
      <c r="K646" s="199"/>
      <c r="BV646" s="199"/>
    </row>
    <row r="647" spans="5:74" x14ac:dyDescent="0.2">
      <c r="E647" s="199"/>
      <c r="F647" s="199"/>
      <c r="G647" s="199"/>
      <c r="H647" s="199"/>
      <c r="I647" s="199"/>
      <c r="J647" s="199"/>
      <c r="K647" s="199"/>
      <c r="BV647" s="199"/>
    </row>
    <row r="648" spans="5:74" x14ac:dyDescent="0.2">
      <c r="E648" s="199"/>
      <c r="F648" s="199"/>
      <c r="G648" s="199"/>
      <c r="H648" s="199"/>
      <c r="I648" s="199"/>
      <c r="J648" s="199"/>
      <c r="K648" s="199"/>
      <c r="BV648" s="199"/>
    </row>
    <row r="649" spans="5:74" x14ac:dyDescent="0.2">
      <c r="E649" s="199"/>
      <c r="F649" s="199"/>
      <c r="G649" s="199"/>
      <c r="H649" s="199"/>
      <c r="I649" s="199"/>
      <c r="J649" s="199"/>
      <c r="K649" s="199"/>
      <c r="BV649" s="199"/>
    </row>
    <row r="650" spans="5:74" x14ac:dyDescent="0.2">
      <c r="E650" s="199"/>
      <c r="F650" s="199"/>
      <c r="G650" s="199"/>
      <c r="H650" s="199"/>
      <c r="I650" s="199"/>
      <c r="J650" s="199"/>
      <c r="K650" s="199"/>
      <c r="BV650" s="199"/>
    </row>
    <row r="651" spans="5:74" x14ac:dyDescent="0.2">
      <c r="E651" s="199"/>
      <c r="F651" s="199"/>
      <c r="G651" s="199"/>
      <c r="H651" s="199"/>
      <c r="I651" s="199"/>
      <c r="J651" s="199"/>
      <c r="K651" s="199"/>
      <c r="BV651" s="199"/>
    </row>
    <row r="652" spans="5:74" x14ac:dyDescent="0.2">
      <c r="E652" s="199"/>
      <c r="F652" s="199"/>
      <c r="G652" s="199"/>
      <c r="H652" s="199"/>
      <c r="I652" s="199"/>
      <c r="J652" s="199"/>
      <c r="K652" s="199"/>
      <c r="BV652" s="199"/>
    </row>
    <row r="653" spans="5:74" x14ac:dyDescent="0.2">
      <c r="E653" s="199"/>
      <c r="F653" s="199"/>
      <c r="G653" s="199"/>
      <c r="H653" s="199"/>
      <c r="I653" s="199"/>
      <c r="J653" s="199"/>
      <c r="K653" s="199"/>
      <c r="BV653" s="199"/>
    </row>
    <row r="654" spans="5:74" x14ac:dyDescent="0.2">
      <c r="E654" s="199"/>
      <c r="F654" s="199"/>
      <c r="G654" s="199"/>
      <c r="H654" s="199"/>
      <c r="I654" s="199"/>
      <c r="J654" s="199"/>
      <c r="K654" s="199"/>
      <c r="BV654" s="199"/>
    </row>
    <row r="655" spans="5:74" x14ac:dyDescent="0.2">
      <c r="E655" s="199"/>
      <c r="F655" s="199"/>
      <c r="G655" s="199"/>
      <c r="H655" s="199"/>
      <c r="I655" s="199"/>
      <c r="J655" s="199"/>
      <c r="K655" s="199"/>
      <c r="BV655" s="199"/>
    </row>
    <row r="656" spans="5:74" x14ac:dyDescent="0.2">
      <c r="E656" s="199"/>
      <c r="F656" s="199"/>
      <c r="G656" s="199"/>
      <c r="H656" s="199"/>
      <c r="I656" s="199"/>
      <c r="J656" s="199"/>
      <c r="K656" s="199"/>
      <c r="BV656" s="199"/>
    </row>
    <row r="657" spans="5:74" x14ac:dyDescent="0.2">
      <c r="E657" s="199"/>
      <c r="F657" s="199"/>
      <c r="G657" s="199"/>
      <c r="H657" s="199"/>
      <c r="I657" s="199"/>
      <c r="J657" s="199"/>
      <c r="K657" s="199"/>
      <c r="BV657" s="199"/>
    </row>
    <row r="658" spans="5:74" x14ac:dyDescent="0.2">
      <c r="E658" s="199"/>
      <c r="F658" s="199"/>
      <c r="G658" s="199"/>
      <c r="H658" s="199"/>
      <c r="I658" s="199"/>
      <c r="J658" s="199"/>
      <c r="K658" s="199"/>
      <c r="BV658" s="199"/>
    </row>
    <row r="659" spans="5:74" x14ac:dyDescent="0.2">
      <c r="E659" s="199"/>
      <c r="F659" s="199"/>
      <c r="G659" s="199"/>
      <c r="H659" s="199"/>
      <c r="I659" s="199"/>
      <c r="J659" s="199"/>
      <c r="K659" s="199"/>
      <c r="BV659" s="199"/>
    </row>
    <row r="660" spans="5:74" x14ac:dyDescent="0.2">
      <c r="E660" s="199"/>
      <c r="F660" s="199"/>
      <c r="G660" s="199"/>
      <c r="H660" s="199"/>
      <c r="I660" s="199"/>
      <c r="J660" s="199"/>
      <c r="K660" s="199"/>
      <c r="BV660" s="199"/>
    </row>
    <row r="661" spans="5:74" x14ac:dyDescent="0.2">
      <c r="E661" s="199"/>
      <c r="F661" s="199"/>
      <c r="G661" s="199"/>
      <c r="H661" s="199"/>
      <c r="I661" s="199"/>
      <c r="J661" s="199"/>
      <c r="K661" s="199"/>
      <c r="BV661" s="199"/>
    </row>
    <row r="662" spans="5:74" x14ac:dyDescent="0.2">
      <c r="E662" s="199"/>
      <c r="F662" s="199"/>
      <c r="G662" s="199"/>
      <c r="H662" s="199"/>
      <c r="I662" s="199"/>
      <c r="J662" s="199"/>
      <c r="K662" s="199"/>
      <c r="BV662" s="199"/>
    </row>
    <row r="663" spans="5:74" x14ac:dyDescent="0.2">
      <c r="E663" s="199"/>
      <c r="F663" s="199"/>
      <c r="G663" s="199"/>
      <c r="H663" s="199"/>
      <c r="I663" s="199"/>
      <c r="J663" s="199"/>
      <c r="K663" s="199"/>
      <c r="BV663" s="199"/>
    </row>
    <row r="664" spans="5:74" x14ac:dyDescent="0.2">
      <c r="E664" s="199"/>
      <c r="F664" s="199"/>
      <c r="G664" s="199"/>
      <c r="H664" s="199"/>
      <c r="I664" s="199"/>
      <c r="J664" s="199"/>
      <c r="K664" s="199"/>
      <c r="BV664" s="199"/>
    </row>
    <row r="665" spans="5:74" x14ac:dyDescent="0.2">
      <c r="E665" s="199"/>
      <c r="F665" s="199"/>
      <c r="G665" s="199"/>
      <c r="H665" s="199"/>
      <c r="I665" s="199"/>
      <c r="J665" s="199"/>
      <c r="K665" s="199"/>
      <c r="BV665" s="199"/>
    </row>
    <row r="666" spans="5:74" x14ac:dyDescent="0.2">
      <c r="E666" s="199"/>
      <c r="F666" s="199"/>
      <c r="G666" s="199"/>
      <c r="H666" s="199"/>
      <c r="I666" s="199"/>
      <c r="J666" s="199"/>
      <c r="K666" s="199"/>
      <c r="BV666" s="199"/>
    </row>
    <row r="667" spans="5:74" x14ac:dyDescent="0.2">
      <c r="E667" s="199"/>
      <c r="F667" s="199"/>
      <c r="G667" s="199"/>
      <c r="H667" s="199"/>
      <c r="I667" s="199"/>
      <c r="J667" s="199"/>
      <c r="K667" s="199"/>
      <c r="BV667" s="199"/>
    </row>
    <row r="668" spans="5:74" x14ac:dyDescent="0.2">
      <c r="E668" s="199"/>
      <c r="F668" s="199"/>
      <c r="G668" s="199"/>
      <c r="H668" s="199"/>
      <c r="I668" s="199"/>
      <c r="J668" s="199"/>
      <c r="K668" s="199"/>
      <c r="BV668" s="199"/>
    </row>
    <row r="669" spans="5:74" x14ac:dyDescent="0.2">
      <c r="E669" s="199"/>
      <c r="F669" s="199"/>
      <c r="G669" s="199"/>
      <c r="H669" s="199"/>
      <c r="I669" s="199"/>
      <c r="J669" s="199"/>
      <c r="K669" s="199"/>
      <c r="BV669" s="199"/>
    </row>
    <row r="670" spans="5:74" x14ac:dyDescent="0.2">
      <c r="E670" s="199"/>
      <c r="F670" s="199"/>
      <c r="G670" s="199"/>
      <c r="H670" s="199"/>
      <c r="I670" s="199"/>
      <c r="J670" s="199"/>
      <c r="K670" s="199"/>
      <c r="BV670" s="199"/>
    </row>
    <row r="671" spans="5:74" x14ac:dyDescent="0.2">
      <c r="E671" s="199"/>
      <c r="F671" s="199"/>
      <c r="G671" s="199"/>
      <c r="H671" s="199"/>
      <c r="I671" s="199"/>
      <c r="J671" s="199"/>
      <c r="K671" s="199"/>
      <c r="BV671" s="199"/>
    </row>
    <row r="672" spans="5:74" x14ac:dyDescent="0.2">
      <c r="E672" s="199"/>
      <c r="F672" s="199"/>
      <c r="G672" s="199"/>
      <c r="H672" s="199"/>
      <c r="I672" s="199"/>
      <c r="J672" s="199"/>
      <c r="K672" s="199"/>
      <c r="BV672" s="199"/>
    </row>
    <row r="673" spans="5:74" x14ac:dyDescent="0.2">
      <c r="E673" s="199"/>
      <c r="F673" s="199"/>
      <c r="G673" s="199"/>
      <c r="H673" s="199"/>
      <c r="I673" s="199"/>
      <c r="J673" s="199"/>
      <c r="K673" s="199"/>
      <c r="BV673" s="199"/>
    </row>
    <row r="674" spans="5:74" x14ac:dyDescent="0.2">
      <c r="E674" s="199"/>
      <c r="F674" s="199"/>
      <c r="G674" s="199"/>
      <c r="H674" s="199"/>
      <c r="I674" s="199"/>
      <c r="J674" s="199"/>
      <c r="K674" s="199"/>
      <c r="BV674" s="199"/>
    </row>
    <row r="675" spans="5:74" x14ac:dyDescent="0.2">
      <c r="E675" s="199"/>
      <c r="F675" s="199"/>
      <c r="G675" s="199"/>
      <c r="H675" s="199"/>
      <c r="I675" s="199"/>
      <c r="J675" s="199"/>
      <c r="K675" s="199"/>
      <c r="BV675" s="199"/>
    </row>
    <row r="676" spans="5:74" x14ac:dyDescent="0.2">
      <c r="E676" s="199"/>
      <c r="F676" s="199"/>
      <c r="G676" s="199"/>
      <c r="H676" s="199"/>
      <c r="I676" s="199"/>
      <c r="J676" s="199"/>
      <c r="K676" s="199"/>
      <c r="BV676" s="199"/>
    </row>
    <row r="677" spans="5:74" x14ac:dyDescent="0.2">
      <c r="E677" s="199"/>
      <c r="F677" s="199"/>
      <c r="G677" s="199"/>
      <c r="H677" s="199"/>
      <c r="I677" s="199"/>
      <c r="J677" s="199"/>
      <c r="K677" s="199"/>
      <c r="BV677" s="199"/>
    </row>
    <row r="678" spans="5:74" x14ac:dyDescent="0.2">
      <c r="E678" s="199"/>
      <c r="F678" s="199"/>
      <c r="G678" s="199"/>
      <c r="H678" s="199"/>
      <c r="I678" s="199"/>
      <c r="J678" s="199"/>
      <c r="K678" s="199"/>
      <c r="BV678" s="199"/>
    </row>
    <row r="679" spans="5:74" x14ac:dyDescent="0.2">
      <c r="E679" s="199"/>
      <c r="F679" s="199"/>
      <c r="G679" s="199"/>
      <c r="H679" s="199"/>
      <c r="I679" s="199"/>
      <c r="J679" s="199"/>
      <c r="K679" s="199"/>
      <c r="BV679" s="199"/>
    </row>
    <row r="680" spans="5:74" x14ac:dyDescent="0.2">
      <c r="E680" s="199"/>
      <c r="F680" s="199"/>
      <c r="G680" s="199"/>
      <c r="H680" s="199"/>
      <c r="I680" s="199"/>
      <c r="J680" s="199"/>
      <c r="K680" s="199"/>
      <c r="BV680" s="199"/>
    </row>
    <row r="681" spans="5:74" x14ac:dyDescent="0.2">
      <c r="E681" s="199"/>
      <c r="F681" s="199"/>
      <c r="G681" s="199"/>
      <c r="H681" s="199"/>
      <c r="I681" s="199"/>
      <c r="J681" s="199"/>
      <c r="K681" s="199"/>
      <c r="BV681" s="199"/>
    </row>
    <row r="682" spans="5:74" x14ac:dyDescent="0.2">
      <c r="E682" s="199"/>
      <c r="F682" s="199"/>
      <c r="G682" s="199"/>
      <c r="H682" s="199"/>
      <c r="I682" s="199"/>
      <c r="J682" s="199"/>
      <c r="K682" s="199"/>
      <c r="BV682" s="199"/>
    </row>
    <row r="683" spans="5:74" x14ac:dyDescent="0.2">
      <c r="E683" s="199"/>
      <c r="F683" s="199"/>
      <c r="G683" s="199"/>
      <c r="H683" s="199"/>
      <c r="I683" s="199"/>
      <c r="J683" s="199"/>
      <c r="K683" s="199"/>
      <c r="BV683" s="199"/>
    </row>
    <row r="684" spans="5:74" x14ac:dyDescent="0.2">
      <c r="E684" s="199"/>
      <c r="F684" s="199"/>
      <c r="G684" s="199"/>
      <c r="H684" s="199"/>
      <c r="I684" s="199"/>
      <c r="J684" s="199"/>
      <c r="K684" s="199"/>
      <c r="BV684" s="199"/>
    </row>
    <row r="685" spans="5:74" x14ac:dyDescent="0.2">
      <c r="E685" s="199"/>
      <c r="F685" s="199"/>
      <c r="G685" s="199"/>
      <c r="H685" s="199"/>
      <c r="I685" s="199"/>
      <c r="J685" s="199"/>
      <c r="K685" s="199"/>
      <c r="BV685" s="199"/>
    </row>
    <row r="686" spans="5:74" x14ac:dyDescent="0.2">
      <c r="E686" s="199"/>
      <c r="F686" s="199"/>
      <c r="G686" s="199"/>
      <c r="H686" s="199"/>
      <c r="I686" s="199"/>
      <c r="J686" s="199"/>
      <c r="K686" s="199"/>
      <c r="BV686" s="199"/>
    </row>
    <row r="687" spans="5:74" x14ac:dyDescent="0.2">
      <c r="E687" s="199"/>
      <c r="F687" s="199"/>
      <c r="G687" s="199"/>
      <c r="H687" s="199"/>
      <c r="I687" s="199"/>
      <c r="J687" s="199"/>
      <c r="K687" s="199"/>
      <c r="BV687" s="199"/>
    </row>
    <row r="688" spans="5:74" x14ac:dyDescent="0.2">
      <c r="E688" s="199"/>
      <c r="F688" s="199"/>
      <c r="G688" s="199"/>
      <c r="H688" s="199"/>
      <c r="I688" s="199"/>
      <c r="J688" s="199"/>
      <c r="K688" s="199"/>
      <c r="BV688" s="199"/>
    </row>
    <row r="689" spans="5:74" x14ac:dyDescent="0.2">
      <c r="E689" s="199"/>
      <c r="F689" s="199"/>
      <c r="G689" s="199"/>
      <c r="H689" s="199"/>
      <c r="I689" s="199"/>
      <c r="J689" s="199"/>
      <c r="K689" s="199"/>
      <c r="BV689" s="199"/>
    </row>
    <row r="690" spans="5:74" x14ac:dyDescent="0.2">
      <c r="E690" s="199"/>
      <c r="F690" s="199"/>
      <c r="G690" s="199"/>
      <c r="H690" s="199"/>
      <c r="I690" s="199"/>
      <c r="J690" s="199"/>
      <c r="K690" s="199"/>
      <c r="BV690" s="199"/>
    </row>
    <row r="691" spans="5:74" x14ac:dyDescent="0.2">
      <c r="E691" s="199"/>
      <c r="F691" s="199"/>
      <c r="G691" s="199"/>
      <c r="H691" s="199"/>
      <c r="I691" s="199"/>
      <c r="J691" s="199"/>
      <c r="K691" s="199"/>
      <c r="BV691" s="199"/>
    </row>
    <row r="692" spans="5:74" x14ac:dyDescent="0.2">
      <c r="E692" s="199"/>
      <c r="F692" s="199"/>
      <c r="G692" s="199"/>
      <c r="H692" s="199"/>
      <c r="I692" s="199"/>
      <c r="J692" s="199"/>
      <c r="K692" s="199"/>
      <c r="BV692" s="199"/>
    </row>
    <row r="693" spans="5:74" x14ac:dyDescent="0.2">
      <c r="E693" s="199"/>
      <c r="F693" s="199"/>
      <c r="G693" s="199"/>
      <c r="H693" s="199"/>
      <c r="I693" s="199"/>
      <c r="J693" s="199"/>
      <c r="K693" s="199"/>
      <c r="BV693" s="199"/>
    </row>
    <row r="694" spans="5:74" x14ac:dyDescent="0.2">
      <c r="E694" s="199"/>
      <c r="F694" s="199"/>
      <c r="G694" s="199"/>
      <c r="H694" s="199"/>
      <c r="I694" s="199"/>
      <c r="J694" s="199"/>
      <c r="K694" s="199"/>
      <c r="BV694" s="199"/>
    </row>
    <row r="695" spans="5:74" x14ac:dyDescent="0.2">
      <c r="E695" s="199"/>
      <c r="F695" s="199"/>
      <c r="G695" s="199"/>
      <c r="H695" s="199"/>
      <c r="I695" s="199"/>
      <c r="J695" s="199"/>
      <c r="K695" s="199"/>
      <c r="BV695" s="199"/>
    </row>
    <row r="696" spans="5:74" x14ac:dyDescent="0.2">
      <c r="E696" s="199"/>
      <c r="F696" s="199"/>
      <c r="G696" s="199"/>
      <c r="H696" s="199"/>
      <c r="I696" s="199"/>
      <c r="J696" s="199"/>
      <c r="K696" s="199"/>
      <c r="BV696" s="199"/>
    </row>
    <row r="697" spans="5:74" x14ac:dyDescent="0.2">
      <c r="E697" s="199"/>
      <c r="F697" s="199"/>
      <c r="G697" s="199"/>
      <c r="H697" s="199"/>
      <c r="I697" s="199"/>
      <c r="J697" s="199"/>
      <c r="K697" s="199"/>
      <c r="BV697" s="199"/>
    </row>
    <row r="698" spans="5:74" x14ac:dyDescent="0.2">
      <c r="E698" s="199"/>
      <c r="F698" s="199"/>
      <c r="G698" s="199"/>
      <c r="H698" s="199"/>
      <c r="I698" s="199"/>
      <c r="J698" s="199"/>
      <c r="K698" s="199"/>
      <c r="BV698" s="199"/>
    </row>
    <row r="699" spans="5:74" x14ac:dyDescent="0.2">
      <c r="E699" s="199"/>
      <c r="F699" s="199"/>
      <c r="G699" s="199"/>
      <c r="H699" s="199"/>
      <c r="I699" s="199"/>
      <c r="J699" s="199"/>
      <c r="K699" s="199"/>
      <c r="BV699" s="199"/>
    </row>
    <row r="700" spans="5:74" x14ac:dyDescent="0.2">
      <c r="E700" s="199"/>
      <c r="F700" s="199"/>
      <c r="G700" s="199"/>
      <c r="H700" s="199"/>
      <c r="I700" s="199"/>
      <c r="J700" s="199"/>
      <c r="K700" s="199"/>
      <c r="BV700" s="199"/>
    </row>
    <row r="701" spans="5:74" x14ac:dyDescent="0.2">
      <c r="E701" s="199"/>
      <c r="F701" s="199"/>
      <c r="G701" s="199"/>
      <c r="H701" s="199"/>
      <c r="I701" s="199"/>
      <c r="J701" s="199"/>
      <c r="K701" s="199"/>
      <c r="BV701" s="199"/>
    </row>
    <row r="702" spans="5:74" x14ac:dyDescent="0.2">
      <c r="E702" s="199"/>
      <c r="F702" s="199"/>
      <c r="G702" s="199"/>
      <c r="H702" s="199"/>
      <c r="I702" s="199"/>
      <c r="J702" s="199"/>
      <c r="K702" s="199"/>
      <c r="BV702" s="199"/>
    </row>
    <row r="703" spans="5:74" x14ac:dyDescent="0.2">
      <c r="E703" s="199"/>
      <c r="F703" s="199"/>
      <c r="G703" s="199"/>
      <c r="H703" s="199"/>
      <c r="I703" s="199"/>
      <c r="J703" s="199"/>
      <c r="K703" s="199"/>
      <c r="BV703" s="199"/>
    </row>
    <row r="704" spans="5:74" x14ac:dyDescent="0.2">
      <c r="E704" s="199"/>
      <c r="F704" s="199"/>
      <c r="G704" s="199"/>
      <c r="H704" s="199"/>
      <c r="I704" s="199"/>
      <c r="J704" s="199"/>
      <c r="K704" s="199"/>
      <c r="BV704" s="199"/>
    </row>
    <row r="705" spans="5:74" x14ac:dyDescent="0.2">
      <c r="E705" s="199"/>
      <c r="F705" s="199"/>
      <c r="G705" s="199"/>
      <c r="H705" s="199"/>
      <c r="I705" s="199"/>
      <c r="J705" s="199"/>
      <c r="K705" s="199"/>
      <c r="BV705" s="199"/>
    </row>
    <row r="706" spans="5:74" x14ac:dyDescent="0.2">
      <c r="E706" s="199"/>
      <c r="F706" s="199"/>
      <c r="G706" s="199"/>
      <c r="H706" s="199"/>
      <c r="I706" s="199"/>
      <c r="J706" s="199"/>
      <c r="K706" s="199"/>
      <c r="BV706" s="199"/>
    </row>
    <row r="707" spans="5:74" x14ac:dyDescent="0.2">
      <c r="E707" s="199"/>
      <c r="F707" s="199"/>
      <c r="G707" s="199"/>
      <c r="H707" s="199"/>
      <c r="I707" s="199"/>
      <c r="J707" s="199"/>
      <c r="K707" s="199"/>
      <c r="BV707" s="199"/>
    </row>
    <row r="708" spans="5:74" x14ac:dyDescent="0.2">
      <c r="E708" s="199"/>
      <c r="F708" s="199"/>
      <c r="G708" s="199"/>
      <c r="H708" s="199"/>
      <c r="I708" s="199"/>
      <c r="J708" s="199"/>
      <c r="K708" s="199"/>
      <c r="BV708" s="199"/>
    </row>
    <row r="709" spans="5:74" x14ac:dyDescent="0.2">
      <c r="E709" s="199"/>
      <c r="F709" s="199"/>
      <c r="G709" s="199"/>
      <c r="H709" s="199"/>
      <c r="I709" s="199"/>
      <c r="J709" s="199"/>
      <c r="K709" s="199"/>
      <c r="BV709" s="199"/>
    </row>
    <row r="710" spans="5:74" x14ac:dyDescent="0.2">
      <c r="E710" s="199"/>
      <c r="F710" s="199"/>
      <c r="G710" s="199"/>
      <c r="H710" s="199"/>
      <c r="I710" s="199"/>
      <c r="J710" s="199"/>
      <c r="K710" s="199"/>
      <c r="BV710" s="199"/>
    </row>
    <row r="711" spans="5:74" x14ac:dyDescent="0.2">
      <c r="E711" s="199"/>
      <c r="F711" s="199"/>
      <c r="G711" s="199"/>
      <c r="H711" s="199"/>
      <c r="I711" s="199"/>
      <c r="J711" s="199"/>
      <c r="K711" s="199"/>
      <c r="BV711" s="199"/>
    </row>
    <row r="712" spans="5:74" x14ac:dyDescent="0.2">
      <c r="E712" s="199"/>
      <c r="F712" s="199"/>
      <c r="G712" s="199"/>
      <c r="H712" s="199"/>
      <c r="I712" s="199"/>
      <c r="J712" s="199"/>
      <c r="K712" s="199"/>
      <c r="BV712" s="199"/>
    </row>
    <row r="713" spans="5:74" x14ac:dyDescent="0.2">
      <c r="E713" s="199"/>
      <c r="F713" s="199"/>
      <c r="G713" s="199"/>
      <c r="H713" s="199"/>
      <c r="I713" s="199"/>
      <c r="J713" s="199"/>
      <c r="K713" s="199"/>
      <c r="BV713" s="199"/>
    </row>
    <row r="714" spans="5:74" x14ac:dyDescent="0.2">
      <c r="E714" s="199"/>
      <c r="F714" s="199"/>
      <c r="G714" s="199"/>
      <c r="H714" s="199"/>
      <c r="I714" s="199"/>
      <c r="J714" s="199"/>
      <c r="K714" s="199"/>
      <c r="BV714" s="199"/>
    </row>
    <row r="715" spans="5:74" x14ac:dyDescent="0.2">
      <c r="E715" s="199"/>
      <c r="F715" s="199"/>
      <c r="G715" s="199"/>
      <c r="H715" s="199"/>
      <c r="I715" s="199"/>
      <c r="J715" s="199"/>
      <c r="K715" s="199"/>
      <c r="BV715" s="199"/>
    </row>
    <row r="716" spans="5:74" x14ac:dyDescent="0.2">
      <c r="E716" s="199"/>
      <c r="F716" s="199"/>
      <c r="G716" s="199"/>
      <c r="H716" s="199"/>
      <c r="I716" s="199"/>
      <c r="J716" s="199"/>
      <c r="K716" s="199"/>
      <c r="BV716" s="199"/>
    </row>
    <row r="717" spans="5:74" x14ac:dyDescent="0.2">
      <c r="E717" s="199"/>
      <c r="F717" s="199"/>
      <c r="G717" s="199"/>
      <c r="H717" s="199"/>
      <c r="I717" s="199"/>
      <c r="J717" s="199"/>
      <c r="K717" s="199"/>
      <c r="BV717" s="199"/>
    </row>
    <row r="718" spans="5:74" x14ac:dyDescent="0.2">
      <c r="E718" s="199"/>
      <c r="F718" s="199"/>
      <c r="G718" s="199"/>
      <c r="H718" s="199"/>
      <c r="I718" s="199"/>
      <c r="J718" s="199"/>
      <c r="K718" s="199"/>
      <c r="BV718" s="199"/>
    </row>
    <row r="719" spans="5:74" x14ac:dyDescent="0.2">
      <c r="E719" s="199"/>
      <c r="F719" s="199"/>
      <c r="G719" s="199"/>
      <c r="H719" s="199"/>
      <c r="I719" s="199"/>
      <c r="J719" s="199"/>
      <c r="K719" s="199"/>
      <c r="BV719" s="199"/>
    </row>
    <row r="720" spans="5:74" x14ac:dyDescent="0.2">
      <c r="E720" s="199"/>
      <c r="F720" s="199"/>
      <c r="G720" s="199"/>
      <c r="H720" s="199"/>
      <c r="I720" s="199"/>
      <c r="J720" s="199"/>
      <c r="K720" s="199"/>
      <c r="BV720" s="199"/>
    </row>
    <row r="721" spans="5:74" x14ac:dyDescent="0.2">
      <c r="E721" s="199"/>
      <c r="F721" s="199"/>
      <c r="G721" s="199"/>
      <c r="H721" s="199"/>
      <c r="I721" s="199"/>
      <c r="J721" s="199"/>
      <c r="K721" s="199"/>
      <c r="BV721" s="199"/>
    </row>
    <row r="722" spans="5:74" x14ac:dyDescent="0.2">
      <c r="E722" s="199"/>
      <c r="F722" s="199"/>
      <c r="G722" s="199"/>
      <c r="H722" s="199"/>
      <c r="I722" s="199"/>
      <c r="J722" s="199"/>
      <c r="K722" s="199"/>
      <c r="BV722" s="199"/>
    </row>
    <row r="723" spans="5:74" x14ac:dyDescent="0.2">
      <c r="E723" s="199"/>
      <c r="F723" s="199"/>
      <c r="G723" s="199"/>
      <c r="H723" s="199"/>
      <c r="I723" s="199"/>
      <c r="J723" s="199"/>
      <c r="K723" s="199"/>
      <c r="BV723" s="199"/>
    </row>
    <row r="724" spans="5:74" x14ac:dyDescent="0.2">
      <c r="E724" s="199"/>
      <c r="F724" s="199"/>
      <c r="G724" s="199"/>
      <c r="H724" s="199"/>
      <c r="I724" s="199"/>
      <c r="J724" s="199"/>
      <c r="K724" s="199"/>
      <c r="BV724" s="199"/>
    </row>
    <row r="725" spans="5:74" x14ac:dyDescent="0.2">
      <c r="E725" s="199"/>
      <c r="F725" s="199"/>
      <c r="G725" s="199"/>
      <c r="H725" s="199"/>
      <c r="I725" s="199"/>
      <c r="J725" s="199"/>
      <c r="K725" s="199"/>
      <c r="BV725" s="199"/>
    </row>
    <row r="726" spans="5:74" x14ac:dyDescent="0.2">
      <c r="E726" s="199"/>
      <c r="F726" s="199"/>
      <c r="G726" s="199"/>
      <c r="H726" s="199"/>
      <c r="I726" s="199"/>
      <c r="J726" s="199"/>
      <c r="K726" s="199"/>
      <c r="BV726" s="199"/>
    </row>
    <row r="727" spans="5:74" x14ac:dyDescent="0.2">
      <c r="E727" s="199"/>
      <c r="F727" s="199"/>
      <c r="G727" s="199"/>
      <c r="H727" s="199"/>
      <c r="I727" s="199"/>
      <c r="J727" s="199"/>
      <c r="K727" s="199"/>
      <c r="BV727" s="199"/>
    </row>
    <row r="728" spans="5:74" x14ac:dyDescent="0.2">
      <c r="E728" s="199"/>
      <c r="F728" s="199"/>
      <c r="G728" s="199"/>
      <c r="H728" s="199"/>
      <c r="I728" s="199"/>
      <c r="J728" s="199"/>
      <c r="K728" s="199"/>
      <c r="BV728" s="199"/>
    </row>
    <row r="729" spans="5:74" x14ac:dyDescent="0.2">
      <c r="E729" s="199"/>
      <c r="F729" s="199"/>
      <c r="G729" s="199"/>
      <c r="H729" s="199"/>
      <c r="I729" s="199"/>
      <c r="J729" s="199"/>
      <c r="K729" s="199"/>
      <c r="BV729" s="199"/>
    </row>
    <row r="730" spans="5:74" x14ac:dyDescent="0.2">
      <c r="E730" s="199"/>
      <c r="F730" s="199"/>
      <c r="G730" s="199"/>
      <c r="H730" s="199"/>
      <c r="I730" s="199"/>
      <c r="J730" s="199"/>
      <c r="K730" s="199"/>
      <c r="BV730" s="199"/>
    </row>
    <row r="731" spans="5:74" x14ac:dyDescent="0.2">
      <c r="E731" s="199"/>
      <c r="F731" s="199"/>
      <c r="G731" s="199"/>
      <c r="H731" s="199"/>
      <c r="I731" s="199"/>
      <c r="J731" s="199"/>
      <c r="K731" s="199"/>
      <c r="BV731" s="199"/>
    </row>
    <row r="732" spans="5:74" x14ac:dyDescent="0.2">
      <c r="E732" s="199"/>
      <c r="F732" s="199"/>
      <c r="G732" s="199"/>
      <c r="H732" s="199"/>
      <c r="I732" s="199"/>
      <c r="J732" s="199"/>
      <c r="K732" s="199"/>
      <c r="BV732" s="199"/>
    </row>
    <row r="733" spans="5:74" x14ac:dyDescent="0.2">
      <c r="E733" s="199"/>
      <c r="F733" s="199"/>
      <c r="G733" s="199"/>
      <c r="H733" s="199"/>
      <c r="I733" s="199"/>
      <c r="J733" s="199"/>
      <c r="K733" s="199"/>
      <c r="BV733" s="199"/>
    </row>
    <row r="734" spans="5:74" x14ac:dyDescent="0.2">
      <c r="E734" s="199"/>
      <c r="F734" s="199"/>
      <c r="G734" s="199"/>
      <c r="H734" s="199"/>
      <c r="I734" s="199"/>
      <c r="J734" s="199"/>
      <c r="K734" s="199"/>
      <c r="BV734" s="199"/>
    </row>
    <row r="735" spans="5:74" x14ac:dyDescent="0.2">
      <c r="E735" s="199"/>
      <c r="F735" s="199"/>
      <c r="G735" s="199"/>
      <c r="H735" s="199"/>
      <c r="I735" s="199"/>
      <c r="J735" s="199"/>
      <c r="K735" s="199"/>
      <c r="BV735" s="199"/>
    </row>
    <row r="736" spans="5:74" x14ac:dyDescent="0.2">
      <c r="E736" s="199"/>
      <c r="F736" s="199"/>
      <c r="G736" s="199"/>
      <c r="H736" s="199"/>
      <c r="I736" s="199"/>
      <c r="J736" s="199"/>
      <c r="K736" s="199"/>
      <c r="BV736" s="199"/>
    </row>
    <row r="737" spans="5:74" x14ac:dyDescent="0.2">
      <c r="E737" s="199"/>
      <c r="F737" s="199"/>
      <c r="G737" s="199"/>
      <c r="H737" s="199"/>
      <c r="I737" s="199"/>
      <c r="J737" s="199"/>
      <c r="K737" s="199"/>
      <c r="BV737" s="199"/>
    </row>
    <row r="738" spans="5:74" x14ac:dyDescent="0.2">
      <c r="E738" s="199"/>
      <c r="F738" s="199"/>
      <c r="G738" s="199"/>
      <c r="H738" s="199"/>
      <c r="I738" s="199"/>
      <c r="J738" s="199"/>
      <c r="K738" s="199"/>
      <c r="BV738" s="199"/>
    </row>
    <row r="739" spans="5:74" x14ac:dyDescent="0.2">
      <c r="E739" s="199"/>
      <c r="F739" s="199"/>
      <c r="G739" s="199"/>
      <c r="H739" s="199"/>
      <c r="I739" s="199"/>
      <c r="J739" s="199"/>
      <c r="K739" s="199"/>
      <c r="BV739" s="199"/>
    </row>
    <row r="740" spans="5:74" x14ac:dyDescent="0.2">
      <c r="E740" s="199"/>
      <c r="F740" s="199"/>
      <c r="G740" s="199"/>
      <c r="H740" s="199"/>
      <c r="I740" s="199"/>
      <c r="J740" s="199"/>
      <c r="K740" s="199"/>
      <c r="BV740" s="199"/>
    </row>
    <row r="741" spans="5:74" x14ac:dyDescent="0.2">
      <c r="E741" s="199"/>
      <c r="F741" s="199"/>
      <c r="G741" s="199"/>
      <c r="H741" s="199"/>
      <c r="I741" s="199"/>
      <c r="J741" s="199"/>
      <c r="K741" s="199"/>
      <c r="BV741" s="199"/>
    </row>
    <row r="742" spans="5:74" x14ac:dyDescent="0.2">
      <c r="E742" s="199"/>
      <c r="F742" s="199"/>
      <c r="G742" s="199"/>
      <c r="H742" s="199"/>
      <c r="I742" s="199"/>
      <c r="J742" s="199"/>
      <c r="K742" s="199"/>
      <c r="BV742" s="199"/>
    </row>
    <row r="743" spans="5:74" x14ac:dyDescent="0.2">
      <c r="E743" s="199"/>
      <c r="F743" s="199"/>
      <c r="G743" s="199"/>
      <c r="H743" s="199"/>
      <c r="I743" s="199"/>
      <c r="J743" s="199"/>
      <c r="K743" s="199"/>
      <c r="BV743" s="199"/>
    </row>
    <row r="744" spans="5:74" x14ac:dyDescent="0.2">
      <c r="E744" s="199"/>
      <c r="F744" s="199"/>
      <c r="G744" s="199"/>
      <c r="H744" s="199"/>
      <c r="I744" s="199"/>
      <c r="J744" s="199"/>
      <c r="K744" s="199"/>
      <c r="BV744" s="199"/>
    </row>
    <row r="745" spans="5:74" x14ac:dyDescent="0.2">
      <c r="E745" s="199"/>
      <c r="F745" s="199"/>
      <c r="G745" s="199"/>
      <c r="H745" s="199"/>
      <c r="I745" s="199"/>
      <c r="J745" s="199"/>
      <c r="K745" s="199"/>
      <c r="BV745" s="199"/>
    </row>
    <row r="746" spans="5:74" x14ac:dyDescent="0.2">
      <c r="E746" s="199"/>
      <c r="F746" s="199"/>
      <c r="G746" s="199"/>
      <c r="H746" s="199"/>
      <c r="I746" s="199"/>
      <c r="J746" s="199"/>
      <c r="K746" s="199"/>
      <c r="BV746" s="199"/>
    </row>
    <row r="747" spans="5:74" x14ac:dyDescent="0.2">
      <c r="E747" s="199"/>
      <c r="F747" s="199"/>
      <c r="G747" s="199"/>
      <c r="H747" s="199"/>
      <c r="I747" s="199"/>
      <c r="J747" s="199"/>
      <c r="K747" s="199"/>
      <c r="BV747" s="199"/>
    </row>
    <row r="748" spans="5:74" x14ac:dyDescent="0.2">
      <c r="E748" s="199"/>
      <c r="F748" s="199"/>
      <c r="G748" s="199"/>
      <c r="H748" s="199"/>
      <c r="I748" s="199"/>
      <c r="J748" s="199"/>
      <c r="K748" s="199"/>
      <c r="BV748" s="199"/>
    </row>
    <row r="749" spans="5:74" x14ac:dyDescent="0.2">
      <c r="E749" s="199"/>
      <c r="F749" s="199"/>
      <c r="G749" s="199"/>
      <c r="H749" s="199"/>
      <c r="I749" s="199"/>
      <c r="J749" s="199"/>
      <c r="K749" s="199"/>
      <c r="BV749" s="199"/>
    </row>
    <row r="750" spans="5:74" x14ac:dyDescent="0.2">
      <c r="E750" s="199"/>
      <c r="F750" s="199"/>
      <c r="G750" s="199"/>
      <c r="H750" s="199"/>
      <c r="I750" s="199"/>
      <c r="J750" s="199"/>
      <c r="K750" s="199"/>
      <c r="BV750" s="199"/>
    </row>
    <row r="751" spans="5:74" x14ac:dyDescent="0.2">
      <c r="E751" s="199"/>
      <c r="F751" s="199"/>
      <c r="G751" s="199"/>
      <c r="H751" s="199"/>
      <c r="I751" s="199"/>
      <c r="J751" s="199"/>
      <c r="K751" s="199"/>
      <c r="BV751" s="199"/>
    </row>
    <row r="752" spans="5:74" x14ac:dyDescent="0.2">
      <c r="E752" s="199"/>
      <c r="F752" s="199"/>
      <c r="G752" s="199"/>
      <c r="H752" s="199"/>
      <c r="I752" s="199"/>
      <c r="J752" s="199"/>
      <c r="K752" s="199"/>
      <c r="BV752" s="199"/>
    </row>
    <row r="753" spans="5:74" x14ac:dyDescent="0.2">
      <c r="E753" s="199"/>
      <c r="F753" s="199"/>
      <c r="G753" s="199"/>
      <c r="H753" s="199"/>
      <c r="I753" s="199"/>
      <c r="J753" s="199"/>
      <c r="K753" s="199"/>
      <c r="BV753" s="199"/>
    </row>
    <row r="754" spans="5:74" x14ac:dyDescent="0.2">
      <c r="E754" s="199"/>
      <c r="F754" s="199"/>
      <c r="G754" s="199"/>
      <c r="H754" s="199"/>
      <c r="I754" s="199"/>
      <c r="J754" s="199"/>
      <c r="K754" s="199"/>
      <c r="BV754" s="199"/>
    </row>
    <row r="755" spans="5:74" x14ac:dyDescent="0.2">
      <c r="E755" s="199"/>
      <c r="F755" s="199"/>
      <c r="G755" s="199"/>
      <c r="H755" s="199"/>
      <c r="I755" s="199"/>
      <c r="J755" s="199"/>
      <c r="K755" s="199"/>
      <c r="BV755" s="199"/>
    </row>
    <row r="756" spans="5:74" x14ac:dyDescent="0.2">
      <c r="E756" s="199"/>
      <c r="F756" s="199"/>
      <c r="G756" s="199"/>
      <c r="H756" s="199"/>
      <c r="I756" s="199"/>
      <c r="J756" s="199"/>
      <c r="K756" s="199"/>
      <c r="BV756" s="199"/>
    </row>
    <row r="757" spans="5:74" x14ac:dyDescent="0.2">
      <c r="E757" s="199"/>
      <c r="F757" s="199"/>
      <c r="G757" s="199"/>
      <c r="H757" s="199"/>
      <c r="I757" s="199"/>
      <c r="J757" s="199"/>
      <c r="K757" s="199"/>
      <c r="BV757" s="199"/>
    </row>
    <row r="758" spans="5:74" x14ac:dyDescent="0.2">
      <c r="E758" s="199"/>
      <c r="F758" s="199"/>
      <c r="G758" s="199"/>
      <c r="H758" s="199"/>
      <c r="I758" s="199"/>
      <c r="J758" s="199"/>
      <c r="K758" s="199"/>
      <c r="BV758" s="199"/>
    </row>
    <row r="759" spans="5:74" x14ac:dyDescent="0.2">
      <c r="E759" s="199"/>
      <c r="F759" s="199"/>
      <c r="G759" s="199"/>
      <c r="H759" s="199"/>
      <c r="I759" s="199"/>
      <c r="J759" s="199"/>
      <c r="K759" s="199"/>
      <c r="BV759" s="199"/>
    </row>
    <row r="760" spans="5:74" x14ac:dyDescent="0.2">
      <c r="E760" s="199"/>
      <c r="F760" s="199"/>
      <c r="G760" s="199"/>
      <c r="H760" s="199"/>
      <c r="I760" s="199"/>
      <c r="J760" s="199"/>
      <c r="K760" s="199"/>
      <c r="BV760" s="199"/>
    </row>
    <row r="761" spans="5:74" x14ac:dyDescent="0.2">
      <c r="E761" s="199"/>
      <c r="F761" s="199"/>
      <c r="G761" s="199"/>
      <c r="H761" s="199"/>
      <c r="I761" s="199"/>
      <c r="J761" s="199"/>
      <c r="K761" s="199"/>
      <c r="BV761" s="199"/>
    </row>
    <row r="762" spans="5:74" x14ac:dyDescent="0.2">
      <c r="E762" s="199"/>
      <c r="F762" s="199"/>
      <c r="G762" s="199"/>
      <c r="H762" s="199"/>
      <c r="I762" s="199"/>
      <c r="J762" s="199"/>
      <c r="K762" s="199"/>
      <c r="BV762" s="199"/>
    </row>
    <row r="763" spans="5:74" x14ac:dyDescent="0.2">
      <c r="E763" s="199"/>
      <c r="F763" s="199"/>
      <c r="G763" s="199"/>
      <c r="H763" s="199"/>
      <c r="I763" s="199"/>
      <c r="J763" s="199"/>
      <c r="K763" s="199"/>
      <c r="BV763" s="199"/>
    </row>
    <row r="764" spans="5:74" x14ac:dyDescent="0.2">
      <c r="E764" s="199"/>
      <c r="F764" s="199"/>
      <c r="G764" s="199"/>
      <c r="H764" s="199"/>
      <c r="I764" s="199"/>
      <c r="J764" s="199"/>
      <c r="K764" s="199"/>
      <c r="BV764" s="199"/>
    </row>
    <row r="765" spans="5:74" x14ac:dyDescent="0.2">
      <c r="E765" s="199"/>
      <c r="F765" s="199"/>
      <c r="G765" s="199"/>
      <c r="H765" s="199"/>
      <c r="I765" s="199"/>
      <c r="J765" s="199"/>
      <c r="K765" s="199"/>
      <c r="BV765" s="199"/>
    </row>
    <row r="766" spans="5:74" x14ac:dyDescent="0.2">
      <c r="E766" s="199"/>
      <c r="F766" s="199"/>
      <c r="G766" s="199"/>
      <c r="H766" s="199"/>
      <c r="I766" s="199"/>
      <c r="J766" s="199"/>
      <c r="K766" s="199"/>
      <c r="BV766" s="199"/>
    </row>
    <row r="767" spans="5:74" x14ac:dyDescent="0.2">
      <c r="E767" s="199"/>
      <c r="F767" s="199"/>
      <c r="G767" s="199"/>
      <c r="H767" s="199"/>
      <c r="I767" s="199"/>
      <c r="J767" s="199"/>
      <c r="K767" s="199"/>
      <c r="BV767" s="199"/>
    </row>
    <row r="768" spans="5:74" x14ac:dyDescent="0.2">
      <c r="E768" s="199"/>
      <c r="F768" s="199"/>
      <c r="G768" s="199"/>
      <c r="H768" s="199"/>
      <c r="I768" s="199"/>
      <c r="J768" s="199"/>
      <c r="K768" s="199"/>
      <c r="BV768" s="199"/>
    </row>
    <row r="769" spans="5:74" x14ac:dyDescent="0.2">
      <c r="E769" s="199"/>
      <c r="F769" s="199"/>
      <c r="G769" s="199"/>
      <c r="H769" s="199"/>
      <c r="I769" s="199"/>
      <c r="J769" s="199"/>
      <c r="K769" s="199"/>
      <c r="BV769" s="199"/>
    </row>
    <row r="770" spans="5:74" x14ac:dyDescent="0.2">
      <c r="E770" s="199"/>
      <c r="F770" s="199"/>
      <c r="G770" s="199"/>
      <c r="H770" s="199"/>
      <c r="I770" s="199"/>
      <c r="J770" s="199"/>
      <c r="K770" s="199"/>
      <c r="BV770" s="199"/>
    </row>
    <row r="771" spans="5:74" x14ac:dyDescent="0.2">
      <c r="E771" s="199"/>
      <c r="F771" s="199"/>
      <c r="G771" s="199"/>
      <c r="H771" s="199"/>
      <c r="I771" s="199"/>
      <c r="J771" s="199"/>
      <c r="K771" s="199"/>
      <c r="BV771" s="199"/>
    </row>
    <row r="772" spans="5:74" x14ac:dyDescent="0.2">
      <c r="E772" s="199"/>
      <c r="F772" s="199"/>
      <c r="G772" s="199"/>
      <c r="H772" s="199"/>
      <c r="I772" s="199"/>
      <c r="J772" s="199"/>
      <c r="K772" s="199"/>
      <c r="BV772" s="199"/>
    </row>
    <row r="773" spans="5:74" x14ac:dyDescent="0.2">
      <c r="E773" s="199"/>
      <c r="F773" s="199"/>
      <c r="G773" s="199"/>
      <c r="H773" s="199"/>
      <c r="I773" s="199"/>
      <c r="J773" s="199"/>
      <c r="K773" s="199"/>
      <c r="BV773" s="199"/>
    </row>
    <row r="774" spans="5:74" x14ac:dyDescent="0.2">
      <c r="E774" s="199"/>
      <c r="F774" s="199"/>
      <c r="G774" s="199"/>
      <c r="H774" s="199"/>
      <c r="I774" s="199"/>
      <c r="J774" s="199"/>
      <c r="K774" s="199"/>
      <c r="BV774" s="199"/>
    </row>
    <row r="775" spans="5:74" x14ac:dyDescent="0.2">
      <c r="E775" s="199"/>
      <c r="F775" s="199"/>
      <c r="G775" s="199"/>
      <c r="H775" s="199"/>
      <c r="I775" s="199"/>
      <c r="J775" s="199"/>
      <c r="K775" s="199"/>
      <c r="BV775" s="199"/>
    </row>
    <row r="776" spans="5:74" x14ac:dyDescent="0.2">
      <c r="E776" s="199"/>
      <c r="F776" s="199"/>
      <c r="G776" s="199"/>
      <c r="H776" s="199"/>
      <c r="I776" s="199"/>
      <c r="J776" s="199"/>
      <c r="K776" s="199"/>
      <c r="BV776" s="199"/>
    </row>
    <row r="777" spans="5:74" x14ac:dyDescent="0.2">
      <c r="E777" s="199"/>
      <c r="F777" s="199"/>
      <c r="G777" s="199"/>
      <c r="H777" s="199"/>
      <c r="I777" s="199"/>
      <c r="J777" s="199"/>
      <c r="K777" s="199"/>
      <c r="BV777" s="199"/>
    </row>
    <row r="778" spans="5:74" x14ac:dyDescent="0.2">
      <c r="E778" s="199"/>
      <c r="F778" s="199"/>
      <c r="G778" s="199"/>
      <c r="H778" s="199"/>
      <c r="I778" s="199"/>
      <c r="J778" s="199"/>
      <c r="K778" s="199"/>
      <c r="BV778" s="199"/>
    </row>
    <row r="779" spans="5:74" x14ac:dyDescent="0.2">
      <c r="E779" s="199"/>
      <c r="F779" s="199"/>
      <c r="G779" s="199"/>
      <c r="H779" s="199"/>
      <c r="I779" s="199"/>
      <c r="J779" s="199"/>
      <c r="K779" s="199"/>
      <c r="BV779" s="199"/>
    </row>
    <row r="780" spans="5:74" x14ac:dyDescent="0.2">
      <c r="E780" s="199"/>
      <c r="F780" s="199"/>
      <c r="G780" s="199"/>
      <c r="H780" s="199"/>
      <c r="I780" s="199"/>
      <c r="J780" s="199"/>
      <c r="K780" s="199"/>
      <c r="BV780" s="199"/>
    </row>
    <row r="781" spans="5:74" x14ac:dyDescent="0.2">
      <c r="E781" s="199"/>
      <c r="F781" s="199"/>
      <c r="G781" s="199"/>
      <c r="H781" s="199"/>
      <c r="I781" s="199"/>
      <c r="J781" s="199"/>
      <c r="K781" s="199"/>
      <c r="BV781" s="199"/>
    </row>
    <row r="782" spans="5:74" x14ac:dyDescent="0.2">
      <c r="E782" s="199"/>
      <c r="F782" s="199"/>
      <c r="G782" s="199"/>
      <c r="H782" s="199"/>
      <c r="I782" s="199"/>
      <c r="J782" s="199"/>
      <c r="K782" s="199"/>
      <c r="BV782" s="199"/>
    </row>
    <row r="783" spans="5:74" x14ac:dyDescent="0.2">
      <c r="E783" s="199"/>
      <c r="F783" s="199"/>
      <c r="G783" s="199"/>
      <c r="H783" s="199"/>
      <c r="I783" s="199"/>
      <c r="J783" s="199"/>
      <c r="K783" s="199"/>
      <c r="BV783" s="199"/>
    </row>
    <row r="784" spans="5:74" x14ac:dyDescent="0.2">
      <c r="E784" s="199"/>
      <c r="F784" s="199"/>
      <c r="G784" s="199"/>
      <c r="H784" s="199"/>
      <c r="I784" s="199"/>
      <c r="J784" s="199"/>
      <c r="K784" s="199"/>
      <c r="BV784" s="199"/>
    </row>
    <row r="785" spans="5:74" x14ac:dyDescent="0.2">
      <c r="E785" s="199"/>
      <c r="F785" s="199"/>
      <c r="G785" s="199"/>
      <c r="H785" s="199"/>
      <c r="I785" s="199"/>
      <c r="J785" s="199"/>
      <c r="K785" s="199"/>
      <c r="BV785" s="199"/>
    </row>
    <row r="786" spans="5:74" x14ac:dyDescent="0.2">
      <c r="E786" s="199"/>
      <c r="F786" s="199"/>
      <c r="G786" s="199"/>
      <c r="H786" s="199"/>
      <c r="I786" s="199"/>
      <c r="J786" s="199"/>
      <c r="K786" s="199"/>
      <c r="BV786" s="199"/>
    </row>
    <row r="787" spans="5:74" x14ac:dyDescent="0.2">
      <c r="E787" s="199"/>
      <c r="F787" s="199"/>
      <c r="G787" s="199"/>
      <c r="H787" s="199"/>
      <c r="I787" s="199"/>
      <c r="J787" s="199"/>
      <c r="K787" s="199"/>
      <c r="BV787" s="199"/>
    </row>
    <row r="788" spans="5:74" x14ac:dyDescent="0.2">
      <c r="E788" s="199"/>
      <c r="F788" s="199"/>
      <c r="G788" s="199"/>
      <c r="H788" s="199"/>
      <c r="I788" s="199"/>
      <c r="J788" s="199"/>
      <c r="K788" s="199"/>
      <c r="BV788" s="199"/>
    </row>
    <row r="789" spans="5:74" x14ac:dyDescent="0.2">
      <c r="E789" s="199"/>
      <c r="F789" s="199"/>
      <c r="G789" s="199"/>
      <c r="H789" s="199"/>
      <c r="I789" s="199"/>
      <c r="J789" s="199"/>
      <c r="K789" s="199"/>
      <c r="BV789" s="199"/>
    </row>
    <row r="790" spans="5:74" x14ac:dyDescent="0.2">
      <c r="E790" s="199"/>
      <c r="F790" s="199"/>
      <c r="G790" s="199"/>
      <c r="H790" s="199"/>
      <c r="I790" s="199"/>
      <c r="J790" s="199"/>
      <c r="K790" s="199"/>
      <c r="BV790" s="199"/>
    </row>
    <row r="791" spans="5:74" x14ac:dyDescent="0.2">
      <c r="E791" s="199"/>
      <c r="F791" s="199"/>
      <c r="G791" s="199"/>
      <c r="H791" s="199"/>
      <c r="I791" s="199"/>
      <c r="J791" s="199"/>
      <c r="K791" s="199"/>
      <c r="BV791" s="199"/>
    </row>
    <row r="792" spans="5:74" x14ac:dyDescent="0.2">
      <c r="E792" s="199"/>
      <c r="F792" s="199"/>
      <c r="G792" s="199"/>
      <c r="H792" s="199"/>
      <c r="I792" s="199"/>
      <c r="J792" s="199"/>
      <c r="K792" s="199"/>
      <c r="BV792" s="199"/>
    </row>
    <row r="793" spans="5:74" x14ac:dyDescent="0.2">
      <c r="E793" s="199"/>
      <c r="F793" s="199"/>
      <c r="G793" s="199"/>
      <c r="H793" s="199"/>
      <c r="I793" s="199"/>
      <c r="J793" s="199"/>
      <c r="K793" s="199"/>
      <c r="BV793" s="199"/>
    </row>
    <row r="794" spans="5:74" x14ac:dyDescent="0.2">
      <c r="E794" s="199"/>
      <c r="F794" s="199"/>
      <c r="G794" s="199"/>
      <c r="H794" s="199"/>
      <c r="I794" s="199"/>
      <c r="J794" s="199"/>
      <c r="K794" s="199"/>
      <c r="BV794" s="199"/>
    </row>
    <row r="795" spans="5:74" x14ac:dyDescent="0.2">
      <c r="E795" s="199"/>
      <c r="F795" s="199"/>
      <c r="G795" s="199"/>
      <c r="H795" s="199"/>
      <c r="I795" s="199"/>
      <c r="J795" s="199"/>
      <c r="K795" s="199"/>
      <c r="BV795" s="199"/>
    </row>
    <row r="796" spans="5:74" x14ac:dyDescent="0.2">
      <c r="E796" s="199"/>
      <c r="F796" s="199"/>
      <c r="G796" s="199"/>
      <c r="H796" s="199"/>
      <c r="I796" s="199"/>
      <c r="J796" s="199"/>
      <c r="K796" s="199"/>
      <c r="BV796" s="199"/>
    </row>
    <row r="797" spans="5:74" x14ac:dyDescent="0.2">
      <c r="E797" s="199"/>
      <c r="F797" s="199"/>
      <c r="G797" s="199"/>
      <c r="H797" s="199"/>
      <c r="I797" s="199"/>
      <c r="J797" s="199"/>
      <c r="K797" s="199"/>
      <c r="BV797" s="199"/>
    </row>
    <row r="798" spans="5:74" x14ac:dyDescent="0.2">
      <c r="E798" s="199"/>
      <c r="F798" s="199"/>
      <c r="G798" s="199"/>
      <c r="H798" s="199"/>
      <c r="I798" s="199"/>
      <c r="J798" s="199"/>
      <c r="K798" s="199"/>
      <c r="BV798" s="199"/>
    </row>
    <row r="799" spans="5:74" x14ac:dyDescent="0.2">
      <c r="E799" s="199"/>
      <c r="F799" s="199"/>
      <c r="G799" s="199"/>
      <c r="H799" s="199"/>
      <c r="I799" s="199"/>
      <c r="J799" s="199"/>
      <c r="K799" s="199"/>
      <c r="BV799" s="199"/>
    </row>
    <row r="800" spans="5:74" x14ac:dyDescent="0.2">
      <c r="E800" s="199"/>
      <c r="F800" s="199"/>
      <c r="G800" s="199"/>
      <c r="H800" s="199"/>
      <c r="I800" s="199"/>
      <c r="J800" s="199"/>
      <c r="K800" s="199"/>
      <c r="BV800" s="199"/>
    </row>
    <row r="801" spans="5:74" x14ac:dyDescent="0.2">
      <c r="E801" s="199"/>
      <c r="F801" s="199"/>
      <c r="G801" s="199"/>
      <c r="H801" s="199"/>
      <c r="I801" s="199"/>
      <c r="J801" s="199"/>
      <c r="K801" s="199"/>
      <c r="BV801" s="199"/>
    </row>
    <row r="802" spans="5:74" x14ac:dyDescent="0.2">
      <c r="E802" s="199"/>
      <c r="F802" s="199"/>
      <c r="G802" s="199"/>
      <c r="H802" s="199"/>
      <c r="I802" s="199"/>
      <c r="J802" s="199"/>
      <c r="K802" s="199"/>
      <c r="BV802" s="199"/>
    </row>
    <row r="803" spans="5:74" x14ac:dyDescent="0.2">
      <c r="E803" s="199"/>
      <c r="F803" s="199"/>
      <c r="G803" s="199"/>
      <c r="H803" s="199"/>
      <c r="I803" s="199"/>
      <c r="J803" s="199"/>
      <c r="K803" s="199"/>
      <c r="BV803" s="199"/>
    </row>
    <row r="804" spans="5:74" x14ac:dyDescent="0.2">
      <c r="E804" s="199"/>
      <c r="F804" s="199"/>
      <c r="G804" s="199"/>
      <c r="H804" s="199"/>
      <c r="I804" s="199"/>
      <c r="J804" s="199"/>
      <c r="K804" s="199"/>
      <c r="BV804" s="199"/>
    </row>
    <row r="805" spans="5:74" x14ac:dyDescent="0.2">
      <c r="E805" s="199"/>
      <c r="F805" s="199"/>
      <c r="G805" s="199"/>
      <c r="H805" s="199"/>
      <c r="I805" s="199"/>
      <c r="J805" s="199"/>
      <c r="K805" s="199"/>
      <c r="BV805" s="199"/>
    </row>
    <row r="806" spans="5:74" x14ac:dyDescent="0.2">
      <c r="E806" s="199"/>
      <c r="F806" s="199"/>
      <c r="G806" s="199"/>
      <c r="H806" s="199"/>
      <c r="I806" s="199"/>
      <c r="J806" s="199"/>
      <c r="K806" s="199"/>
      <c r="BV806" s="199"/>
    </row>
    <row r="807" spans="5:74" x14ac:dyDescent="0.2">
      <c r="E807" s="199"/>
      <c r="F807" s="199"/>
      <c r="G807" s="199"/>
      <c r="H807" s="199"/>
      <c r="I807" s="199"/>
      <c r="J807" s="199"/>
      <c r="K807" s="199"/>
      <c r="BV807" s="199"/>
    </row>
    <row r="808" spans="5:74" x14ac:dyDescent="0.2">
      <c r="E808" s="199"/>
      <c r="F808" s="199"/>
      <c r="G808" s="199"/>
      <c r="H808" s="199"/>
      <c r="I808" s="199"/>
      <c r="J808" s="199"/>
      <c r="K808" s="199"/>
      <c r="BV808" s="199"/>
    </row>
    <row r="809" spans="5:74" x14ac:dyDescent="0.2">
      <c r="E809" s="199"/>
      <c r="F809" s="199"/>
      <c r="G809" s="199"/>
      <c r="H809" s="199"/>
      <c r="I809" s="199"/>
      <c r="J809" s="199"/>
      <c r="K809" s="199"/>
      <c r="BV809" s="199"/>
    </row>
    <row r="810" spans="5:74" x14ac:dyDescent="0.2">
      <c r="E810" s="199"/>
      <c r="F810" s="199"/>
      <c r="G810" s="199"/>
      <c r="H810" s="199"/>
      <c r="I810" s="199"/>
      <c r="J810" s="199"/>
      <c r="K810" s="199"/>
      <c r="BV810" s="199"/>
    </row>
    <row r="811" spans="5:74" x14ac:dyDescent="0.2">
      <c r="E811" s="199"/>
      <c r="F811" s="199"/>
      <c r="G811" s="199"/>
      <c r="H811" s="199"/>
      <c r="I811" s="199"/>
      <c r="J811" s="199"/>
      <c r="K811" s="199"/>
      <c r="BV811" s="199"/>
    </row>
    <row r="812" spans="5:74" x14ac:dyDescent="0.2">
      <c r="E812" s="199"/>
      <c r="F812" s="199"/>
      <c r="G812" s="199"/>
      <c r="H812" s="199"/>
      <c r="I812" s="199"/>
      <c r="J812" s="199"/>
      <c r="K812" s="199"/>
      <c r="BV812" s="199"/>
    </row>
    <row r="813" spans="5:74" x14ac:dyDescent="0.2">
      <c r="E813" s="199"/>
      <c r="F813" s="199"/>
      <c r="G813" s="199"/>
      <c r="H813" s="199"/>
      <c r="I813" s="199"/>
      <c r="J813" s="199"/>
      <c r="K813" s="199"/>
      <c r="BV813" s="199"/>
    </row>
    <row r="814" spans="5:74" x14ac:dyDescent="0.2">
      <c r="E814" s="199"/>
      <c r="F814" s="199"/>
      <c r="G814" s="199"/>
      <c r="H814" s="199"/>
      <c r="I814" s="199"/>
      <c r="J814" s="199"/>
      <c r="K814" s="199"/>
      <c r="BV814" s="199"/>
    </row>
    <row r="815" spans="5:74" x14ac:dyDescent="0.2">
      <c r="E815" s="199"/>
      <c r="F815" s="199"/>
      <c r="G815" s="199"/>
      <c r="H815" s="199"/>
      <c r="I815" s="199"/>
      <c r="J815" s="199"/>
      <c r="K815" s="199"/>
      <c r="BV815" s="199"/>
    </row>
    <row r="816" spans="5:74" x14ac:dyDescent="0.2">
      <c r="E816" s="199"/>
      <c r="F816" s="199"/>
      <c r="G816" s="199"/>
      <c r="H816" s="199"/>
      <c r="I816" s="199"/>
      <c r="J816" s="199"/>
      <c r="K816" s="199"/>
      <c r="BV816" s="199"/>
    </row>
    <row r="817" spans="5:74" x14ac:dyDescent="0.2">
      <c r="E817" s="199"/>
      <c r="F817" s="199"/>
      <c r="G817" s="199"/>
      <c r="H817" s="199"/>
      <c r="I817" s="199"/>
      <c r="J817" s="199"/>
      <c r="K817" s="199"/>
      <c r="BV817" s="199"/>
    </row>
    <row r="818" spans="5:74" x14ac:dyDescent="0.2">
      <c r="E818" s="199"/>
      <c r="F818" s="199"/>
      <c r="G818" s="199"/>
      <c r="H818" s="199"/>
      <c r="I818" s="199"/>
      <c r="J818" s="199"/>
      <c r="K818" s="199"/>
      <c r="BV818" s="199"/>
    </row>
    <row r="819" spans="5:74" x14ac:dyDescent="0.2">
      <c r="E819" s="199"/>
      <c r="F819" s="199"/>
      <c r="G819" s="199"/>
      <c r="H819" s="199"/>
      <c r="I819" s="199"/>
      <c r="J819" s="199"/>
      <c r="K819" s="199"/>
      <c r="BV819" s="199"/>
    </row>
    <row r="820" spans="5:74" x14ac:dyDescent="0.2">
      <c r="E820" s="199"/>
      <c r="F820" s="199"/>
      <c r="G820" s="199"/>
      <c r="H820" s="199"/>
      <c r="I820" s="199"/>
      <c r="J820" s="199"/>
      <c r="K820" s="199"/>
      <c r="BV820" s="199"/>
    </row>
    <row r="821" spans="5:74" x14ac:dyDescent="0.2">
      <c r="E821" s="199"/>
      <c r="F821" s="199"/>
      <c r="G821" s="199"/>
      <c r="H821" s="199"/>
      <c r="I821" s="199"/>
      <c r="J821" s="199"/>
      <c r="K821" s="199"/>
      <c r="BV821" s="199"/>
    </row>
    <row r="822" spans="5:74" x14ac:dyDescent="0.2">
      <c r="E822" s="199"/>
      <c r="F822" s="199"/>
      <c r="G822" s="199"/>
      <c r="H822" s="199"/>
      <c r="I822" s="199"/>
      <c r="J822" s="199"/>
      <c r="K822" s="199"/>
      <c r="BV822" s="199"/>
    </row>
    <row r="823" spans="5:74" x14ac:dyDescent="0.2">
      <c r="E823" s="199"/>
      <c r="F823" s="199"/>
      <c r="G823" s="199"/>
      <c r="H823" s="199"/>
      <c r="I823" s="199"/>
      <c r="J823" s="199"/>
      <c r="K823" s="199"/>
      <c r="BV823" s="199"/>
    </row>
    <row r="824" spans="5:74" x14ac:dyDescent="0.2">
      <c r="E824" s="199"/>
      <c r="F824" s="199"/>
      <c r="G824" s="199"/>
      <c r="H824" s="199"/>
      <c r="I824" s="199"/>
      <c r="J824" s="199"/>
      <c r="K824" s="199"/>
      <c r="BV824" s="199"/>
    </row>
    <row r="825" spans="5:74" x14ac:dyDescent="0.2">
      <c r="E825" s="199"/>
      <c r="F825" s="199"/>
      <c r="G825" s="199"/>
      <c r="H825" s="199"/>
      <c r="I825" s="199"/>
      <c r="J825" s="199"/>
      <c r="K825" s="199"/>
      <c r="BV825" s="199"/>
    </row>
    <row r="826" spans="5:74" x14ac:dyDescent="0.2">
      <c r="E826" s="199"/>
      <c r="F826" s="199"/>
      <c r="G826" s="199"/>
      <c r="H826" s="199"/>
      <c r="I826" s="199"/>
      <c r="J826" s="199"/>
      <c r="K826" s="199"/>
      <c r="BV826" s="199"/>
    </row>
    <row r="827" spans="5:74" x14ac:dyDescent="0.2">
      <c r="E827" s="199"/>
      <c r="F827" s="199"/>
      <c r="G827" s="199"/>
      <c r="H827" s="199"/>
      <c r="I827" s="199"/>
      <c r="J827" s="199"/>
      <c r="K827" s="199"/>
      <c r="BV827" s="199"/>
    </row>
    <row r="828" spans="5:74" x14ac:dyDescent="0.2">
      <c r="E828" s="199"/>
      <c r="F828" s="199"/>
      <c r="G828" s="199"/>
      <c r="H828" s="199"/>
      <c r="I828" s="199"/>
      <c r="J828" s="199"/>
      <c r="K828" s="199"/>
      <c r="BV828" s="199"/>
    </row>
    <row r="829" spans="5:74" x14ac:dyDescent="0.2">
      <c r="E829" s="199"/>
      <c r="F829" s="199"/>
      <c r="G829" s="199"/>
      <c r="H829" s="199"/>
      <c r="I829" s="199"/>
      <c r="J829" s="199"/>
      <c r="K829" s="199"/>
      <c r="BV829" s="199"/>
    </row>
    <row r="830" spans="5:74" x14ac:dyDescent="0.2">
      <c r="E830" s="199"/>
      <c r="F830" s="199"/>
      <c r="G830" s="199"/>
      <c r="H830" s="199"/>
      <c r="I830" s="199"/>
      <c r="J830" s="199"/>
      <c r="K830" s="199"/>
      <c r="BV830" s="199"/>
    </row>
    <row r="831" spans="5:74" x14ac:dyDescent="0.2">
      <c r="E831" s="199"/>
      <c r="F831" s="199"/>
      <c r="G831" s="199"/>
      <c r="H831" s="199"/>
      <c r="I831" s="199"/>
      <c r="J831" s="199"/>
      <c r="K831" s="199"/>
      <c r="BV831" s="199"/>
    </row>
    <row r="832" spans="5:74" x14ac:dyDescent="0.2">
      <c r="E832" s="199"/>
      <c r="F832" s="199"/>
      <c r="G832" s="199"/>
      <c r="H832" s="199"/>
      <c r="I832" s="199"/>
      <c r="J832" s="199"/>
      <c r="K832" s="199"/>
      <c r="BV832" s="199"/>
    </row>
    <row r="833" spans="5:74" x14ac:dyDescent="0.2">
      <c r="E833" s="199"/>
      <c r="F833" s="199"/>
      <c r="G833" s="199"/>
      <c r="H833" s="199"/>
      <c r="I833" s="199"/>
      <c r="J833" s="199"/>
      <c r="K833" s="199"/>
      <c r="BV833" s="199"/>
    </row>
    <row r="834" spans="5:74" x14ac:dyDescent="0.2">
      <c r="E834" s="199"/>
      <c r="F834" s="199"/>
      <c r="G834" s="199"/>
      <c r="H834" s="199"/>
      <c r="I834" s="199"/>
      <c r="J834" s="199"/>
      <c r="K834" s="199"/>
      <c r="BV834" s="199"/>
    </row>
    <row r="835" spans="5:74" x14ac:dyDescent="0.2">
      <c r="E835" s="199"/>
      <c r="F835" s="199"/>
      <c r="G835" s="199"/>
      <c r="H835" s="199"/>
      <c r="I835" s="199"/>
      <c r="J835" s="199"/>
      <c r="K835" s="199"/>
      <c r="BV835" s="199"/>
    </row>
    <row r="836" spans="5:74" x14ac:dyDescent="0.2">
      <c r="E836" s="199"/>
      <c r="F836" s="199"/>
      <c r="G836" s="199"/>
      <c r="H836" s="199"/>
      <c r="I836" s="199"/>
      <c r="J836" s="199"/>
      <c r="K836" s="199"/>
      <c r="BV836" s="199"/>
    </row>
    <row r="837" spans="5:74" x14ac:dyDescent="0.2">
      <c r="E837" s="199"/>
      <c r="F837" s="199"/>
      <c r="G837" s="199"/>
      <c r="H837" s="199"/>
      <c r="I837" s="199"/>
      <c r="J837" s="199"/>
      <c r="K837" s="199"/>
      <c r="BV837" s="199"/>
    </row>
    <row r="838" spans="5:74" x14ac:dyDescent="0.2">
      <c r="E838" s="199"/>
      <c r="F838" s="199"/>
      <c r="G838" s="199"/>
      <c r="H838" s="199"/>
      <c r="I838" s="199"/>
      <c r="J838" s="199"/>
      <c r="K838" s="199"/>
      <c r="BV838" s="199"/>
    </row>
    <row r="839" spans="5:74" x14ac:dyDescent="0.2">
      <c r="E839" s="199"/>
      <c r="F839" s="199"/>
      <c r="G839" s="199"/>
      <c r="H839" s="199"/>
      <c r="I839" s="199"/>
      <c r="J839" s="199"/>
      <c r="K839" s="199"/>
      <c r="BV839" s="199"/>
    </row>
    <row r="840" spans="5:74" x14ac:dyDescent="0.2">
      <c r="E840" s="199"/>
      <c r="F840" s="199"/>
      <c r="G840" s="199"/>
      <c r="H840" s="199"/>
      <c r="I840" s="199"/>
      <c r="J840" s="199"/>
      <c r="K840" s="199"/>
      <c r="BV840" s="199"/>
    </row>
    <row r="841" spans="5:74" x14ac:dyDescent="0.2">
      <c r="E841" s="199"/>
      <c r="F841" s="199"/>
      <c r="G841" s="199"/>
      <c r="H841" s="199"/>
      <c r="I841" s="199"/>
      <c r="J841" s="199"/>
      <c r="K841" s="199"/>
      <c r="BV841" s="199"/>
    </row>
    <row r="842" spans="5:74" x14ac:dyDescent="0.2">
      <c r="E842" s="199"/>
      <c r="F842" s="199"/>
      <c r="G842" s="199"/>
      <c r="H842" s="199"/>
      <c r="I842" s="199"/>
      <c r="J842" s="199"/>
      <c r="K842" s="199"/>
      <c r="BV842" s="199"/>
    </row>
    <row r="843" spans="5:74" x14ac:dyDescent="0.2">
      <c r="E843" s="199"/>
      <c r="F843" s="199"/>
      <c r="G843" s="199"/>
      <c r="H843" s="199"/>
      <c r="I843" s="199"/>
      <c r="J843" s="199"/>
      <c r="K843" s="199"/>
      <c r="BV843" s="199"/>
    </row>
    <row r="844" spans="5:74" x14ac:dyDescent="0.2">
      <c r="E844" s="199"/>
      <c r="F844" s="199"/>
      <c r="G844" s="199"/>
      <c r="H844" s="199"/>
      <c r="I844" s="199"/>
      <c r="J844" s="199"/>
      <c r="K844" s="199"/>
      <c r="BV844" s="199"/>
    </row>
    <row r="845" spans="5:74" x14ac:dyDescent="0.2">
      <c r="E845" s="199"/>
      <c r="F845" s="199"/>
      <c r="G845" s="199"/>
      <c r="H845" s="199"/>
      <c r="I845" s="199"/>
      <c r="J845" s="199"/>
      <c r="K845" s="199"/>
      <c r="BV845" s="199"/>
    </row>
    <row r="846" spans="5:74" x14ac:dyDescent="0.2">
      <c r="E846" s="199"/>
      <c r="F846" s="199"/>
      <c r="G846" s="199"/>
      <c r="H846" s="199"/>
      <c r="I846" s="199"/>
      <c r="J846" s="199"/>
      <c r="K846" s="199"/>
      <c r="BV846" s="199"/>
    </row>
    <row r="847" spans="5:74" x14ac:dyDescent="0.2">
      <c r="E847" s="199"/>
      <c r="F847" s="199"/>
      <c r="G847" s="199"/>
      <c r="H847" s="199"/>
      <c r="I847" s="199"/>
      <c r="J847" s="199"/>
      <c r="K847" s="199"/>
      <c r="BV847" s="199"/>
    </row>
    <row r="848" spans="5:74" x14ac:dyDescent="0.2">
      <c r="E848" s="199"/>
      <c r="F848" s="199"/>
      <c r="G848" s="199"/>
      <c r="H848" s="199"/>
      <c r="I848" s="199"/>
      <c r="J848" s="199"/>
      <c r="K848" s="199"/>
      <c r="BV848" s="199"/>
    </row>
    <row r="849" spans="5:74" x14ac:dyDescent="0.2">
      <c r="E849" s="199"/>
      <c r="F849" s="199"/>
      <c r="G849" s="199"/>
      <c r="H849" s="199"/>
      <c r="I849" s="199"/>
      <c r="J849" s="199"/>
      <c r="K849" s="199"/>
      <c r="BV849" s="199"/>
    </row>
    <row r="850" spans="5:74" x14ac:dyDescent="0.2">
      <c r="E850" s="199"/>
      <c r="F850" s="199"/>
      <c r="G850" s="199"/>
      <c r="H850" s="199"/>
      <c r="I850" s="199"/>
      <c r="J850" s="199"/>
      <c r="K850" s="199"/>
      <c r="BV850" s="199"/>
    </row>
    <row r="851" spans="5:74" x14ac:dyDescent="0.2">
      <c r="E851" s="199"/>
      <c r="F851" s="199"/>
      <c r="G851" s="199"/>
      <c r="H851" s="199"/>
      <c r="I851" s="199"/>
      <c r="J851" s="199"/>
      <c r="K851" s="199"/>
      <c r="BV851" s="199"/>
    </row>
    <row r="852" spans="5:74" x14ac:dyDescent="0.2">
      <c r="E852" s="199"/>
      <c r="F852" s="199"/>
      <c r="G852" s="199"/>
      <c r="H852" s="199"/>
      <c r="I852" s="199"/>
      <c r="J852" s="199"/>
      <c r="K852" s="199"/>
      <c r="BV852" s="199"/>
    </row>
    <row r="853" spans="5:74" x14ac:dyDescent="0.2">
      <c r="E853" s="199"/>
      <c r="F853" s="199"/>
      <c r="G853" s="199"/>
      <c r="H853" s="199"/>
      <c r="I853" s="199"/>
      <c r="J853" s="199"/>
      <c r="K853" s="199"/>
      <c r="BV853" s="199"/>
    </row>
    <row r="854" spans="5:74" x14ac:dyDescent="0.2">
      <c r="E854" s="199"/>
      <c r="F854" s="199"/>
      <c r="G854" s="199"/>
      <c r="H854" s="199"/>
      <c r="I854" s="199"/>
      <c r="J854" s="199"/>
      <c r="K854" s="199"/>
      <c r="BV854" s="199"/>
    </row>
    <row r="855" spans="5:74" x14ac:dyDescent="0.2">
      <c r="E855" s="199"/>
      <c r="F855" s="199"/>
      <c r="G855" s="199"/>
      <c r="H855" s="199"/>
      <c r="I855" s="199"/>
      <c r="J855" s="199"/>
      <c r="K855" s="199"/>
      <c r="BV855" s="199"/>
    </row>
    <row r="856" spans="5:74" x14ac:dyDescent="0.2">
      <c r="E856" s="199"/>
      <c r="F856" s="199"/>
      <c r="G856" s="199"/>
      <c r="H856" s="199"/>
      <c r="I856" s="199"/>
      <c r="J856" s="199"/>
      <c r="K856" s="199"/>
      <c r="BV856" s="199"/>
    </row>
    <row r="857" spans="5:74" x14ac:dyDescent="0.2">
      <c r="E857" s="199"/>
      <c r="F857" s="199"/>
      <c r="G857" s="199"/>
      <c r="H857" s="199"/>
      <c r="I857" s="199"/>
      <c r="J857" s="199"/>
      <c r="K857" s="199"/>
      <c r="BV857" s="199"/>
    </row>
    <row r="858" spans="5:74" x14ac:dyDescent="0.2">
      <c r="E858" s="199"/>
      <c r="F858" s="199"/>
      <c r="G858" s="199"/>
      <c r="H858" s="199"/>
      <c r="I858" s="199"/>
      <c r="J858" s="199"/>
      <c r="K858" s="199"/>
      <c r="BV858" s="199"/>
    </row>
    <row r="859" spans="5:74" x14ac:dyDescent="0.2">
      <c r="E859" s="199"/>
      <c r="F859" s="199"/>
      <c r="G859" s="199"/>
      <c r="H859" s="199"/>
      <c r="I859" s="199"/>
      <c r="J859" s="199"/>
      <c r="K859" s="199"/>
      <c r="BV859" s="199"/>
    </row>
    <row r="860" spans="5:74" x14ac:dyDescent="0.2">
      <c r="E860" s="199"/>
      <c r="F860" s="199"/>
      <c r="G860" s="199"/>
      <c r="H860" s="199"/>
      <c r="I860" s="199"/>
      <c r="J860" s="199"/>
      <c r="K860" s="199"/>
      <c r="BV860" s="199"/>
    </row>
    <row r="861" spans="5:74" x14ac:dyDescent="0.2">
      <c r="E861" s="199"/>
      <c r="F861" s="199"/>
      <c r="G861" s="199"/>
      <c r="H861" s="199"/>
      <c r="I861" s="199"/>
      <c r="J861" s="199"/>
      <c r="K861" s="199"/>
      <c r="BV861" s="199"/>
    </row>
    <row r="862" spans="5:74" x14ac:dyDescent="0.2">
      <c r="E862" s="199"/>
      <c r="F862" s="199"/>
      <c r="G862" s="199"/>
      <c r="H862" s="199"/>
      <c r="I862" s="199"/>
      <c r="J862" s="199"/>
      <c r="K862" s="199"/>
      <c r="BV862" s="199"/>
    </row>
    <row r="863" spans="5:74" x14ac:dyDescent="0.2">
      <c r="E863" s="199"/>
      <c r="F863" s="199"/>
      <c r="G863" s="199"/>
      <c r="H863" s="199"/>
      <c r="I863" s="199"/>
      <c r="J863" s="199"/>
      <c r="K863" s="199"/>
      <c r="BV863" s="199"/>
    </row>
    <row r="864" spans="5:74" x14ac:dyDescent="0.2">
      <c r="E864" s="199"/>
      <c r="F864" s="199"/>
      <c r="G864" s="199"/>
      <c r="H864" s="199"/>
      <c r="I864" s="199"/>
      <c r="J864" s="199"/>
      <c r="K864" s="199"/>
      <c r="BV864" s="199"/>
    </row>
    <row r="865" spans="5:74" x14ac:dyDescent="0.2">
      <c r="E865" s="199"/>
      <c r="F865" s="199"/>
      <c r="G865" s="199"/>
      <c r="H865" s="199"/>
      <c r="I865" s="199"/>
      <c r="J865" s="199"/>
      <c r="K865" s="199"/>
      <c r="BV865" s="199"/>
    </row>
    <row r="866" spans="5:74" x14ac:dyDescent="0.2">
      <c r="E866" s="199"/>
      <c r="F866" s="199"/>
      <c r="G866" s="199"/>
      <c r="H866" s="199"/>
      <c r="I866" s="199"/>
      <c r="J866" s="199"/>
      <c r="K866" s="199"/>
      <c r="BV866" s="199"/>
    </row>
    <row r="867" spans="5:74" x14ac:dyDescent="0.2">
      <c r="E867" s="199"/>
      <c r="F867" s="199"/>
      <c r="G867" s="199"/>
      <c r="H867" s="199"/>
      <c r="I867" s="199"/>
      <c r="J867" s="199"/>
      <c r="K867" s="199"/>
      <c r="BV867" s="199"/>
    </row>
    <row r="868" spans="5:74" x14ac:dyDescent="0.2">
      <c r="E868" s="199"/>
      <c r="F868" s="199"/>
      <c r="G868" s="199"/>
      <c r="H868" s="199"/>
      <c r="I868" s="199"/>
      <c r="J868" s="199"/>
      <c r="K868" s="199"/>
      <c r="BV868" s="199"/>
    </row>
    <row r="869" spans="5:74" x14ac:dyDescent="0.2">
      <c r="E869" s="199"/>
      <c r="F869" s="199"/>
      <c r="G869" s="199"/>
      <c r="H869" s="199"/>
      <c r="I869" s="199"/>
      <c r="J869" s="199"/>
      <c r="K869" s="199"/>
      <c r="BV869" s="199"/>
    </row>
    <row r="870" spans="5:74" x14ac:dyDescent="0.2">
      <c r="E870" s="199"/>
      <c r="F870" s="199"/>
      <c r="G870" s="199"/>
      <c r="H870" s="199"/>
      <c r="I870" s="199"/>
      <c r="J870" s="199"/>
      <c r="K870" s="199"/>
      <c r="BV870" s="199"/>
    </row>
    <row r="871" spans="5:74" x14ac:dyDescent="0.2">
      <c r="E871" s="199"/>
      <c r="F871" s="199"/>
      <c r="G871" s="199"/>
      <c r="H871" s="199"/>
      <c r="I871" s="199"/>
      <c r="J871" s="199"/>
      <c r="K871" s="199"/>
      <c r="BV871" s="199"/>
    </row>
    <row r="872" spans="5:74" x14ac:dyDescent="0.2">
      <c r="E872" s="199"/>
      <c r="F872" s="199"/>
      <c r="G872" s="199"/>
      <c r="H872" s="199"/>
      <c r="I872" s="199"/>
      <c r="J872" s="199"/>
      <c r="K872" s="199"/>
      <c r="BV872" s="199"/>
    </row>
    <row r="873" spans="5:74" x14ac:dyDescent="0.2">
      <c r="E873" s="199"/>
      <c r="F873" s="199"/>
      <c r="G873" s="199"/>
      <c r="H873" s="199"/>
      <c r="I873" s="199"/>
      <c r="J873" s="199"/>
      <c r="K873" s="199"/>
      <c r="BV873" s="199"/>
    </row>
    <row r="874" spans="5:74" x14ac:dyDescent="0.2">
      <c r="E874" s="199"/>
      <c r="F874" s="199"/>
      <c r="G874" s="199"/>
      <c r="H874" s="199"/>
      <c r="I874" s="199"/>
      <c r="J874" s="199"/>
      <c r="K874" s="199"/>
      <c r="BV874" s="199"/>
    </row>
    <row r="875" spans="5:74" x14ac:dyDescent="0.2">
      <c r="E875" s="199"/>
      <c r="F875" s="199"/>
      <c r="G875" s="199"/>
      <c r="H875" s="199"/>
      <c r="I875" s="199"/>
      <c r="J875" s="199"/>
      <c r="K875" s="199"/>
      <c r="BV875" s="199"/>
    </row>
    <row r="876" spans="5:74" x14ac:dyDescent="0.2">
      <c r="E876" s="199"/>
      <c r="F876" s="199"/>
      <c r="G876" s="199"/>
      <c r="H876" s="199"/>
      <c r="I876" s="199"/>
      <c r="J876" s="199"/>
      <c r="K876" s="199"/>
      <c r="BV876" s="199"/>
    </row>
    <row r="877" spans="5:74" x14ac:dyDescent="0.2">
      <c r="E877" s="199"/>
      <c r="F877" s="199"/>
      <c r="G877" s="199"/>
      <c r="H877" s="199"/>
      <c r="I877" s="199"/>
      <c r="J877" s="199"/>
      <c r="K877" s="199"/>
      <c r="BV877" s="199"/>
    </row>
    <row r="878" spans="5:74" x14ac:dyDescent="0.2">
      <c r="E878" s="199"/>
      <c r="F878" s="199"/>
      <c r="G878" s="199"/>
      <c r="H878" s="199"/>
      <c r="I878" s="199"/>
      <c r="J878" s="199"/>
      <c r="K878" s="199"/>
      <c r="BV878" s="199"/>
    </row>
    <row r="879" spans="5:74" x14ac:dyDescent="0.2">
      <c r="E879" s="199"/>
      <c r="F879" s="199"/>
      <c r="G879" s="199"/>
      <c r="H879" s="199"/>
      <c r="I879" s="199"/>
      <c r="J879" s="199"/>
      <c r="K879" s="199"/>
      <c r="BV879" s="199"/>
    </row>
    <row r="880" spans="5:74" x14ac:dyDescent="0.2">
      <c r="E880" s="199"/>
      <c r="F880" s="199"/>
      <c r="G880" s="199"/>
      <c r="H880" s="199"/>
      <c r="I880" s="199"/>
      <c r="J880" s="199"/>
      <c r="K880" s="199"/>
      <c r="BV880" s="199"/>
    </row>
    <row r="881" spans="5:74" x14ac:dyDescent="0.2">
      <c r="E881" s="199"/>
      <c r="F881" s="199"/>
      <c r="G881" s="199"/>
      <c r="H881" s="199"/>
      <c r="I881" s="199"/>
      <c r="J881" s="199"/>
      <c r="K881" s="199"/>
      <c r="BV881" s="199"/>
    </row>
    <row r="882" spans="5:74" x14ac:dyDescent="0.2">
      <c r="E882" s="199"/>
      <c r="F882" s="199"/>
      <c r="G882" s="199"/>
      <c r="H882" s="199"/>
      <c r="I882" s="199"/>
      <c r="J882" s="199"/>
      <c r="K882" s="199"/>
      <c r="BV882" s="199"/>
    </row>
    <row r="883" spans="5:74" x14ac:dyDescent="0.2">
      <c r="E883" s="199"/>
      <c r="F883" s="199"/>
      <c r="G883" s="199"/>
      <c r="H883" s="199"/>
      <c r="I883" s="199"/>
      <c r="J883" s="199"/>
      <c r="K883" s="199"/>
      <c r="BV883" s="199"/>
    </row>
    <row r="884" spans="5:74" x14ac:dyDescent="0.2">
      <c r="E884" s="199"/>
      <c r="F884" s="199"/>
      <c r="G884" s="199"/>
      <c r="H884" s="199"/>
      <c r="I884" s="199"/>
      <c r="J884" s="199"/>
      <c r="K884" s="199"/>
      <c r="BV884" s="199"/>
    </row>
    <row r="885" spans="5:74" x14ac:dyDescent="0.2">
      <c r="E885" s="199"/>
      <c r="F885" s="199"/>
      <c r="G885" s="199"/>
      <c r="H885" s="199"/>
      <c r="I885" s="199"/>
      <c r="J885" s="199"/>
      <c r="K885" s="199"/>
      <c r="BV885" s="199"/>
    </row>
    <row r="886" spans="5:74" x14ac:dyDescent="0.2">
      <c r="E886" s="199"/>
      <c r="F886" s="199"/>
      <c r="G886" s="199"/>
      <c r="H886" s="199"/>
      <c r="I886" s="199"/>
      <c r="J886" s="199"/>
      <c r="K886" s="199"/>
      <c r="BV886" s="199"/>
    </row>
    <row r="887" spans="5:74" x14ac:dyDescent="0.2">
      <c r="E887" s="199"/>
      <c r="F887" s="199"/>
      <c r="G887" s="199"/>
      <c r="H887" s="199"/>
      <c r="I887" s="199"/>
      <c r="J887" s="199"/>
      <c r="K887" s="199"/>
      <c r="BV887" s="199"/>
    </row>
    <row r="888" spans="5:74" x14ac:dyDescent="0.2">
      <c r="E888" s="199"/>
      <c r="F888" s="199"/>
      <c r="G888" s="199"/>
      <c r="H888" s="199"/>
      <c r="I888" s="199"/>
      <c r="J888" s="199"/>
      <c r="K888" s="199"/>
      <c r="BV888" s="199"/>
    </row>
    <row r="889" spans="5:74" x14ac:dyDescent="0.2">
      <c r="E889" s="199"/>
      <c r="F889" s="199"/>
      <c r="G889" s="199"/>
      <c r="H889" s="199"/>
      <c r="I889" s="199"/>
      <c r="J889" s="199"/>
      <c r="K889" s="199"/>
      <c r="BV889" s="199"/>
    </row>
    <row r="890" spans="5:74" x14ac:dyDescent="0.2">
      <c r="E890" s="199"/>
      <c r="F890" s="199"/>
      <c r="G890" s="199"/>
      <c r="H890" s="199"/>
      <c r="I890" s="199"/>
      <c r="J890" s="199"/>
      <c r="K890" s="199"/>
      <c r="BV890" s="199"/>
    </row>
    <row r="891" spans="5:74" x14ac:dyDescent="0.2">
      <c r="E891" s="199"/>
      <c r="F891" s="199"/>
      <c r="G891" s="199"/>
      <c r="H891" s="199"/>
      <c r="I891" s="199"/>
      <c r="J891" s="199"/>
      <c r="K891" s="199"/>
      <c r="BV891" s="199"/>
    </row>
    <row r="892" spans="5:74" x14ac:dyDescent="0.2">
      <c r="E892" s="199"/>
      <c r="F892" s="199"/>
      <c r="G892" s="199"/>
      <c r="H892" s="199"/>
      <c r="I892" s="199"/>
      <c r="J892" s="199"/>
      <c r="K892" s="199"/>
      <c r="BV892" s="199"/>
    </row>
    <row r="893" spans="5:74" x14ac:dyDescent="0.2">
      <c r="E893" s="199"/>
      <c r="F893" s="199"/>
      <c r="G893" s="199"/>
      <c r="H893" s="199"/>
      <c r="I893" s="199"/>
      <c r="J893" s="199"/>
      <c r="K893" s="199"/>
      <c r="BV893" s="199"/>
    </row>
    <row r="894" spans="5:74" x14ac:dyDescent="0.2">
      <c r="E894" s="199"/>
      <c r="F894" s="199"/>
      <c r="G894" s="199"/>
      <c r="H894" s="199"/>
      <c r="I894" s="199"/>
      <c r="J894" s="199"/>
      <c r="K894" s="199"/>
      <c r="BV894" s="199"/>
    </row>
    <row r="895" spans="5:74" x14ac:dyDescent="0.2">
      <c r="E895" s="199"/>
      <c r="F895" s="199"/>
      <c r="G895" s="199"/>
      <c r="H895" s="199"/>
      <c r="I895" s="199"/>
      <c r="J895" s="199"/>
      <c r="K895" s="199"/>
      <c r="BV895" s="199"/>
    </row>
    <row r="896" spans="5:74" x14ac:dyDescent="0.2">
      <c r="E896" s="199"/>
      <c r="F896" s="199"/>
      <c r="G896" s="199"/>
      <c r="H896" s="199"/>
      <c r="I896" s="199"/>
      <c r="J896" s="199"/>
      <c r="K896" s="199"/>
      <c r="BV896" s="199"/>
    </row>
    <row r="897" spans="5:74" x14ac:dyDescent="0.2">
      <c r="E897" s="199"/>
      <c r="F897" s="199"/>
      <c r="G897" s="199"/>
      <c r="H897" s="199"/>
      <c r="I897" s="199"/>
      <c r="J897" s="199"/>
      <c r="K897" s="199"/>
      <c r="BV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B117:CC117"/>
    <mergeCell ref="CB3:CC3"/>
    <mergeCell ref="BW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2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2" sqref="CC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9" width="9.28515625" customWidth="1"/>
    <col min="80" max="80" width="8.85546875" customWidth="1"/>
    <col min="81" max="81" width="9.5703125" customWidth="1"/>
    <col min="82" max="100" width="11.42578125" style="293"/>
  </cols>
  <sheetData>
    <row r="1" spans="2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2:92" ht="13.5" customHeight="1" x14ac:dyDescent="0.25">
      <c r="C3" s="16"/>
      <c r="D3" s="740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2:92" ht="23.25" customHeight="1" thickBot="1" x14ac:dyDescent="0.25">
      <c r="C4" s="21"/>
      <c r="D4" s="750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2:92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6"/>
      <c r="AW5" s="489"/>
      <c r="AX5" s="523"/>
      <c r="AY5" s="527"/>
      <c r="AZ5" s="553"/>
      <c r="BA5" s="554"/>
      <c r="BB5" s="556"/>
      <c r="BC5" s="557"/>
      <c r="BD5" s="558"/>
      <c r="BE5" s="561"/>
      <c r="BF5" s="563"/>
      <c r="BG5" s="564"/>
      <c r="BH5" s="569"/>
      <c r="BI5" s="570"/>
      <c r="BJ5" s="572"/>
      <c r="BK5" s="576"/>
      <c r="BL5" s="587"/>
      <c r="BM5" s="615"/>
      <c r="BN5" s="615"/>
      <c r="BO5" s="616"/>
      <c r="BP5" s="618"/>
      <c r="BQ5" s="630"/>
      <c r="BR5" s="642"/>
      <c r="BS5" s="652"/>
      <c r="BT5" s="653"/>
      <c r="BU5" s="706"/>
      <c r="BV5" s="523"/>
      <c r="BW5" s="81"/>
      <c r="BX5" s="81"/>
      <c r="BY5" s="81"/>
      <c r="BZ5" s="81"/>
      <c r="CA5" s="81"/>
      <c r="CB5" s="96"/>
      <c r="CC5" s="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15316.050246640001</v>
      </c>
      <c r="BW6" s="62">
        <f>+entero!BW7</f>
        <v>15521.145611099999</v>
      </c>
      <c r="BX6" s="62">
        <f>+entero!BX7</f>
        <v>15499.498247950001</v>
      </c>
      <c r="BY6" s="62">
        <f>+entero!BY7</f>
        <v>15495.843609740001</v>
      </c>
      <c r="BZ6" s="62">
        <f>+entero!BZ7</f>
        <v>15494.14389825</v>
      </c>
      <c r="CA6" s="62">
        <f>+entero!CA7</f>
        <v>15444.483609149998</v>
      </c>
      <c r="CB6" s="84">
        <f>+entero!CB7</f>
        <v>128.4333625099971</v>
      </c>
      <c r="CC6" s="138">
        <f>+entero!CC7</f>
        <v>8.385540687173787E-3</v>
      </c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2:92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13321.679365080001</v>
      </c>
      <c r="BW7" s="62">
        <f>+entero!BW8</f>
        <v>13520.9314751</v>
      </c>
      <c r="BX7" s="62">
        <f>+entero!BX8</f>
        <v>13517.010455160002</v>
      </c>
      <c r="BY7" s="62">
        <f>+entero!BY8</f>
        <v>13512.33173837</v>
      </c>
      <c r="BZ7" s="62">
        <f>+entero!BZ8</f>
        <v>13519.197929369999</v>
      </c>
      <c r="CA7" s="62">
        <f>+entero!CA8</f>
        <v>13481.534360169999</v>
      </c>
      <c r="CB7" s="84">
        <f>+entero!CB8</f>
        <v>159.85499508999783</v>
      </c>
      <c r="CC7" s="138">
        <f>+entero!CC8</f>
        <v>1.1999612864803222E-2</v>
      </c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2:92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252.23587645000001</v>
      </c>
      <c r="BW8" s="62">
        <f>+entero!BW9</f>
        <v>250.69402104</v>
      </c>
      <c r="BX8" s="62">
        <f>+entero!BX9</f>
        <v>250.28730459000002</v>
      </c>
      <c r="BY8" s="62">
        <f>+entero!BY9</f>
        <v>249.73557037999998</v>
      </c>
      <c r="BZ8" s="62">
        <f>+entero!BZ9</f>
        <v>250.09061384</v>
      </c>
      <c r="CA8" s="62">
        <f>+entero!CA9</f>
        <v>249.95226357999999</v>
      </c>
      <c r="CB8" s="84">
        <f>+entero!CB9</f>
        <v>-2.2836128700000131</v>
      </c>
      <c r="CC8" s="138">
        <f>+entero!CC9</f>
        <v>-9.0534816146690122E-3</v>
      </c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2:92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1728.7050888599999</v>
      </c>
      <c r="BW9" s="62">
        <f>+entero!BW10</f>
        <v>1736.1722924599999</v>
      </c>
      <c r="BX9" s="62">
        <f>+entero!BX10</f>
        <v>1718.8743207</v>
      </c>
      <c r="BY9" s="62">
        <f>+entero!BY10</f>
        <v>1720.4795097399999</v>
      </c>
      <c r="BZ9" s="62">
        <f>+entero!BZ10</f>
        <v>1711.5396600399999</v>
      </c>
      <c r="CA9" s="62">
        <f>+entero!CA10</f>
        <v>1699.68865665</v>
      </c>
      <c r="CB9" s="84">
        <f>+entero!CB10</f>
        <v>-29.016432209999948</v>
      </c>
      <c r="CC9" s="138">
        <f>+entero!CC10</f>
        <v>-1.6785067850488611E-2</v>
      </c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2:92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13.42991625</v>
      </c>
      <c r="BW10" s="62">
        <f>+entero!BW11</f>
        <v>13.347822499999999</v>
      </c>
      <c r="BX10" s="62">
        <f>+entero!BX11</f>
        <v>13.3261675</v>
      </c>
      <c r="BY10" s="62">
        <f>+entero!BY11</f>
        <v>13.29679125</v>
      </c>
      <c r="BZ10" s="62">
        <f>+entero!BZ11</f>
        <v>13.315695</v>
      </c>
      <c r="CA10" s="62">
        <f>+entero!CA11</f>
        <v>13.308328750000001</v>
      </c>
      <c r="CB10" s="84">
        <f>+entero!CB11</f>
        <v>-0.12158749999999863</v>
      </c>
      <c r="CC10" s="138">
        <f>+entero!CC11</f>
        <v>-9.0534816253972084E-3</v>
      </c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2:92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15314.86845951</v>
      </c>
      <c r="BW11" s="84">
        <f>+entero!BW12</f>
        <v>15521.144818489998</v>
      </c>
      <c r="BX11" s="84">
        <f>+entero!BX12</f>
        <v>15499.362406670001</v>
      </c>
      <c r="BY11" s="84">
        <f>+entero!BY12</f>
        <v>15495.707924480001</v>
      </c>
      <c r="BZ11" s="84">
        <f>+entero!BZ12</f>
        <v>15493.975449610001</v>
      </c>
      <c r="CA11" s="84">
        <f>+entero!CA12</f>
        <v>15444.111259909998</v>
      </c>
      <c r="CB11" s="84">
        <f>+entero!CB12</f>
        <v>129.24280039999758</v>
      </c>
      <c r="CC11" s="138">
        <f>+entero!CC12</f>
        <v>8.4390408407160056E-3</v>
      </c>
      <c r="CD11" s="295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2:92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65">
        <f>+entero!BV13</f>
        <v>2100.5811983899721</v>
      </c>
      <c r="BW12" s="84">
        <f>+entero!BW13</f>
        <v>2102.4882338914299</v>
      </c>
      <c r="BX12" s="84">
        <f>+entero!BX13</f>
        <v>2100.5745431902642</v>
      </c>
      <c r="BY12" s="84">
        <f>+entero!BY13</f>
        <v>2114.8419826013428</v>
      </c>
      <c r="BZ12" s="84">
        <f>+entero!BZ13</f>
        <v>2115.5969271479894</v>
      </c>
      <c r="CA12" s="84">
        <f>+entero!CA13</f>
        <v>2086.7011355969694</v>
      </c>
      <c r="CB12" s="84">
        <f>+entero!CB13</f>
        <v>-13.880062793002708</v>
      </c>
      <c r="CC12" s="138">
        <f>+entero!CC13</f>
        <v>-6.6077249494764789E-3</v>
      </c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2:92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65">
        <f>+entero!BV14</f>
        <v>153.8495430276968</v>
      </c>
      <c r="BW13" s="84">
        <f>+entero!BW14</f>
        <v>153.94801340524782</v>
      </c>
      <c r="BX13" s="84">
        <f>+entero!BX14</f>
        <v>153.54222446938775</v>
      </c>
      <c r="BY13" s="84">
        <f>+entero!BY14</f>
        <v>153.61618132798836</v>
      </c>
      <c r="BZ13" s="84">
        <f>+entero!BZ14</f>
        <v>153.83579949416907</v>
      </c>
      <c r="CA13" s="84">
        <f>+entero!CA14</f>
        <v>153.51045200437309</v>
      </c>
      <c r="CB13" s="84">
        <f>+entero!CB14</f>
        <v>-0.33909102332370367</v>
      </c>
      <c r="CC13" s="138">
        <f>+entero!CC14</f>
        <v>-2.2040430972398717E-3</v>
      </c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2:92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65">
        <f>+entero!BV15</f>
        <v>17569.299200927668</v>
      </c>
      <c r="BW14" s="84">
        <f>+entero!BW15</f>
        <v>17777.581065786675</v>
      </c>
      <c r="BX14" s="84">
        <f>+entero!BX15</f>
        <v>17753.479174329652</v>
      </c>
      <c r="BY14" s="84">
        <f>+entero!BY15</f>
        <v>17764.166088409329</v>
      </c>
      <c r="BZ14" s="84">
        <f>+entero!BZ15</f>
        <v>17763.40817625216</v>
      </c>
      <c r="CA14" s="84">
        <f>+entero!CA15</f>
        <v>17684.322847511339</v>
      </c>
      <c r="CB14" s="84">
        <f>+entero!CB15</f>
        <v>115.02364658367151</v>
      </c>
      <c r="CC14" s="138">
        <f>+entero!CC15</f>
        <v>6.5468545596627514E-3</v>
      </c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2:92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70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84">
        <f>+entero!CB16</f>
        <v>0</v>
      </c>
      <c r="CC15" s="138">
        <f>+entero!CC16</f>
        <v>0</v>
      </c>
      <c r="CE15" s="296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2:92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>
        <f>+entero!BV17</f>
        <v>0.1</v>
      </c>
      <c r="BW16" s="84">
        <f>+entero!BW17</f>
        <v>0</v>
      </c>
      <c r="BX16" s="84">
        <f>+entero!BX17</f>
        <v>0.2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8">
        <f>+entero!CC17</f>
        <v>0</v>
      </c>
      <c r="CE16" s="296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70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84">
        <f>+entero!CB18</f>
        <v>0</v>
      </c>
      <c r="CC17" s="138">
        <f>+entero!CC18</f>
        <v>0</v>
      </c>
      <c r="CE17" s="296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70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 t="str">
        <f>+entero!CB19</f>
        <v xml:space="preserve"> </v>
      </c>
      <c r="CC18" s="138" t="str">
        <f>+entero!CC19</f>
        <v xml:space="preserve"> </v>
      </c>
      <c r="CE18" s="296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67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>
        <f>+entero!CA20</f>
        <v>0</v>
      </c>
      <c r="CB19" s="94" t="str">
        <f>+entero!CB20</f>
        <v xml:space="preserve"> </v>
      </c>
      <c r="CC19" s="139" t="str">
        <f>+entero!CC20</f>
        <v xml:space="preserve"> </v>
      </c>
      <c r="CE19" s="296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>
        <f ca="1">NOW()</f>
        <v>41899.514290856481</v>
      </c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4.25" x14ac:dyDescent="0.25">
      <c r="C27" s="6">
        <v>3</v>
      </c>
      <c r="D27" s="555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</sheetData>
  <mergeCells count="73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AW3:AW4"/>
    <mergeCell ref="BV3:BV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Y3:Y4"/>
    <mergeCell ref="AD3:AD4"/>
    <mergeCell ref="AB3:AB4"/>
    <mergeCell ref="AF3:AF4"/>
    <mergeCell ref="AA3:AA4"/>
    <mergeCell ref="AC3:AC4"/>
    <mergeCell ref="AE3:AE4"/>
    <mergeCell ref="Z3:Z4"/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W3:CA3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W17:CC19 I17:AR19 AS17 AT17:AT18 AT6:AT15 AS6:AS15 I6:AR15 BW6:CC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9"/>
  <sheetViews>
    <sheetView workbookViewId="0">
      <pane xSplit="40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21" sqref="CC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3" width="9.42578125" customWidth="1"/>
    <col min="74" max="74" width="9.140625" customWidth="1"/>
    <col min="75" max="79" width="9.42578125" customWidth="1"/>
    <col min="80" max="80" width="9.28515625" customWidth="1"/>
    <col min="81" max="81" width="8.85546875" customWidth="1"/>
    <col min="82" max="94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6.2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453"/>
      <c r="BX5" s="41"/>
      <c r="BY5" s="41"/>
      <c r="BZ5" s="41"/>
      <c r="CA5" s="454"/>
      <c r="CB5" s="83"/>
      <c r="CC5" s="42"/>
      <c r="CD5" s="297"/>
      <c r="CE5" s="298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737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63">
        <f>+entero!BV22</f>
        <v>49094.793143093004</v>
      </c>
      <c r="BW6" s="13">
        <f>+entero!BW22</f>
        <v>49000.867657065639</v>
      </c>
      <c r="BX6" s="9">
        <f>+entero!BX22</f>
        <v>48945.841122013982</v>
      </c>
      <c r="BY6" s="9">
        <f>+entero!BY22</f>
        <v>48970.736639691524</v>
      </c>
      <c r="BZ6" s="9">
        <f>+entero!BZ22</f>
        <v>49070.707902796974</v>
      </c>
      <c r="CA6" s="451">
        <f>+entero!CA22</f>
        <v>49049.148876788793</v>
      </c>
      <c r="CB6" s="13">
        <f>+entero!CB22</f>
        <v>-45.64426630421076</v>
      </c>
      <c r="CC6" s="109">
        <f>+entero!CC22</f>
        <v>-9.2971705107658398E-4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737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63">
        <f>+entero!BV23</f>
        <v>36194.802250469998</v>
      </c>
      <c r="BW7" s="13">
        <f>+entero!BW23</f>
        <v>36252.467296249997</v>
      </c>
      <c r="BX7" s="9">
        <f>+entero!BX23</f>
        <v>36404.388505639996</v>
      </c>
      <c r="BY7" s="9">
        <f>+entero!BY23</f>
        <v>36420.877942179999</v>
      </c>
      <c r="BZ7" s="9">
        <f>+entero!BZ23</f>
        <v>36544.146780690004</v>
      </c>
      <c r="CA7" s="451">
        <f>+entero!CA23</f>
        <v>36575.449630489995</v>
      </c>
      <c r="CB7" s="13">
        <f>+entero!CB23</f>
        <v>380.64738001999649</v>
      </c>
      <c r="CC7" s="109">
        <f>+entero!CC23</f>
        <v>1.0516631017511768E-2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x14ac:dyDescent="0.2">
      <c r="A8" s="3"/>
      <c r="B8" s="737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63">
        <f>+entero!BV24</f>
        <v>-68865.195381499492</v>
      </c>
      <c r="BW8" s="13">
        <f>+entero!BW24</f>
        <v>-70222.58615810328</v>
      </c>
      <c r="BX8" s="9">
        <f>+entero!BX24</f>
        <v>-69921.237603669026</v>
      </c>
      <c r="BY8" s="9">
        <f>+entero!BY24</f>
        <v>-69879.678419335047</v>
      </c>
      <c r="BZ8" s="9">
        <f>+entero!BZ24</f>
        <v>-69744.52480326363</v>
      </c>
      <c r="CA8" s="451">
        <f>+entero!CA24</f>
        <v>-69371.153612438036</v>
      </c>
      <c r="CB8" s="13">
        <f>+entero!CB24</f>
        <v>-505.95823093854415</v>
      </c>
      <c r="CC8" s="109">
        <f>+entero!CC24</f>
        <v>7.3470819059706649E-3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x14ac:dyDescent="0.2">
      <c r="A9" s="3"/>
      <c r="B9" s="737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63">
        <f>+entero!BV25</f>
        <v>-41933.555178354552</v>
      </c>
      <c r="BW9" s="13">
        <f>+entero!BW25</f>
        <v>-43273.927895497065</v>
      </c>
      <c r="BX9" s="9">
        <f>+entero!BX25</f>
        <v>-43337.156515755785</v>
      </c>
      <c r="BY9" s="9">
        <f>+entero!BY25</f>
        <v>-43200.42389126651</v>
      </c>
      <c r="BZ9" s="9">
        <f>+entero!BZ25</f>
        <v>-43192.955506284918</v>
      </c>
      <c r="CA9" s="451">
        <f>+entero!CA25</f>
        <v>-42891.456218554733</v>
      </c>
      <c r="CB9" s="13">
        <f>+entero!CB25</f>
        <v>-957.90104020018043</v>
      </c>
      <c r="CC9" s="109">
        <f>+entero!CC25</f>
        <v>2.2843306181075551E-2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737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63">
        <f>+entero!BV26</f>
        <v>-17968.500655708613</v>
      </c>
      <c r="BW10" s="13">
        <f>+entero!BW26</f>
        <v>-17958.140055393844</v>
      </c>
      <c r="BX10" s="9">
        <f>+entero!BX26</f>
        <v>-17802.697897711983</v>
      </c>
      <c r="BY10" s="9">
        <f>+entero!BY26</f>
        <v>-17877.57025343713</v>
      </c>
      <c r="BZ10" s="9">
        <f>+entero!BZ26</f>
        <v>-17850.383526484966</v>
      </c>
      <c r="CA10" s="451">
        <f>+entero!CA26</f>
        <v>-17884.327936684404</v>
      </c>
      <c r="CB10" s="13">
        <f>+entero!CB26</f>
        <v>84.172719024209073</v>
      </c>
      <c r="CC10" s="109">
        <f>+entero!CC26</f>
        <v>-4.6844598020184813E-3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737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455"/>
      <c r="BX11" s="135"/>
      <c r="BY11" s="135"/>
      <c r="BZ11" s="135"/>
      <c r="CA11" s="456"/>
      <c r="CB11" s="13"/>
      <c r="CC11" s="109"/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737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63">
        <f>+entero!BV28</f>
        <v>56419.340664444113</v>
      </c>
      <c r="BW12" s="14">
        <f>+entero!BW28</f>
        <v>56693.238517884107</v>
      </c>
      <c r="BX12" s="10">
        <f>+entero!BX28</f>
        <v>56687.066719274109</v>
      </c>
      <c r="BY12" s="10">
        <f>+entero!BY28</f>
        <v>56778.342296314106</v>
      </c>
      <c r="BZ12" s="10">
        <f>+entero!BZ28</f>
        <v>56788.688143914107</v>
      </c>
      <c r="CA12" s="457">
        <f>+entero!CA28</f>
        <v>56804.568788334102</v>
      </c>
      <c r="CB12" s="13">
        <f>+entero!CB28</f>
        <v>385.22812388998864</v>
      </c>
      <c r="CC12" s="109">
        <f>+entero!CC28</f>
        <v>6.8279444487155949E-3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737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63">
        <f>+entero!BV29</f>
        <v>95883.044311685386</v>
      </c>
      <c r="BW13" s="14">
        <f>+entero!BW29</f>
        <v>95768.74409398537</v>
      </c>
      <c r="BX13" s="10">
        <f>+entero!BX29</f>
        <v>95719.038257915381</v>
      </c>
      <c r="BY13" s="10">
        <f>+entero!BY29</f>
        <v>95756.921438845369</v>
      </c>
      <c r="BZ13" s="10">
        <f>+entero!BZ29</f>
        <v>95761.994359075368</v>
      </c>
      <c r="CA13" s="457">
        <f>+entero!CA29</f>
        <v>95718.26184127538</v>
      </c>
      <c r="CB13" s="13">
        <f>+entero!CB29</f>
        <v>-164.78247041000577</v>
      </c>
      <c r="CC13" s="109">
        <f>+entero!CC29</f>
        <v>-1.7185777901914667E-3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737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63">
        <f>+entero!BV30</f>
        <v>142029.47428015294</v>
      </c>
      <c r="BW14" s="14">
        <f>+entero!BW30</f>
        <v>141911.21519129293</v>
      </c>
      <c r="BX14" s="10">
        <f>+entero!BX30</f>
        <v>141918.61494261297</v>
      </c>
      <c r="BY14" s="10">
        <f>+entero!BY30</f>
        <v>141966.3154041029</v>
      </c>
      <c r="BZ14" s="10">
        <f>+entero!BZ30</f>
        <v>141996.21966648291</v>
      </c>
      <c r="CA14" s="457">
        <f>+entero!CA30</f>
        <v>141986.40276033292</v>
      </c>
      <c r="CB14" s="13">
        <f>+entero!CB30</f>
        <v>-43.071519820019603</v>
      </c>
      <c r="CC14" s="109">
        <f>+entero!CC30</f>
        <v>-3.0325761633853698E-4</v>
      </c>
      <c r="CD14" s="297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737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458"/>
      <c r="BX15" s="150"/>
      <c r="BY15" s="150"/>
      <c r="BZ15" s="150"/>
      <c r="CA15" s="459"/>
      <c r="CB15" s="13"/>
      <c r="CC15" s="109"/>
      <c r="CD15" s="297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737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115">
        <f>+entero!BV32</f>
        <v>0.87315738967381529</v>
      </c>
      <c r="BW16" s="460">
        <f>+entero!BW32</f>
        <v>0.87306558233676756</v>
      </c>
      <c r="BX16" s="102">
        <f>+entero!BX32</f>
        <v>0.87374960451910288</v>
      </c>
      <c r="BY16" s="102">
        <f>+entero!BY32</f>
        <v>0.87317913498422439</v>
      </c>
      <c r="BZ16" s="102">
        <f>+entero!BZ32</f>
        <v>0.87241227934692422</v>
      </c>
      <c r="CA16" s="461">
        <f>+entero!CA32</f>
        <v>0.87414364098669861</v>
      </c>
      <c r="CB16" s="116"/>
      <c r="CC16" s="109"/>
      <c r="CD16" s="297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737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115">
        <f>+entero!BV33</f>
        <v>0.81660932042130896</v>
      </c>
      <c r="BW17" s="460">
        <f>+entero!BW33</f>
        <v>0.81597888314293399</v>
      </c>
      <c r="BX17" s="102">
        <f>+entero!BX33</f>
        <v>0.81643760100336371</v>
      </c>
      <c r="BY17" s="102">
        <f>+entero!BY33</f>
        <v>0.81603610569608831</v>
      </c>
      <c r="BZ17" s="102">
        <f>+entero!BZ33</f>
        <v>0.81534638631199374</v>
      </c>
      <c r="CA17" s="461">
        <f>+entero!CA33</f>
        <v>0.81671154792618217</v>
      </c>
      <c r="CB17" s="116"/>
      <c r="CC17" s="109"/>
      <c r="CD17" s="297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737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115">
        <f>+entero!BV34</f>
        <v>0.83685741908114697</v>
      </c>
      <c r="BW18" s="460">
        <f>+entero!BW34</f>
        <v>0.83646928577096802</v>
      </c>
      <c r="BX18" s="102">
        <f>+entero!BX34</f>
        <v>0.83679568073992361</v>
      </c>
      <c r="BY18" s="102">
        <f>+entero!BY34</f>
        <v>0.83645973435406218</v>
      </c>
      <c r="BZ18" s="102">
        <f>+entero!BZ34</f>
        <v>0.83602957275201439</v>
      </c>
      <c r="CA18" s="461">
        <f>+entero!CA34</f>
        <v>0.83711963453951943</v>
      </c>
      <c r="CB18" s="116"/>
      <c r="CC18" s="109"/>
      <c r="CD18" s="297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737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118">
        <f>+entero!BV35</f>
        <v>0</v>
      </c>
      <c r="BW19" s="462">
        <f>+entero!BW35</f>
        <v>0</v>
      </c>
      <c r="BX19" s="151">
        <f>+entero!BX35</f>
        <v>0</v>
      </c>
      <c r="BY19" s="151">
        <f>+entero!BY35</f>
        <v>0</v>
      </c>
      <c r="BZ19" s="151">
        <f>+entero!BZ35</f>
        <v>0</v>
      </c>
      <c r="CA19" s="463">
        <f>+entero!CA35</f>
        <v>0</v>
      </c>
      <c r="CB19" s="119"/>
      <c r="CC19" s="121"/>
      <c r="CD19" s="297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3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4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1" t="s">
        <v>7</v>
      </c>
      <c r="BX24" s="4"/>
      <c r="BY24" s="4"/>
      <c r="BZ24" s="4"/>
      <c r="CA24" s="4"/>
      <c r="CB24" s="4"/>
      <c r="CC24" s="4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1" t="s">
        <v>8</v>
      </c>
      <c r="BX25" s="4"/>
      <c r="BY25" s="4"/>
      <c r="BZ25" s="4"/>
      <c r="CA25" s="4"/>
      <c r="CB25" s="4"/>
      <c r="CC25" s="4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1" t="s">
        <v>10</v>
      </c>
      <c r="BX26" s="4"/>
      <c r="BY26" s="4"/>
      <c r="BZ26" s="4"/>
      <c r="CA26" s="4"/>
      <c r="CB26" s="4"/>
      <c r="CC26" s="4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1" t="s">
        <v>9</v>
      </c>
      <c r="BX27" s="4"/>
      <c r="BY27" s="4"/>
      <c r="BZ27" s="4"/>
      <c r="CA27" s="4"/>
      <c r="CB27" s="4"/>
      <c r="CC27" s="4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1" t="s">
        <v>21</v>
      </c>
      <c r="BX28" s="4"/>
      <c r="BY28" s="4"/>
      <c r="BZ28" s="4"/>
      <c r="CA28" s="4"/>
      <c r="CB28" s="4"/>
      <c r="CC28" s="4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1" t="s">
        <v>11</v>
      </c>
      <c r="BX29" s="4"/>
      <c r="BY29" s="4"/>
      <c r="BZ29" s="4"/>
      <c r="CA29" s="4"/>
      <c r="CB29" s="4"/>
      <c r="CC29" s="4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60"/>
      <c r="BW30" s="4"/>
      <c r="BX30" s="4"/>
      <c r="BY30" s="4"/>
      <c r="BZ30" s="4"/>
      <c r="CA30" s="4"/>
      <c r="CB30" s="4"/>
      <c r="CC30" s="4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61"/>
      <c r="BW31" s="4"/>
      <c r="BX31" s="4"/>
      <c r="BY31" s="4"/>
      <c r="BZ31" s="4"/>
      <c r="CA31" s="4"/>
      <c r="CB31" s="5"/>
      <c r="CC31" s="5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9"/>
      <c r="BW32" s="5"/>
      <c r="BX32" s="5"/>
      <c r="BY32" s="5"/>
      <c r="BZ32" s="5"/>
      <c r="CA32" s="5"/>
      <c r="CB32" s="5"/>
      <c r="CC32" s="5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>
        <v>4.0000000000000002E-4</v>
      </c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  <c r="CC163" s="294"/>
    </row>
    <row r="164" spans="3:81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  <c r="CC164" s="294"/>
    </row>
    <row r="165" spans="3:81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  <c r="CC165" s="294"/>
    </row>
    <row r="166" spans="3:81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  <c r="CC166" s="294"/>
    </row>
    <row r="167" spans="3:81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  <c r="CC167" s="294"/>
    </row>
    <row r="168" spans="3:81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  <c r="CC168" s="294"/>
    </row>
    <row r="169" spans="3:81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  <c r="CC169" s="294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</sheetData>
  <mergeCells count="74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BV3:BV4"/>
    <mergeCell ref="AW3:AW4"/>
    <mergeCell ref="AI3:AI4"/>
    <mergeCell ref="BS3:BS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W3:CA3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W6:CC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BW10" sqref="BW10:B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4" width="9.7109375" customWidth="1"/>
    <col min="75" max="79" width="9.42578125" customWidth="1"/>
    <col min="80" max="80" width="8.28515625" customWidth="1"/>
    <col min="81" max="81" width="10.14062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8.7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18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438"/>
      <c r="BX5" s="37"/>
      <c r="BY5" s="37"/>
      <c r="BZ5" s="37"/>
      <c r="CA5" s="439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64">
        <f>+entero!BV37</f>
        <v>4044.9612201166178</v>
      </c>
      <c r="BW6" s="35">
        <f>+entero!BW37</f>
        <v>4044.9612201166178</v>
      </c>
      <c r="BX6" s="36">
        <f>+entero!BX37</f>
        <v>4044.9612201166178</v>
      </c>
      <c r="BY6" s="36">
        <f>+entero!BY37</f>
        <v>4044.9612201166178</v>
      </c>
      <c r="BZ6" s="36">
        <f>+entero!BZ37</f>
        <v>4044.9612201166178</v>
      </c>
      <c r="CA6" s="450">
        <f>+entero!CA37</f>
        <v>4042.539367346938</v>
      </c>
      <c r="CB6" s="35">
        <f>+entero!CB37</f>
        <v>-2.4218527696798446</v>
      </c>
      <c r="CC6" s="140">
        <f>+entero!CC37</f>
        <v>-5.9873324808046302E-4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1389.3670072886302</v>
      </c>
      <c r="BW7" s="13">
        <f>+entero!BW38</f>
        <v>1389.3670072886302</v>
      </c>
      <c r="BX7" s="9">
        <f>+entero!BX38</f>
        <v>1389.3670072886302</v>
      </c>
      <c r="BY7" s="9">
        <f>+entero!BY38</f>
        <v>1389.3670072886302</v>
      </c>
      <c r="BZ7" s="9">
        <f>+entero!BZ38</f>
        <v>1389.3670072886302</v>
      </c>
      <c r="CA7" s="451">
        <f>+entero!CA38</f>
        <v>1390.9164373177848</v>
      </c>
      <c r="CB7" s="13">
        <f>+entero!CB38</f>
        <v>1.5494300291545642</v>
      </c>
      <c r="CC7" s="109">
        <f>+entero!CC38</f>
        <v>1.1152057167229668E-3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9531.0576700000038</v>
      </c>
      <c r="BW8" s="13">
        <f>+entero!BW39</f>
        <v>9531.0576700000038</v>
      </c>
      <c r="BX8" s="9">
        <f>+entero!BX39</f>
        <v>9531.0576700000038</v>
      </c>
      <c r="BY8" s="9">
        <f>+entero!BY39</f>
        <v>9531.0576700000038</v>
      </c>
      <c r="BZ8" s="9">
        <f>+entero!BZ39</f>
        <v>9531.0576700000038</v>
      </c>
      <c r="CA8" s="451">
        <f>+entero!CA39</f>
        <v>9541.6867600000041</v>
      </c>
      <c r="CB8" s="13">
        <f>+entero!CB39</f>
        <v>10.62909000000036</v>
      </c>
      <c r="CC8" s="109">
        <f>+entero!CC39</f>
        <v>1.1152057167229668E-3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13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51">
        <f>+entero!CA40</f>
        <v>1.0047518372857667E-14</v>
      </c>
      <c r="CB9" s="13" t="str">
        <f>+entero!CB40</f>
        <v xml:space="preserve"> </v>
      </c>
      <c r="CC9" s="109" t="str">
        <f>+entero!CC40</f>
        <v xml:space="preserve"> </v>
      </c>
      <c r="CD9" s="3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62">
        <f>+entero!BV41</f>
        <v>2655.5942128279876</v>
      </c>
      <c r="BW10" s="13">
        <f>+entero!BW41</f>
        <v>2655.5942128279876</v>
      </c>
      <c r="BX10" s="9">
        <f>+entero!BX41</f>
        <v>2655.5942128279876</v>
      </c>
      <c r="BY10" s="9">
        <f>+entero!BY41</f>
        <v>2655.5942128279876</v>
      </c>
      <c r="BZ10" s="9">
        <f>+entero!BZ41</f>
        <v>2655.5942128279876</v>
      </c>
      <c r="CA10" s="451">
        <f>+entero!CA41</f>
        <v>2651.6229300291534</v>
      </c>
      <c r="CB10" s="13">
        <f>+entero!CB41</f>
        <v>-3.9712827988341814</v>
      </c>
      <c r="CC10" s="109">
        <f>+entero!CC41</f>
        <v>-1.4954403724977139E-3</v>
      </c>
      <c r="CD10" s="3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62">
        <f>+entero!BV42</f>
        <v>18217.376299999996</v>
      </c>
      <c r="BW11" s="13">
        <f>+entero!BW42</f>
        <v>18217.376299999996</v>
      </c>
      <c r="BX11" s="9">
        <f>+entero!BX42</f>
        <v>18217.376299999996</v>
      </c>
      <c r="BY11" s="9">
        <f>+entero!BY42</f>
        <v>18217.376299999996</v>
      </c>
      <c r="BZ11" s="9">
        <f>+entero!BZ42</f>
        <v>18217.376299999996</v>
      </c>
      <c r="CA11" s="451">
        <f>+entero!CA42</f>
        <v>18190.133299999994</v>
      </c>
      <c r="CB11" s="13">
        <f>+entero!CB42</f>
        <v>-27.243000000002212</v>
      </c>
      <c r="CC11" s="109">
        <f>+entero!CC42</f>
        <v>-1.4954403724977139E-3</v>
      </c>
      <c r="CD11" s="3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13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51">
        <f>+entero!CA44</f>
        <v>0</v>
      </c>
      <c r="CB12" s="13" t="str">
        <f>+entero!CB44</f>
        <v xml:space="preserve"> </v>
      </c>
      <c r="CC12" s="109" t="str">
        <f>+entero!CC44</f>
        <v xml:space="preserve"> </v>
      </c>
      <c r="CD12" s="3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77.368565800291492</v>
      </c>
      <c r="BW13" s="13">
        <f>+entero!BW45</f>
        <v>58.592447100583044</v>
      </c>
      <c r="BX13" s="9">
        <f>+entero!BX45</f>
        <v>51.277586997084498</v>
      </c>
      <c r="BY13" s="9">
        <f>+entero!BY45</f>
        <v>41.777876479591896</v>
      </c>
      <c r="BZ13" s="9">
        <f>+entero!BZ45</f>
        <v>41.777876479591896</v>
      </c>
      <c r="CA13" s="451">
        <f>+entero!CA45</f>
        <v>23.723075453352827</v>
      </c>
      <c r="CB13" s="13">
        <f>+entero!CB45</f>
        <v>-53.645490346938665</v>
      </c>
      <c r="CC13" s="109">
        <f>+entero!CC45</f>
        <v>-0.69337578888836726</v>
      </c>
      <c r="CD13" s="3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0.14577259475218657</v>
      </c>
      <c r="BW14" s="13">
        <f>+entero!BW46</f>
        <v>0.14577259475218657</v>
      </c>
      <c r="BX14" s="9">
        <f>+entero!BX46</f>
        <v>0.14577259475218657</v>
      </c>
      <c r="BY14" s="9">
        <f>+entero!BY46</f>
        <v>0.14577259475218657</v>
      </c>
      <c r="BZ14" s="9">
        <f>+entero!BZ46</f>
        <v>0.14577259475218657</v>
      </c>
      <c r="CA14" s="451">
        <f>+entero!CA46</f>
        <v>0.14577259475218657</v>
      </c>
      <c r="CB14" s="13">
        <f>+entero!CB46</f>
        <v>0</v>
      </c>
      <c r="CC14" s="109">
        <f>+entero!CC46</f>
        <v>0</v>
      </c>
      <c r="CD14" s="3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13">
        <f>+entero!BW47</f>
        <v>1</v>
      </c>
      <c r="BX15" s="9">
        <f>+entero!BX47</f>
        <v>1</v>
      </c>
      <c r="BY15" s="9">
        <f>+entero!BY47</f>
        <v>1</v>
      </c>
      <c r="BZ15" s="9">
        <f>+entero!BZ47</f>
        <v>1</v>
      </c>
      <c r="CA15" s="451">
        <f>+entero!CA47</f>
        <v>1</v>
      </c>
      <c r="CB15" s="13">
        <f>+entero!CB47</f>
        <v>0</v>
      </c>
      <c r="CC15" s="109"/>
      <c r="CD15" s="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</v>
      </c>
      <c r="BW16" s="13">
        <f>+entero!BW48</f>
        <v>0</v>
      </c>
      <c r="BX16" s="9">
        <f>+entero!BX48</f>
        <v>0</v>
      </c>
      <c r="BY16" s="9">
        <f>+entero!BY48</f>
        <v>0</v>
      </c>
      <c r="BZ16" s="9">
        <f>+entero!BZ48</f>
        <v>0</v>
      </c>
      <c r="CA16" s="451">
        <f>+entero!CA48</f>
        <v>0</v>
      </c>
      <c r="CB16" s="13">
        <f>+entero!CB48</f>
        <v>0</v>
      </c>
      <c r="CC16" s="109">
        <f>+entero!CC48</f>
        <v>0</v>
      </c>
      <c r="CD16" s="3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77.222793205539304</v>
      </c>
      <c r="BW17" s="13">
        <f>+entero!BW49</f>
        <v>58.446674505830856</v>
      </c>
      <c r="BX17" s="9">
        <f>+entero!BX49</f>
        <v>51.13181440233231</v>
      </c>
      <c r="BY17" s="9">
        <f>+entero!BY49</f>
        <v>41.632103884839708</v>
      </c>
      <c r="BZ17" s="9">
        <f>+entero!BZ49</f>
        <v>41.632103884839708</v>
      </c>
      <c r="CA17" s="451">
        <f>+entero!CA49</f>
        <v>23.577302858600639</v>
      </c>
      <c r="CB17" s="13">
        <f>+entero!CB49</f>
        <v>-53.645490346938665</v>
      </c>
      <c r="CC17" s="109">
        <f>+entero!CC49</f>
        <v>-0.69468466653561289</v>
      </c>
      <c r="CD17" s="3" t="s">
        <v>3</v>
      </c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529.74836138999967</v>
      </c>
      <c r="BW18" s="13">
        <f>+entero!BW50</f>
        <v>400.94418710999969</v>
      </c>
      <c r="BX18" s="9">
        <f>+entero!BX50</f>
        <v>350.76424679999968</v>
      </c>
      <c r="BY18" s="9">
        <f>+entero!BY50</f>
        <v>285.59623265000039</v>
      </c>
      <c r="BZ18" s="9">
        <f>+entero!BZ50</f>
        <v>285.59623265000039</v>
      </c>
      <c r="CA18" s="451">
        <f>+entero!CA50</f>
        <v>161.7402976100004</v>
      </c>
      <c r="CB18" s="13">
        <f>+entero!CB50</f>
        <v>-368.00806377999925</v>
      </c>
      <c r="CC18" s="109">
        <f>+entero!CC50</f>
        <v>-0.69468466653561289</v>
      </c>
      <c r="CD18" s="3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31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52">
        <f>+entero!CA51</f>
        <v>0</v>
      </c>
      <c r="CB19" s="31"/>
      <c r="CC19" s="121"/>
      <c r="CD19" s="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1:92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1:92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1:92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1:92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1:92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1:92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1:92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1:92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1:92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1:92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1:92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1:92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1:92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3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B3:CC3"/>
    <mergeCell ref="BW3:CA3"/>
    <mergeCell ref="BV3:BV4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W6:CC14 Z6:AR19 AS7:AT19 BW19:CA19 BW16:CC18 BW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abSelected="1"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W11" sqref="BW11:B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4" width="9.85546875" customWidth="1"/>
    <col min="75" max="79" width="9.5703125" customWidth="1"/>
    <col min="80" max="80" width="9" customWidth="1"/>
    <col min="81" max="81" width="10" customWidth="1"/>
    <col min="83" max="93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445"/>
      <c r="BX5" s="57"/>
      <c r="BY5" s="57"/>
      <c r="BZ5" s="57"/>
      <c r="CA5" s="446"/>
      <c r="CB5" s="100"/>
      <c r="CC5" s="58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t="14.25" x14ac:dyDescent="0.2">
      <c r="A6" s="3"/>
      <c r="B6" s="12"/>
      <c r="C6" s="19"/>
      <c r="D6" s="707" t="s">
        <v>234</v>
      </c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8"/>
      <c r="R6" s="708"/>
      <c r="S6" s="708"/>
      <c r="T6" s="708"/>
      <c r="U6" s="708"/>
      <c r="V6" s="708"/>
      <c r="W6" s="708"/>
      <c r="X6" s="708"/>
      <c r="Y6" s="708"/>
      <c r="Z6" s="708"/>
      <c r="AA6" s="708"/>
      <c r="AB6" s="708"/>
      <c r="AC6" s="708"/>
      <c r="AD6" s="708"/>
      <c r="AE6" s="708"/>
      <c r="AF6" s="708"/>
      <c r="AG6" s="708"/>
      <c r="AH6" s="708"/>
      <c r="AI6" s="708"/>
      <c r="AJ6" s="708"/>
      <c r="AK6" s="708"/>
      <c r="AL6" s="708"/>
      <c r="AM6" s="708"/>
      <c r="AN6" s="708"/>
      <c r="AO6" s="70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700">
        <f>+entero!BA53</f>
        <v>13592.720810307173</v>
      </c>
      <c r="BB6" s="70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8">
        <f>+entero!BV53</f>
        <v>17991.741210691387</v>
      </c>
      <c r="BW6" s="75">
        <f>+entero!BW53</f>
        <v>17946.616508121417</v>
      </c>
      <c r="BX6" s="68">
        <f>+entero!BX53</f>
        <v>17952.573984471273</v>
      </c>
      <c r="BY6" s="68">
        <f>+entero!BY53</f>
        <v>17974.372770541242</v>
      </c>
      <c r="BZ6" s="68">
        <f>+entero!BZ53</f>
        <v>17986.143797825502</v>
      </c>
      <c r="CA6" s="440">
        <f>+entero!CA53</f>
        <v>17978.480529611217</v>
      </c>
      <c r="CB6" s="75">
        <f>+entero!CB53</f>
        <v>-13.260681080169888</v>
      </c>
      <c r="CC6" s="106">
        <f>+entero!CC53</f>
        <v>-7.3704267557439529E-4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2"/>
      <c r="C7" s="19"/>
      <c r="D7" s="697" t="s">
        <v>225</v>
      </c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8"/>
      <c r="R7" s="708"/>
      <c r="S7" s="708"/>
      <c r="T7" s="708"/>
      <c r="U7" s="708"/>
      <c r="V7" s="708"/>
      <c r="W7" s="708"/>
      <c r="X7" s="708"/>
      <c r="Y7" s="708"/>
      <c r="Z7" s="708"/>
      <c r="AA7" s="708"/>
      <c r="AB7" s="708"/>
      <c r="AC7" s="708"/>
      <c r="AD7" s="708"/>
      <c r="AE7" s="708"/>
      <c r="AF7" s="708"/>
      <c r="AG7" s="708"/>
      <c r="AH7" s="708"/>
      <c r="AI7" s="708"/>
      <c r="AJ7" s="708"/>
      <c r="AK7" s="708"/>
      <c r="AL7" s="708"/>
      <c r="AM7" s="708"/>
      <c r="AN7" s="708"/>
      <c r="AO7" s="699">
        <f>+entero!AO54</f>
        <v>0.65923134403640693</v>
      </c>
      <c r="AP7" s="699">
        <f>+entero!AP54</f>
        <v>0.66302578529941636</v>
      </c>
      <c r="AQ7" s="699">
        <f>+entero!AQ54</f>
        <v>0.66875034158418789</v>
      </c>
      <c r="AR7" s="699">
        <f>+entero!AR54</f>
        <v>0.67556351544803461</v>
      </c>
      <c r="AS7" s="699">
        <f>+entero!AS54</f>
        <v>0.67567129428294248</v>
      </c>
      <c r="AT7" s="699">
        <f>+entero!AT54</f>
        <v>0.68571418815778629</v>
      </c>
      <c r="AU7" s="699">
        <f>+entero!AU54</f>
        <v>0.69539141819309447</v>
      </c>
      <c r="AV7" s="699">
        <f>+entero!AV54</f>
        <v>0.70084031306119698</v>
      </c>
      <c r="AW7" s="699">
        <f>+entero!AW54</f>
        <v>0.70739751166923226</v>
      </c>
      <c r="AX7" s="699">
        <f>+entero!AX54</f>
        <v>0.71075641663918598</v>
      </c>
      <c r="AY7" s="699">
        <f>+entero!AY54</f>
        <v>0.71152577002556516</v>
      </c>
      <c r="AZ7" s="699">
        <f>+entero!AZ54</f>
        <v>0.71723904175464326</v>
      </c>
      <c r="BA7" s="699">
        <f>+entero!BA54</f>
        <v>0.72992539758709507</v>
      </c>
      <c r="BB7" s="699">
        <f>+entero!BB54</f>
        <v>0.72671387608326043</v>
      </c>
      <c r="BC7" s="699">
        <f>+entero!BC54</f>
        <v>0.72974455607668753</v>
      </c>
      <c r="BD7" s="699">
        <f>+entero!BD54</f>
        <v>0.73396687822808648</v>
      </c>
      <c r="BE7" s="699">
        <f>+entero!BE54</f>
        <v>0.73402048048442647</v>
      </c>
      <c r="BF7" s="699">
        <f>+entero!BF54</f>
        <v>0.73860548456735875</v>
      </c>
      <c r="BG7" s="699">
        <f>+entero!BG54</f>
        <v>0.7499976712778752</v>
      </c>
      <c r="BH7" s="699">
        <f>+entero!BH54</f>
        <v>0.75568844232144228</v>
      </c>
      <c r="BI7" s="699">
        <f>+entero!BI54</f>
        <v>0.76568266274161711</v>
      </c>
      <c r="BJ7" s="699">
        <f>+entero!BJ54</f>
        <v>0.7643469451152175</v>
      </c>
      <c r="BK7" s="699">
        <f>+entero!BK54</f>
        <v>0.7681069417594677</v>
      </c>
      <c r="BL7" s="699">
        <f>+entero!BL54</f>
        <v>0.77478874690076538</v>
      </c>
      <c r="BM7" s="699">
        <f>+entero!BM54</f>
        <v>0.78810082551049765</v>
      </c>
      <c r="BN7" s="699">
        <f>+entero!BN54</f>
        <v>0.78887526529308405</v>
      </c>
      <c r="BO7" s="699">
        <f>+entero!BO54</f>
        <v>0.78936358657761174</v>
      </c>
      <c r="BP7" s="699">
        <f>+entero!BP54</f>
        <v>0.7883614174380138</v>
      </c>
      <c r="BQ7" s="699">
        <f>+entero!BQ54</f>
        <v>0.7911757209048027</v>
      </c>
      <c r="BR7" s="699">
        <f>+entero!BR54</f>
        <v>0.79129788897450548</v>
      </c>
      <c r="BS7" s="699">
        <f>+entero!BS54</f>
        <v>0.79512540188773007</v>
      </c>
      <c r="BT7" s="699">
        <f>+entero!BT54</f>
        <v>0.79876117148889703</v>
      </c>
      <c r="BU7" s="699">
        <f>+entero!BU54</f>
        <v>0.80538251447020204</v>
      </c>
      <c r="BV7" s="699">
        <f>+entero!BV54</f>
        <v>0.80778852531998024</v>
      </c>
      <c r="BW7" s="702">
        <f>+entero!BW54</f>
        <v>0.80693345824466556</v>
      </c>
      <c r="BX7" s="703">
        <f>+entero!BX54</f>
        <v>0.80738253706784557</v>
      </c>
      <c r="BY7" s="703">
        <f>+entero!BY54</f>
        <v>0.80711339156622952</v>
      </c>
      <c r="BZ7" s="703">
        <f>+entero!BZ54</f>
        <v>0.80662962868386368</v>
      </c>
      <c r="CA7" s="704">
        <f>+entero!CA54</f>
        <v>0.80777533486358521</v>
      </c>
      <c r="CB7" s="75">
        <f>+entero!CB54</f>
        <v>-1.3190456395029138E-3</v>
      </c>
      <c r="CC7" s="106">
        <f>+entero!CC54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3.5" x14ac:dyDescent="0.2">
      <c r="A8" s="3"/>
      <c r="B8" s="11" t="s">
        <v>3</v>
      </c>
      <c r="C8" s="19"/>
      <c r="D8" s="23" t="s">
        <v>237</v>
      </c>
      <c r="E8" s="70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70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700">
        <f>+entero!BA55</f>
        <v>13128.562049310087</v>
      </c>
      <c r="BB8" s="70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8">
        <f>+entero!BV55</f>
        <v>16028.679831555819</v>
      </c>
      <c r="BW8" s="75">
        <f>+entero!BW55</f>
        <v>15982.469158971267</v>
      </c>
      <c r="BX8" s="68">
        <f>+entero!BX55</f>
        <v>15987.706114093722</v>
      </c>
      <c r="BY8" s="68">
        <f>+entero!BY55</f>
        <v>16008.959664688475</v>
      </c>
      <c r="BZ8" s="68">
        <f>+entero!BZ55</f>
        <v>16020.212068114126</v>
      </c>
      <c r="CA8" s="440">
        <f>+entero!CA55</f>
        <v>16013.551290175354</v>
      </c>
      <c r="CB8" s="75">
        <f>+entero!CB55</f>
        <v>-15.128541380465322</v>
      </c>
      <c r="CC8" s="106">
        <f>+entero!CC55</f>
        <v>-9.4384200941377561E-4</v>
      </c>
      <c r="CD8" s="3"/>
      <c r="CE8" s="705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2.75" customHeight="1" x14ac:dyDescent="0.2">
      <c r="A9" s="3"/>
      <c r="B9" s="11"/>
      <c r="C9" s="20"/>
      <c r="D9" s="697" t="s">
        <v>225</v>
      </c>
      <c r="E9" s="69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9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99">
        <f>+entero!BA56</f>
        <v>0.72001384554409753</v>
      </c>
      <c r="BB9" s="699">
        <f>+entero!BB56</f>
        <v>0.71637449276334819</v>
      </c>
      <c r="BC9" s="699">
        <f>+entero!BC56</f>
        <v>0.71832317959987102</v>
      </c>
      <c r="BD9" s="699">
        <f>+entero!BD56</f>
        <v>0.72205866840483568</v>
      </c>
      <c r="BE9" s="699">
        <f>+entero!BE56</f>
        <v>0.7221130905387968</v>
      </c>
      <c r="BF9" s="699">
        <f>+entero!BF56</f>
        <v>0.72447195605412562</v>
      </c>
      <c r="BG9" s="699">
        <f>+entero!BG56</f>
        <v>0.73332394270590051</v>
      </c>
      <c r="BH9" s="699">
        <f>+entero!BH56</f>
        <v>0.73825885712356909</v>
      </c>
      <c r="BI9" s="699">
        <f>+entero!BI56</f>
        <v>0.74960753739735497</v>
      </c>
      <c r="BJ9" s="699">
        <f>+entero!BJ56</f>
        <v>0.74976069313789451</v>
      </c>
      <c r="BK9" s="699">
        <f>+entero!BK56</f>
        <v>0.75284922941338861</v>
      </c>
      <c r="BL9" s="699">
        <f>+entero!BL56</f>
        <v>0.75580187469605631</v>
      </c>
      <c r="BM9" s="699">
        <f>+entero!BM56</f>
        <v>0.77076293226000436</v>
      </c>
      <c r="BN9" s="699">
        <f>+entero!BN56</f>
        <v>0.76910179581654459</v>
      </c>
      <c r="BO9" s="699">
        <f>+entero!BO56</f>
        <v>0.76842381325389664</v>
      </c>
      <c r="BP9" s="699">
        <f>+entero!BP56</f>
        <v>0.7661276610067419</v>
      </c>
      <c r="BQ9" s="699">
        <f>+entero!BQ56</f>
        <v>0.76805605481701122</v>
      </c>
      <c r="BR9" s="699">
        <f>+entero!BR56</f>
        <v>0.76580797254595656</v>
      </c>
      <c r="BS9" s="699">
        <f>+entero!BS56</f>
        <v>0.77051005334998446</v>
      </c>
      <c r="BT9" s="699">
        <f>+entero!BT56</f>
        <v>0.77315801780356519</v>
      </c>
      <c r="BU9" s="699">
        <f>+entero!BU56</f>
        <v>0.7805096718914204</v>
      </c>
      <c r="BV9" s="699">
        <f>+entero!BV56</f>
        <v>0.78316924680301925</v>
      </c>
      <c r="BW9" s="702">
        <f>+entero!BW56</f>
        <v>0.78211840662383758</v>
      </c>
      <c r="BX9" s="703">
        <f>+entero!BX56</f>
        <v>0.78262214396746976</v>
      </c>
      <c r="BY9" s="703">
        <f>+entero!BY56</f>
        <v>0.78234598690648216</v>
      </c>
      <c r="BZ9" s="703">
        <f>+entero!BZ56</f>
        <v>0.78180060751703195</v>
      </c>
      <c r="CA9" s="704">
        <f>+entero!CA56</f>
        <v>0.7830984523419745</v>
      </c>
      <c r="CB9" s="75">
        <f>+entero!CB56</f>
        <v>-7.0794461044743073E-3</v>
      </c>
      <c r="CC9" s="704">
        <f>+entero!CC56</f>
        <v>0</v>
      </c>
      <c r="CD9" s="3"/>
      <c r="CE9" s="705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447"/>
      <c r="BX10" s="124"/>
      <c r="BY10" s="124"/>
      <c r="BZ10" s="124"/>
      <c r="CA10" s="448"/>
      <c r="CB10" s="75"/>
      <c r="CC10" s="106"/>
      <c r="CD10" s="3"/>
      <c r="CE10" s="705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customHeight="1" x14ac:dyDescent="0.2">
      <c r="A11" s="3"/>
      <c r="B11" s="11"/>
      <c r="C11" s="20"/>
      <c r="D11" s="23" t="s">
        <v>226</v>
      </c>
      <c r="E11" s="70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70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700">
        <f>+entero!BA58</f>
        <v>3162.3139884787838</v>
      </c>
      <c r="BB11" s="70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8">
        <f>+entero!BV58</f>
        <v>3549.0685173125526</v>
      </c>
      <c r="BW11" s="75">
        <f>+entero!BW58</f>
        <v>3560.0235797571577</v>
      </c>
      <c r="BX11" s="68">
        <f>+entero!BX58</f>
        <v>3563.2821748315032</v>
      </c>
      <c r="BY11" s="68">
        <f>+entero!BY58</f>
        <v>3590.8877830866049</v>
      </c>
      <c r="BZ11" s="68">
        <f>+entero!BZ58</f>
        <v>3599.2891056405401</v>
      </c>
      <c r="CA11" s="440">
        <f>+entero!CA58</f>
        <v>3596.3743263271299</v>
      </c>
      <c r="CB11" s="75"/>
      <c r="CC11" s="106"/>
      <c r="CD11" s="3"/>
      <c r="CE11" s="705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customHeight="1" x14ac:dyDescent="0.2">
      <c r="A12" s="3"/>
      <c r="B12" s="11"/>
      <c r="C12" s="20"/>
      <c r="D12" s="698" t="s">
        <v>225</v>
      </c>
      <c r="E12" s="69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9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99">
        <f>+entero!BA59</f>
        <v>0.69110074885137129</v>
      </c>
      <c r="BB12" s="699">
        <f>+entero!BB59</f>
        <v>0.66554242927320051</v>
      </c>
      <c r="BC12" s="78">
        <f>+entero!BC59</f>
        <v>0.66138234765126069</v>
      </c>
      <c r="BD12" s="699">
        <f>+entero!BD59</f>
        <v>0.66468762214228339</v>
      </c>
      <c r="BE12" s="699">
        <f>+entero!BE59</f>
        <v>0.64719809023821384</v>
      </c>
      <c r="BF12" s="699">
        <f>+entero!BF59</f>
        <v>0.64696889001157365</v>
      </c>
      <c r="BG12" s="699">
        <f>+entero!BG59</f>
        <v>0.67310175515078141</v>
      </c>
      <c r="BH12" s="699">
        <f>+entero!BH59</f>
        <v>0.65886371310350311</v>
      </c>
      <c r="BI12" s="699">
        <f>+entero!BI59</f>
        <v>0.66944990578486252</v>
      </c>
      <c r="BJ12" s="699">
        <f>+entero!BJ59</f>
        <v>0.66054993845281451</v>
      </c>
      <c r="BK12" s="699">
        <f>+entero!BK59</f>
        <v>0.66506389519375542</v>
      </c>
      <c r="BL12" s="699">
        <f>+entero!BL59</f>
        <v>0.6710855307631145</v>
      </c>
      <c r="BM12" s="699">
        <f>+entero!BM59</f>
        <v>0.70495617939552857</v>
      </c>
      <c r="BN12" s="699">
        <f>+entero!BN59</f>
        <v>0.69953948486103601</v>
      </c>
      <c r="BO12" s="699">
        <f>+entero!BO59</f>
        <v>0.70706311044989612</v>
      </c>
      <c r="BP12" s="699">
        <f>+entero!BP59</f>
        <v>0.7047857393916489</v>
      </c>
      <c r="BQ12" s="699">
        <f>+entero!BQ59</f>
        <v>0.69395431181316281</v>
      </c>
      <c r="BR12" s="699">
        <f>+entero!BR59</f>
        <v>0.68625415281547719</v>
      </c>
      <c r="BS12" s="699">
        <f>+entero!BS59</f>
        <v>0.69524694948184063</v>
      </c>
      <c r="BT12" s="699">
        <f>+entero!BT59</f>
        <v>0.69332830480482099</v>
      </c>
      <c r="BU12" s="699">
        <f>+entero!BU59</f>
        <v>0.69848320133227426</v>
      </c>
      <c r="BV12" s="699">
        <f>+entero!BV59</f>
        <v>0.70606271533057341</v>
      </c>
      <c r="BW12" s="702">
        <f>+entero!BW59</f>
        <v>0.70533152815610622</v>
      </c>
      <c r="BX12" s="703">
        <f>+entero!BX59</f>
        <v>0.70721932942345</v>
      </c>
      <c r="BY12" s="703">
        <f>+entero!BY59</f>
        <v>0.70768744387969751</v>
      </c>
      <c r="BZ12" s="703">
        <f>+entero!BZ59</f>
        <v>0.70655286916327675</v>
      </c>
      <c r="CA12" s="704">
        <f>+entero!CA59</f>
        <v>0.7102193204056767</v>
      </c>
      <c r="CB12" s="75">
        <f>+entero!CB58</f>
        <v>47.305809014577335</v>
      </c>
      <c r="CC12" s="106">
        <f>+entero!CC58</f>
        <v>1.3329077413923418E-2</v>
      </c>
      <c r="CD12" s="3"/>
      <c r="CE12" s="705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447"/>
      <c r="BX13" s="124"/>
      <c r="BY13" s="124"/>
      <c r="BZ13" s="124"/>
      <c r="CA13" s="448"/>
      <c r="CB13" s="75"/>
      <c r="CC13" s="106"/>
      <c r="CD13" s="3"/>
      <c r="CE13" s="705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">
      <c r="A14" s="3"/>
      <c r="B14" s="11"/>
      <c r="C14" s="20"/>
      <c r="D14" s="23" t="s">
        <v>227</v>
      </c>
      <c r="E14" s="70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70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700">
        <f>+entero!BA61</f>
        <v>4613.3913022100232</v>
      </c>
      <c r="BB14" s="70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8">
        <f>+entero!BV61</f>
        <v>5752.7264791896896</v>
      </c>
      <c r="BW14" s="75">
        <f>+entero!BW61</f>
        <v>5696.1378390818154</v>
      </c>
      <c r="BX14" s="68">
        <f>+entero!BX61</f>
        <v>5689.791769481234</v>
      </c>
      <c r="BY14" s="68">
        <f>+entero!BY61</f>
        <v>5682.0086213602435</v>
      </c>
      <c r="BZ14" s="68">
        <f>+entero!BZ61</f>
        <v>5681.2399730555771</v>
      </c>
      <c r="CA14" s="440">
        <f>+entero!CA61</f>
        <v>5672.5500077173865</v>
      </c>
      <c r="CB14" s="75"/>
      <c r="CC14" s="106"/>
      <c r="CD14" s="3"/>
      <c r="CE14" s="705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3.5" customHeight="1" x14ac:dyDescent="0.2">
      <c r="A15" s="3"/>
      <c r="B15" s="11"/>
      <c r="C15" s="20"/>
      <c r="D15" s="698" t="s">
        <v>225</v>
      </c>
      <c r="E15" s="69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9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99">
        <f>+entero!BA62</f>
        <v>0.70327981030853337</v>
      </c>
      <c r="BB15" s="699">
        <f>+entero!BB62</f>
        <v>0.70064537230825275</v>
      </c>
      <c r="BC15" s="78">
        <f>+entero!BC62</f>
        <v>0.69999515042951854</v>
      </c>
      <c r="BD15" s="699">
        <f>+entero!BD62</f>
        <v>0.69664025711082544</v>
      </c>
      <c r="BE15" s="699">
        <f>+entero!BE62</f>
        <v>0.69739899283929685</v>
      </c>
      <c r="BF15" s="699">
        <f>+entero!BF62</f>
        <v>0.69150676482624385</v>
      </c>
      <c r="BG15" s="699">
        <f>+entero!BG62</f>
        <v>0.69694857456170012</v>
      </c>
      <c r="BH15" s="699">
        <f>+entero!BH62</f>
        <v>0.70501759613531068</v>
      </c>
      <c r="BI15" s="699">
        <f>+entero!BI62</f>
        <v>0.71172290429470331</v>
      </c>
      <c r="BJ15" s="699">
        <f>+entero!BJ62</f>
        <v>0.70990799159732809</v>
      </c>
      <c r="BK15" s="699">
        <f>+entero!BK62</f>
        <v>0.71491190531316173</v>
      </c>
      <c r="BL15" s="699">
        <f>+entero!BL62</f>
        <v>0.71268460759557439</v>
      </c>
      <c r="BM15" s="699">
        <f>+entero!BM62</f>
        <v>0.73544266715480588</v>
      </c>
      <c r="BN15" s="699">
        <f>+entero!BN62</f>
        <v>0.73237636663356498</v>
      </c>
      <c r="BO15" s="699">
        <f>+entero!BO62</f>
        <v>0.72650789855482634</v>
      </c>
      <c r="BP15" s="699">
        <f>+entero!BP62</f>
        <v>0.72762392170329138</v>
      </c>
      <c r="BQ15" s="699">
        <f>+entero!BQ62</f>
        <v>0.73516672655612081</v>
      </c>
      <c r="BR15" s="699">
        <f>+entero!BR62</f>
        <v>0.73025035138789518</v>
      </c>
      <c r="BS15" s="699">
        <f>+entero!BS62</f>
        <v>0.73115678427633668</v>
      </c>
      <c r="BT15" s="699">
        <f>+entero!BT62</f>
        <v>0.72873022552185063</v>
      </c>
      <c r="BU15" s="699">
        <f>+entero!BU62</f>
        <v>0.73236302475274873</v>
      </c>
      <c r="BV15" s="699">
        <f>+entero!BV62</f>
        <v>0.73576529190355566</v>
      </c>
      <c r="BW15" s="702">
        <f>+entero!BW62</f>
        <v>0.73315385488343721</v>
      </c>
      <c r="BX15" s="703">
        <f>+entero!BX62</f>
        <v>0.7332020062065282</v>
      </c>
      <c r="BY15" s="703">
        <f>+entero!BY62</f>
        <v>0.73279842622844726</v>
      </c>
      <c r="BZ15" s="703">
        <f>+entero!BZ62</f>
        <v>0.73219467253837678</v>
      </c>
      <c r="CA15" s="704">
        <f>+entero!CA62</f>
        <v>0.73287459941359412</v>
      </c>
      <c r="CB15" s="75">
        <f>+entero!CB60</f>
        <v>0</v>
      </c>
      <c r="CC15" s="106">
        <f>+entero!CC60</f>
        <v>0</v>
      </c>
      <c r="CD15" s="3"/>
      <c r="CE15" s="705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447"/>
      <c r="BX16" s="124"/>
      <c r="BY16" s="124"/>
      <c r="BZ16" s="124"/>
      <c r="CA16" s="448"/>
      <c r="CB16" s="75"/>
      <c r="CC16" s="106"/>
      <c r="CD16" s="3"/>
      <c r="CE16" s="705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3.5" customHeight="1" x14ac:dyDescent="0.2">
      <c r="A17" s="3"/>
      <c r="B17" s="11"/>
      <c r="C17" s="20"/>
      <c r="D17" s="23" t="s">
        <v>228</v>
      </c>
      <c r="E17" s="70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70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700">
        <f>+entero!BA64</f>
        <v>5074.9692383948304</v>
      </c>
      <c r="BB17" s="70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8">
        <f>+entero!BV64</f>
        <v>6310.2060707463497</v>
      </c>
      <c r="BW17" s="75">
        <f>+entero!BW64</f>
        <v>6310.1493195335224</v>
      </c>
      <c r="BX17" s="68">
        <f>+entero!BX64</f>
        <v>6315.1840930422695</v>
      </c>
      <c r="BY17" s="68">
        <f>+entero!BY64</f>
        <v>6316.6241827055346</v>
      </c>
      <c r="BZ17" s="68">
        <f>+entero!BZ64</f>
        <v>6319.1982213746296</v>
      </c>
      <c r="CA17" s="440">
        <f>+entero!CA64</f>
        <v>6326.6603623148612</v>
      </c>
      <c r="CB17" s="75"/>
      <c r="CC17" s="106"/>
      <c r="CD17" s="3"/>
      <c r="CE17" s="705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3.5" customHeight="1" x14ac:dyDescent="0.2">
      <c r="A18" s="3"/>
      <c r="B18" s="11"/>
      <c r="C18" s="20"/>
      <c r="D18" s="698" t="s">
        <v>225</v>
      </c>
      <c r="E18" s="69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9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99">
        <f>+entero!BA65</f>
        <v>0.77566755521160613</v>
      </c>
      <c r="BB18" s="699">
        <f>+entero!BB65</f>
        <v>0.78053612005737261</v>
      </c>
      <c r="BC18" s="78">
        <f>+entero!BC65</f>
        <v>0.78813252454800076</v>
      </c>
      <c r="BD18" s="699">
        <f>+entero!BD65</f>
        <v>0.79591376763239585</v>
      </c>
      <c r="BE18" s="699">
        <f>+entero!BE65</f>
        <v>0.80362984400328719</v>
      </c>
      <c r="BF18" s="699">
        <f>+entero!BF65</f>
        <v>0.81566248680036557</v>
      </c>
      <c r="BG18" s="699">
        <f>+entero!BG65</f>
        <v>0.82401606575673481</v>
      </c>
      <c r="BH18" s="699">
        <f>+entero!BH65</f>
        <v>0.83294793710472548</v>
      </c>
      <c r="BI18" s="699">
        <f>+entero!BI65</f>
        <v>0.84163004065730429</v>
      </c>
      <c r="BJ18" s="699">
        <f>+entero!BJ65</f>
        <v>0.84992356713831352</v>
      </c>
      <c r="BK18" s="699">
        <f>+entero!BK65</f>
        <v>0.85298792015754854</v>
      </c>
      <c r="BL18" s="699">
        <f>+entero!BL65</f>
        <v>0.85705752773291477</v>
      </c>
      <c r="BM18" s="699">
        <f>+entero!BM65</f>
        <v>0.86106880339804992</v>
      </c>
      <c r="BN18" s="699">
        <f>+entero!BN65</f>
        <v>0.86297077949785728</v>
      </c>
      <c r="BO18" s="699">
        <f>+entero!BO65</f>
        <v>0.86535623575225162</v>
      </c>
      <c r="BP18" s="699">
        <f>+entero!BP65</f>
        <v>0.86707331062857207</v>
      </c>
      <c r="BQ18" s="699">
        <f>+entero!BQ65</f>
        <v>0.86898367482853578</v>
      </c>
      <c r="BR18" s="699">
        <f>+entero!BR65</f>
        <v>0.87435753291397789</v>
      </c>
      <c r="BS18" s="699">
        <f>+entero!BS65</f>
        <v>0.8807297222833973</v>
      </c>
      <c r="BT18" s="699">
        <f>+entero!BT65</f>
        <v>0.88535838362638963</v>
      </c>
      <c r="BU18" s="699">
        <f>+entero!BU65</f>
        <v>0.88849008830120901</v>
      </c>
      <c r="BV18" s="699">
        <f>+entero!BV65</f>
        <v>0.88888257192207776</v>
      </c>
      <c r="BW18" s="702">
        <f>+entero!BW65</f>
        <v>0.8887783993920666</v>
      </c>
      <c r="BX18" s="703">
        <f>+entero!BX65</f>
        <v>0.8887185690784587</v>
      </c>
      <c r="BY18" s="703">
        <f>+entero!BY65</f>
        <v>0.88877166418279208</v>
      </c>
      <c r="BZ18" s="703">
        <f>+entero!BZ65</f>
        <v>0.88886365663546707</v>
      </c>
      <c r="CA18" s="704">
        <f>+entero!CA65</f>
        <v>0.88914423679205623</v>
      </c>
      <c r="CB18" s="75">
        <f>+entero!CB62</f>
        <v>-0.28906924899615438</v>
      </c>
      <c r="CC18" s="106">
        <f>+entero!CC62</f>
        <v>0</v>
      </c>
      <c r="CD18" s="3"/>
      <c r="CE18" s="705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447"/>
      <c r="BX19" s="124"/>
      <c r="BY19" s="124"/>
      <c r="BZ19" s="124"/>
      <c r="CA19" s="448"/>
      <c r="CB19" s="75"/>
      <c r="CC19" s="106"/>
      <c r="CD19" s="3"/>
      <c r="CE19" s="705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ht="13.5" customHeight="1" x14ac:dyDescent="0.2">
      <c r="A20" s="3"/>
      <c r="B20" s="11"/>
      <c r="C20" s="20"/>
      <c r="D20" s="23" t="s">
        <v>229</v>
      </c>
      <c r="E20" s="70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70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700">
        <f>+entero!BA67</f>
        <v>277.887520226449</v>
      </c>
      <c r="BB20" s="70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8">
        <f>+entero!BV67</f>
        <v>416.67876430722833</v>
      </c>
      <c r="BW20" s="75">
        <f>+entero!BW67</f>
        <v>416.15842059877349</v>
      </c>
      <c r="BX20" s="68">
        <f>+entero!BX67</f>
        <v>419.44807673871509</v>
      </c>
      <c r="BY20" s="68">
        <f>+entero!BY67</f>
        <v>419.43907753609125</v>
      </c>
      <c r="BZ20" s="68">
        <f>+entero!BZ67</f>
        <v>420.48476804337992</v>
      </c>
      <c r="CA20" s="440">
        <f>+entero!CA67</f>
        <v>417.9665938159747</v>
      </c>
      <c r="CB20" s="75"/>
      <c r="CC20" s="106"/>
      <c r="CD20" s="3"/>
      <c r="CE20" s="705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ht="13.5" customHeight="1" x14ac:dyDescent="0.2">
      <c r="A21" s="3"/>
      <c r="B21" s="11"/>
      <c r="C21" s="20"/>
      <c r="D21" s="698" t="s">
        <v>225</v>
      </c>
      <c r="E21" s="69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9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99">
        <f>+entero!BA68</f>
        <v>0.70819045092401955</v>
      </c>
      <c r="BB21" s="699">
        <f>+entero!BB68</f>
        <v>0.72043568279043024</v>
      </c>
      <c r="BC21" s="78">
        <f>+entero!BC68</f>
        <v>0.72526230116597035</v>
      </c>
      <c r="BD21" s="699">
        <f>+entero!BD68</f>
        <v>0.73719885384619854</v>
      </c>
      <c r="BE21" s="699">
        <f>+entero!BE68</f>
        <v>0.75743839793585921</v>
      </c>
      <c r="BF21" s="699">
        <f>+entero!BF68</f>
        <v>0.70749886130043282</v>
      </c>
      <c r="BG21" s="699">
        <f>+entero!BG68</f>
        <v>0.7134021312071871</v>
      </c>
      <c r="BH21" s="699">
        <f>+entero!BH68</f>
        <v>0.70567153237013169</v>
      </c>
      <c r="BI21" s="699">
        <f>+entero!BI68</f>
        <v>0.71645817493536645</v>
      </c>
      <c r="BJ21" s="699">
        <f>+entero!BJ68</f>
        <v>0.6777094474921953</v>
      </c>
      <c r="BK21" s="699">
        <f>+entero!BK68</f>
        <v>0.69390923102800783</v>
      </c>
      <c r="BL21" s="699">
        <f>+entero!BL68</f>
        <v>0.70532599535105023</v>
      </c>
      <c r="BM21" s="699">
        <f>+entero!BM68</f>
        <v>0.71592959802047518</v>
      </c>
      <c r="BN21" s="699">
        <f>+entero!BN68</f>
        <v>0.71231021100407743</v>
      </c>
      <c r="BO21" s="699">
        <f>+entero!BO68</f>
        <v>0.71304593761625912</v>
      </c>
      <c r="BP21" s="699">
        <f>+entero!BP68</f>
        <v>0.71066773054539223</v>
      </c>
      <c r="BQ21" s="699">
        <f>+entero!BQ68</f>
        <v>0.70452542255654349</v>
      </c>
      <c r="BR21" s="699">
        <f>+entero!BR68</f>
        <v>0.70951084854575286</v>
      </c>
      <c r="BS21" s="699">
        <f>+entero!BS68</f>
        <v>0.71411213777394189</v>
      </c>
      <c r="BT21" s="699">
        <f>+entero!BT68</f>
        <v>0.71832434863000594</v>
      </c>
      <c r="BU21" s="699">
        <f>+entero!BU68</f>
        <v>0.7206759606220392</v>
      </c>
      <c r="BV21" s="699">
        <f>+entero!BV68</f>
        <v>0.72819018872214081</v>
      </c>
      <c r="BW21" s="702">
        <f>+entero!BW68</f>
        <v>0.73068527747566858</v>
      </c>
      <c r="BX21" s="703">
        <f>+entero!BX68</f>
        <v>0.73227264971848782</v>
      </c>
      <c r="BY21" s="703">
        <f>+entero!BY68</f>
        <v>0.72834681588241912</v>
      </c>
      <c r="BZ21" s="703">
        <f>+entero!BZ68</f>
        <v>0.72867101712684312</v>
      </c>
      <c r="CA21" s="704">
        <f>+entero!CA68</f>
        <v>0.73092471695416428</v>
      </c>
      <c r="CB21" s="75">
        <f>+entero!CB64</f>
        <v>16.454291568511508</v>
      </c>
      <c r="CC21" s="106">
        <f>+entero!CC64</f>
        <v>2.60756802298312E-3</v>
      </c>
      <c r="CD21" s="3"/>
      <c r="CE21" s="705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447"/>
      <c r="BX22" s="124"/>
      <c r="BY22" s="124"/>
      <c r="BZ22" s="124"/>
      <c r="CA22" s="448"/>
      <c r="CB22" s="75"/>
      <c r="CC22" s="106"/>
      <c r="CD22" s="3"/>
      <c r="CE22" s="705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5"/>
      <c r="BX23" s="68"/>
      <c r="BY23" s="68"/>
      <c r="BZ23" s="68"/>
      <c r="CA23" s="440"/>
      <c r="CB23" s="75"/>
      <c r="CC23" s="106"/>
      <c r="CD23" s="3"/>
      <c r="CE23" s="705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ht="12.75" customHeight="1" x14ac:dyDescent="0.2">
      <c r="A24" s="3"/>
      <c r="B24" s="11"/>
      <c r="C24" s="20"/>
      <c r="D24" s="23" t="s">
        <v>236</v>
      </c>
      <c r="E24" s="70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70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700">
        <f>+entero!BA70</f>
        <v>3234.6253644314861</v>
      </c>
      <c r="BB24" s="70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3231.0865889212828</v>
      </c>
      <c r="BW24" s="75">
        <f>+entero!BW70</f>
        <v>3210.0361516034982</v>
      </c>
      <c r="BX24" s="68">
        <f>+entero!BX70</f>
        <v>3181.3148688046649</v>
      </c>
      <c r="BY24" s="68">
        <f>+entero!BY70</f>
        <v>3183.8148688046645</v>
      </c>
      <c r="BZ24" s="68">
        <f>+entero!BZ70</f>
        <v>3181.3637026239066</v>
      </c>
      <c r="CA24" s="440">
        <f>+entero!CA70</f>
        <v>3173.1195335276966</v>
      </c>
      <c r="CB24" s="75">
        <f>+entero!CB70</f>
        <v>-57.967055393586179</v>
      </c>
      <c r="CC24" s="106">
        <f>+entero!CC70</f>
        <v>-1.7940421526412509E-2</v>
      </c>
      <c r="CD24" s="3"/>
      <c r="CE24" s="705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ht="12.75" customHeight="1" x14ac:dyDescent="0.2">
      <c r="A25" s="3"/>
      <c r="B25" s="11"/>
      <c r="C25" s="20"/>
      <c r="D25" s="23" t="s">
        <v>50</v>
      </c>
      <c r="E25" s="70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70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700">
        <f>+entero!BA71</f>
        <v>1487.4011661807579</v>
      </c>
      <c r="BB25" s="70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820.48644314868807</v>
      </c>
      <c r="BW25" s="75">
        <f>+entero!BW71</f>
        <v>796.00043731778419</v>
      </c>
      <c r="BX25" s="68">
        <f>+entero!BX71</f>
        <v>754.46486880466466</v>
      </c>
      <c r="BY25" s="68">
        <f>+entero!BY71</f>
        <v>753.04766763848397</v>
      </c>
      <c r="BZ25" s="68">
        <f>+entero!BZ71</f>
        <v>749.61064139941698</v>
      </c>
      <c r="CA25" s="440">
        <f>+entero!CA71</f>
        <v>748.43425655976671</v>
      </c>
      <c r="CB25" s="75">
        <f>+entero!CB71</f>
        <v>-72.052186588921359</v>
      </c>
      <c r="CC25" s="106">
        <f>+entero!CC71</f>
        <v>-8.7816425476105131E-2</v>
      </c>
      <c r="CD25" s="3"/>
      <c r="CE25" s="705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ht="12.75" customHeight="1" x14ac:dyDescent="0.2">
      <c r="A26" s="3"/>
      <c r="B26" s="11"/>
      <c r="C26" s="20"/>
      <c r="D26" s="23" t="s">
        <v>51</v>
      </c>
      <c r="E26" s="70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70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700">
        <f>+entero!BA72</f>
        <v>356.72551020408162</v>
      </c>
      <c r="BB26" s="70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719.13760932944604</v>
      </c>
      <c r="BW26" s="75">
        <f>+entero!BW72</f>
        <v>719.40218658892127</v>
      </c>
      <c r="BX26" s="68">
        <f>+entero!BX72</f>
        <v>735.26341107871724</v>
      </c>
      <c r="BY26" s="68">
        <f>+entero!BY72</f>
        <v>735.3527696793002</v>
      </c>
      <c r="BZ26" s="68">
        <f>+entero!BZ72</f>
        <v>735.44241982507276</v>
      </c>
      <c r="CA26" s="440">
        <f>+entero!CA72</f>
        <v>735.53279883381924</v>
      </c>
      <c r="CB26" s="75">
        <f>+entero!CB72</f>
        <v>16.395189504373207</v>
      </c>
      <c r="CC26" s="106">
        <f>+entero!CC72</f>
        <v>2.2798403659712418E-2</v>
      </c>
      <c r="CD26" s="3"/>
      <c r="CE26" s="705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ht="12.75" customHeight="1" x14ac:dyDescent="0.2">
      <c r="A27" s="3"/>
      <c r="B27" s="11"/>
      <c r="C27" s="20"/>
      <c r="D27" s="23" t="s">
        <v>52</v>
      </c>
      <c r="E27" s="70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70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700">
        <f>+entero!BA73</f>
        <v>666.1861516034985</v>
      </c>
      <c r="BB27" s="70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532.46137026239069</v>
      </c>
      <c r="BW27" s="75">
        <f>+entero!BW73</f>
        <v>535.58644314868798</v>
      </c>
      <c r="BX27" s="68">
        <f>+entero!BX73</f>
        <v>529.92944606413994</v>
      </c>
      <c r="BY27" s="68">
        <f>+entero!BY73</f>
        <v>533.80145772594756</v>
      </c>
      <c r="BZ27" s="68">
        <f>+entero!BZ73</f>
        <v>534.73221574344018</v>
      </c>
      <c r="CA27" s="440">
        <f>+entero!CA73</f>
        <v>527.54227405247821</v>
      </c>
      <c r="CB27" s="75">
        <f>+entero!CB73</f>
        <v>-4.9190962099124818</v>
      </c>
      <c r="CC27" s="106">
        <f>+entero!CC73</f>
        <v>-9.2384095535200661E-3</v>
      </c>
      <c r="CD27" s="3"/>
      <c r="CE27" s="705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ht="12.75" customHeight="1" x14ac:dyDescent="0.2">
      <c r="A28" s="3"/>
      <c r="B28" s="11"/>
      <c r="C28" s="20"/>
      <c r="D28" s="23" t="s">
        <v>53</v>
      </c>
      <c r="E28" s="70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70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700">
        <f>+entero!BA74</f>
        <v>724.31253644314859</v>
      </c>
      <c r="BB28" s="70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1159.001166180758</v>
      </c>
      <c r="BW28" s="75">
        <f>+entero!BW74</f>
        <v>1159.047084548105</v>
      </c>
      <c r="BX28" s="68">
        <f>+entero!BX74</f>
        <v>1161.6571428571428</v>
      </c>
      <c r="BY28" s="68">
        <f>+entero!BY74</f>
        <v>1161.6129737609328</v>
      </c>
      <c r="BZ28" s="68">
        <f>+entero!BZ74</f>
        <v>1161.5784256559766</v>
      </c>
      <c r="CA28" s="440">
        <f>+entero!CA74</f>
        <v>1161.6102040816324</v>
      </c>
      <c r="CB28" s="75">
        <f>+entero!CB74</f>
        <v>2.6090379008744549</v>
      </c>
      <c r="CC28" s="106">
        <f>+entero!CC74</f>
        <v>2.2511089522645467E-3</v>
      </c>
      <c r="CD28" s="3"/>
      <c r="CE28" s="705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ht="12.75" customHeight="1" x14ac:dyDescent="0.2">
      <c r="A29" s="3"/>
      <c r="B29" s="11"/>
      <c r="C29" s="20"/>
      <c r="D29" s="23" t="s">
        <v>67</v>
      </c>
      <c r="E29" s="70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70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700">
        <f>+entero!BA75</f>
        <v>1430.0274052478135</v>
      </c>
      <c r="BB29" s="70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584.13717201166185</v>
      </c>
      <c r="BW29" s="75">
        <f>+entero!BW75</f>
        <v>558.56297376093289</v>
      </c>
      <c r="BX29" s="68">
        <f>+entero!BX75</f>
        <v>514.47201166180753</v>
      </c>
      <c r="BY29" s="68">
        <f>+entero!BY75</f>
        <v>512.51049562682238</v>
      </c>
      <c r="BZ29" s="68">
        <f>+entero!BZ75</f>
        <v>506.70597667638481</v>
      </c>
      <c r="CA29" s="440">
        <f>+entero!CA75</f>
        <v>500.05014577259476</v>
      </c>
      <c r="CB29" s="75">
        <f>+entero!CB75</f>
        <v>-84.087026239067086</v>
      </c>
      <c r="CC29" s="106">
        <f>+entero!CC75</f>
        <v>-0.14395082228629053</v>
      </c>
      <c r="CD29" s="3"/>
      <c r="CE29" s="705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ht="12.75" customHeight="1" x14ac:dyDescent="0.2">
      <c r="A30" s="3"/>
      <c r="B30" s="11"/>
      <c r="C30" s="20"/>
      <c r="D30" s="23" t="s">
        <v>68</v>
      </c>
      <c r="E30" s="70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70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700">
        <f>+entero!BA76</f>
        <v>1236.9206997084548</v>
      </c>
      <c r="BB30" s="70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500.3430029154519</v>
      </c>
      <c r="BW30" s="75">
        <f>+entero!BW76</f>
        <v>473.91428571428571</v>
      </c>
      <c r="BX30" s="68">
        <f>+entero!BX76</f>
        <v>433.63236151603496</v>
      </c>
      <c r="BY30" s="68">
        <f>+entero!BY76</f>
        <v>430.33498542274066</v>
      </c>
      <c r="BZ30" s="68">
        <f>+entero!BZ76</f>
        <v>425.86545189504375</v>
      </c>
      <c r="CA30" s="440">
        <f>+entero!CA76</f>
        <v>424.9260932944606</v>
      </c>
      <c r="CB30" s="75">
        <f>+entero!CB76</f>
        <v>-75.416909620991305</v>
      </c>
      <c r="CC30" s="106">
        <f>+entero!CC76</f>
        <v>-0.15073041729682246</v>
      </c>
      <c r="CD30" s="3"/>
      <c r="CE30" s="705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ht="12.75" customHeight="1" x14ac:dyDescent="0.2">
      <c r="A31" s="3"/>
      <c r="B31" s="11"/>
      <c r="C31" s="20"/>
      <c r="D31" s="23" t="s">
        <v>69</v>
      </c>
      <c r="E31" s="70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70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700">
        <f>+entero!BA77</f>
        <v>193.10670553935859</v>
      </c>
      <c r="BB31" s="70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83.794169096209899</v>
      </c>
      <c r="BW31" s="75">
        <f>+entero!BW77</f>
        <v>84.648688046647166</v>
      </c>
      <c r="BX31" s="68">
        <f>+entero!BX77</f>
        <v>80.83965014577258</v>
      </c>
      <c r="BY31" s="68">
        <f>+entero!BY77</f>
        <v>82.175510204081718</v>
      </c>
      <c r="BZ31" s="68">
        <f>+entero!BZ77</f>
        <v>80.840524781341074</v>
      </c>
      <c r="CA31" s="440">
        <f>+entero!CA77</f>
        <v>75.124052478134189</v>
      </c>
      <c r="CB31" s="75">
        <f>+entero!CB77</f>
        <v>-8.6701166180757099</v>
      </c>
      <c r="CC31" s="106">
        <f>+entero!CC77</f>
        <v>-0.10346921165983458</v>
      </c>
      <c r="CD31" s="3"/>
      <c r="CE31" s="705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x14ac:dyDescent="0.2">
      <c r="A32" s="3"/>
      <c r="B32" s="11"/>
      <c r="C32" s="18"/>
      <c r="D32" s="23" t="s">
        <v>85</v>
      </c>
      <c r="E32" s="70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701">
        <f>+entero!AO78</f>
        <v>0</v>
      </c>
      <c r="AP32" s="701">
        <f>+entero!AP78</f>
        <v>0</v>
      </c>
      <c r="AQ32" s="701">
        <f>+entero!AQ78</f>
        <v>0</v>
      </c>
      <c r="AR32" s="701">
        <f>+entero!AR78</f>
        <v>0</v>
      </c>
      <c r="AS32" s="701">
        <f>+entero!AS78</f>
        <v>0</v>
      </c>
      <c r="AT32" s="701">
        <f>+entero!AT78</f>
        <v>0</v>
      </c>
      <c r="AU32" s="701">
        <f>+entero!AU78</f>
        <v>0</v>
      </c>
      <c r="AV32" s="701">
        <f>+entero!AV78</f>
        <v>0</v>
      </c>
      <c r="AW32" s="701">
        <f>+entero!AW78</f>
        <v>0</v>
      </c>
      <c r="AX32" s="701">
        <f>+entero!AX78</f>
        <v>0</v>
      </c>
      <c r="AY32" s="701">
        <f>+entero!AY78</f>
        <v>0</v>
      </c>
      <c r="AZ32" s="701">
        <f>+entero!AZ78</f>
        <v>0</v>
      </c>
      <c r="BA32" s="701">
        <f>+entero!BA78</f>
        <v>0</v>
      </c>
      <c r="BB32" s="70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105">
        <f>+entero!BV78</f>
        <v>0</v>
      </c>
      <c r="BW32" s="449">
        <f>+entero!BW78</f>
        <v>0</v>
      </c>
      <c r="BX32" s="107">
        <f>+entero!BX78</f>
        <v>0</v>
      </c>
      <c r="BY32" s="107">
        <f>+entero!BY78</f>
        <v>0</v>
      </c>
      <c r="BZ32" s="107">
        <f>+entero!BZ78</f>
        <v>0</v>
      </c>
      <c r="CA32" s="106">
        <f>+entero!CA78</f>
        <v>0</v>
      </c>
      <c r="CB32" s="75"/>
      <c r="CC32" s="106"/>
      <c r="CD32" s="3"/>
      <c r="CE32" s="705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ht="13.5" x14ac:dyDescent="0.2">
      <c r="A33" s="3"/>
      <c r="B33" s="11"/>
      <c r="C33" s="18"/>
      <c r="D33" s="23" t="s">
        <v>235</v>
      </c>
      <c r="E33" s="70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70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700">
        <f>+entero!BA79</f>
        <v>10492.025338849813</v>
      </c>
      <c r="BB33" s="70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8">
        <f>+entero!BV79</f>
        <v>13523.003954749451</v>
      </c>
      <c r="BW33" s="75">
        <f>+entero!BW79</f>
        <v>13518.994997631369</v>
      </c>
      <c r="BX33" s="68">
        <f>+entero!BX79</f>
        <v>13519.729276212998</v>
      </c>
      <c r="BY33" s="68">
        <f>+entero!BY79</f>
        <v>13510.428583573066</v>
      </c>
      <c r="BZ33" s="68">
        <f>+entero!BZ79</f>
        <v>13516.107865896673</v>
      </c>
      <c r="CA33" s="440">
        <f>+entero!CA79</f>
        <v>13524.650156727581</v>
      </c>
      <c r="CB33" s="75">
        <f>+entero!CB79</f>
        <v>1.6462019781301933</v>
      </c>
      <c r="CC33" s="106">
        <f>+entero!CC79</f>
        <v>1.2173345387145318E-4</v>
      </c>
      <c r="CD33" s="3"/>
      <c r="CE33" s="705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123">
        <f>+entero!BV80</f>
        <v>0.89306700227269586</v>
      </c>
      <c r="BW34" s="447">
        <f>+entero!BW80</f>
        <v>0.89044475365051301</v>
      </c>
      <c r="BX34" s="124">
        <f>+entero!BX80</f>
        <v>0.8907639300056287</v>
      </c>
      <c r="BY34" s="124">
        <f>+entero!BY80</f>
        <v>0.89170334742050839</v>
      </c>
      <c r="BZ34" s="124">
        <f>+entero!BZ80</f>
        <v>0.89202123126076061</v>
      </c>
      <c r="CA34" s="448">
        <f>+entero!CA80</f>
        <v>0.89202123126076061</v>
      </c>
      <c r="CB34" s="75"/>
      <c r="CC34" s="106"/>
      <c r="CD34" s="3"/>
      <c r="CE34" s="705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123">
        <f>+entero!BV81</f>
        <v>0.91045301801276035</v>
      </c>
      <c r="BW35" s="447">
        <f>+entero!BW81</f>
        <v>0.91056122310635523</v>
      </c>
      <c r="BX35" s="124">
        <f>+entero!BX81</f>
        <v>0.91058180147892454</v>
      </c>
      <c r="BY35" s="124">
        <f>+entero!BY81</f>
        <v>0.91069692205303254</v>
      </c>
      <c r="BZ35" s="124">
        <f>+entero!BZ81</f>
        <v>0.91077991082236864</v>
      </c>
      <c r="CA35" s="448">
        <f>+entero!CA81</f>
        <v>0.91100448809176304</v>
      </c>
      <c r="CB35" s="75"/>
      <c r="CC35" s="106"/>
      <c r="CD35" s="3"/>
      <c r="CE35" s="705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125"/>
      <c r="BX36" s="126"/>
      <c r="BY36" s="126"/>
      <c r="BZ36" s="126"/>
      <c r="CA36" s="441"/>
      <c r="CB36" s="125"/>
      <c r="CC36" s="141"/>
      <c r="CD36" s="3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4"/>
      <c r="BX37" s="4"/>
      <c r="BY37" s="4"/>
      <c r="BZ37" s="4"/>
      <c r="CA37" s="4"/>
      <c r="CB37" s="4"/>
      <c r="CC37" s="4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ht="13.5" customHeight="1" x14ac:dyDescent="0.25">
      <c r="C44" s="6">
        <v>4</v>
      </c>
      <c r="D44" s="1" t="s">
        <v>233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  <c r="CN78" s="290"/>
    </row>
    <row r="79" spans="1:92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  <c r="CN79" s="290"/>
    </row>
    <row r="80" spans="1:92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  <c r="CN80" s="290"/>
    </row>
    <row r="81" spans="1:92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  <c r="CN81" s="290"/>
    </row>
    <row r="82" spans="1:92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  <c r="CN82" s="290"/>
    </row>
    <row r="83" spans="1:92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  <c r="CN83" s="290"/>
    </row>
    <row r="84" spans="1:92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  <c r="CN84" s="290"/>
    </row>
    <row r="85" spans="1:92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  <c r="CN85" s="290"/>
    </row>
    <row r="86" spans="1:92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  <c r="CN86" s="290"/>
    </row>
    <row r="87" spans="1:92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  <c r="CN87" s="290"/>
    </row>
    <row r="88" spans="1:92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  <c r="CN88" s="290"/>
    </row>
    <row r="89" spans="1:92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  <c r="CN89" s="290"/>
    </row>
    <row r="90" spans="1:92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  <c r="CN90" s="290"/>
    </row>
    <row r="91" spans="1:92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  <c r="CN91" s="290"/>
    </row>
    <row r="92" spans="1:92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  <c r="CN92" s="290"/>
    </row>
    <row r="93" spans="1:92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  <c r="CN93" s="290"/>
    </row>
    <row r="94" spans="1:92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  <c r="CN94" s="290"/>
    </row>
    <row r="95" spans="1:92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  <c r="CN95" s="290"/>
    </row>
    <row r="96" spans="1:92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  <c r="CN96" s="290"/>
    </row>
    <row r="97" spans="1:92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  <c r="CN97" s="290"/>
    </row>
    <row r="98" spans="1:92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  <c r="CN98" s="290"/>
    </row>
    <row r="99" spans="1:92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  <c r="CN99" s="290"/>
    </row>
    <row r="100" spans="1:92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  <c r="CN100" s="290"/>
    </row>
    <row r="101" spans="1:92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  <c r="CN101" s="290"/>
    </row>
    <row r="102" spans="1:92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1:92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1:92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1:92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1:92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1:92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1:92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1:92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1:92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1:92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1:92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3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B3:CC3"/>
    <mergeCell ref="BW3:CA3"/>
    <mergeCell ref="AM3:AM4"/>
    <mergeCell ref="AN3:AN4"/>
    <mergeCell ref="AO3:AO4"/>
    <mergeCell ref="AP3:AP4"/>
    <mergeCell ref="AU3:AU4"/>
    <mergeCell ref="AV3:AV4"/>
    <mergeCell ref="BA3:BA4"/>
    <mergeCell ref="BV3:BV4"/>
    <mergeCell ref="AT3:AT4"/>
    <mergeCell ref="BD3:BD4"/>
    <mergeCell ref="BE3:BE4"/>
    <mergeCell ref="BP3:BP4"/>
    <mergeCell ref="BS3:BS4"/>
    <mergeCell ref="BK3:BK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H3:BH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4" width="8.140625" customWidth="1"/>
    <col min="75" max="79" width="8" customWidth="1"/>
    <col min="80" max="80" width="8.42578125" bestFit="1" customWidth="1"/>
    <col min="81" max="81" width="8.85546875" customWidth="1"/>
    <col min="83" max="92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42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s="262" customFormat="1" ht="13.5" customHeight="1" thickBot="1" x14ac:dyDescent="0.3">
      <c r="C3" s="263"/>
      <c r="D3" s="762" t="str">
        <f>+entero!D3</f>
        <v>V   A   R   I   A   B   L   E   S     b/</v>
      </c>
      <c r="E3" s="755" t="str">
        <f>+entero!E3</f>
        <v>2008                          A  fines de Dic*</v>
      </c>
      <c r="F3" s="755" t="str">
        <f>+entero!F3</f>
        <v>2009                          A  fines de Ene*</v>
      </c>
      <c r="G3" s="755" t="str">
        <f>+entero!G3</f>
        <v>2009                          A  fines de Feb*</v>
      </c>
      <c r="H3" s="755" t="str">
        <f>+entero!H3</f>
        <v>2009                          A  fines de Mar*</v>
      </c>
      <c r="I3" s="755" t="str">
        <f>+entero!I3</f>
        <v>2009                          A  fines de Abr*</v>
      </c>
      <c r="J3" s="755" t="str">
        <f>+entero!J3</f>
        <v>2009                          A  fines de May*</v>
      </c>
      <c r="K3" s="755" t="str">
        <f>+entero!K3</f>
        <v>2009                          A  fines de Jun*</v>
      </c>
      <c r="L3" s="755" t="str">
        <f>+entero!L3</f>
        <v>2009                          A  fines de Jul*</v>
      </c>
      <c r="M3" s="755" t="str">
        <f>+entero!M3</f>
        <v>2009                          A  fines de Ago*</v>
      </c>
      <c r="N3" s="755" t="str">
        <f>+entero!N3</f>
        <v>2009                          A  fines de Sep*</v>
      </c>
      <c r="O3" s="755" t="str">
        <f>+entero!O3</f>
        <v>2009                          A  fines de Oct*</v>
      </c>
      <c r="P3" s="755" t="str">
        <f>+entero!P3</f>
        <v>2009                          A  fines de Nov*</v>
      </c>
      <c r="Q3" s="755" t="str">
        <f>+entero!Q3</f>
        <v>2009                          A  fines de Dic*</v>
      </c>
      <c r="R3" s="755" t="str">
        <f>+entero!R3</f>
        <v>2010                          A  fines de Ene*</v>
      </c>
      <c r="S3" s="755" t="str">
        <f>+entero!S3</f>
        <v>2010                          A  fines de Feb*</v>
      </c>
      <c r="T3" s="755" t="str">
        <f>+entero!T3</f>
        <v>2010                          A  fines de Mar*</v>
      </c>
      <c r="U3" s="755" t="str">
        <f>+entero!U3</f>
        <v>2010                          A  fines de Abr*</v>
      </c>
      <c r="V3" s="755" t="str">
        <f>+entero!V3</f>
        <v>2010                          A  fines de May*</v>
      </c>
      <c r="W3" s="755" t="str">
        <f>+entero!W3</f>
        <v>2010                          A  fines de Jun*</v>
      </c>
      <c r="X3" s="755" t="str">
        <f>+entero!X3</f>
        <v>2010                          A  fines de Jul*</v>
      </c>
      <c r="Y3" s="755" t="str">
        <f>+entero!Y3</f>
        <v>2010                          A  fines de Ago*</v>
      </c>
      <c r="Z3" s="755" t="str">
        <f>+entero!Z3</f>
        <v>2010                          A  fines de Sep*</v>
      </c>
      <c r="AA3" s="755" t="str">
        <f>+entero!AA3</f>
        <v>2010                          A  fines de Oct*</v>
      </c>
      <c r="AB3" s="755" t="str">
        <f>+entero!AB3</f>
        <v>2010                          A  fines de Nov*</v>
      </c>
      <c r="AC3" s="755" t="str">
        <f>+entero!AC3</f>
        <v>2010                          A  fines de Dic*</v>
      </c>
      <c r="AD3" s="755" t="str">
        <f>+entero!AD3</f>
        <v>2011                          A  fines de Ene*</v>
      </c>
      <c r="AE3" s="755" t="str">
        <f>+entero!AE3</f>
        <v>2011                          A  fines de Feb*</v>
      </c>
      <c r="AF3" s="755" t="str">
        <f>+entero!AF3</f>
        <v>2011                          A  fines de Mar*</v>
      </c>
      <c r="AG3" s="755" t="str">
        <f>+entero!AG3</f>
        <v>2011                          A  fines de Abr*</v>
      </c>
      <c r="AH3" s="755" t="str">
        <f>+entero!AH3</f>
        <v>2011                          A  fines de May*</v>
      </c>
      <c r="AI3" s="755" t="str">
        <f>+entero!AI3</f>
        <v>2011                          A  fines de Jun*</v>
      </c>
      <c r="AJ3" s="755" t="str">
        <f>+entero!AJ3</f>
        <v>2011                          A  fines de Jul*</v>
      </c>
      <c r="AK3" s="755" t="str">
        <f>+entero!AK3</f>
        <v>2011                          A  fines de Ago*</v>
      </c>
      <c r="AL3" s="755" t="str">
        <f>+entero!AL3</f>
        <v>2011                          A  fines de Sep*</v>
      </c>
      <c r="AM3" s="755" t="str">
        <f>+entero!AM3</f>
        <v>2011                          A  fines de Oct*</v>
      </c>
      <c r="AN3" s="755" t="str">
        <f>+entero!AN3</f>
        <v>2011                          A  fines de Nov*</v>
      </c>
      <c r="AO3" s="755" t="str">
        <f>+entero!AO3</f>
        <v>2011                          A  fines de Dic*</v>
      </c>
      <c r="AP3" s="755" t="str">
        <f>+entero!AP3</f>
        <v>2012                          A  fines de Ene*</v>
      </c>
      <c r="AQ3" s="755" t="str">
        <f>+entero!AQ3</f>
        <v>2012                          A  fines de Feb*</v>
      </c>
      <c r="AR3" s="755" t="str">
        <f>+entero!AR3</f>
        <v>2012                          A  fines de Mar*</v>
      </c>
      <c r="AS3" s="755" t="str">
        <f>+entero!AS3</f>
        <v>2012                          A  fines de Abr*</v>
      </c>
      <c r="AT3" s="755" t="str">
        <f>+entero!AT3</f>
        <v>2012                          A  fines de May*</v>
      </c>
      <c r="AU3" s="755" t="str">
        <f>+entero!AU3</f>
        <v>2012                          A  fines de Jun*</v>
      </c>
      <c r="AV3" s="755" t="str">
        <f>+entero!AV3</f>
        <v>2012                          A  fines de Jul*</v>
      </c>
      <c r="AW3" s="755" t="str">
        <f>+entero!AW3</f>
        <v>2012                          A  fines de Ago*</v>
      </c>
      <c r="AX3" s="755" t="str">
        <f>+entero!AX3</f>
        <v>2012                          A  fines de Sep*</v>
      </c>
      <c r="AY3" s="755" t="str">
        <f>+entero!AY3</f>
        <v>2012                          A  fines de Oct*</v>
      </c>
      <c r="AZ3" s="755" t="str">
        <f>+entero!AZ3</f>
        <v>2012                          A  fines de Nov*</v>
      </c>
      <c r="BA3" s="755" t="str">
        <f>+entero!BA3</f>
        <v>2012                          A  fines de Dic*</v>
      </c>
      <c r="BB3" s="755" t="str">
        <f>+entero!BB3</f>
        <v>2013                          A  fines de Ene*</v>
      </c>
      <c r="BC3" s="755" t="str">
        <f>+entero!BC3</f>
        <v>2013                          A  fines de Feb*</v>
      </c>
      <c r="BD3" s="755" t="str">
        <f>+entero!BD3</f>
        <v>2013                          A  fines de Mar*</v>
      </c>
      <c r="BE3" s="755" t="str">
        <f>+entero!BE3</f>
        <v>2013                          A  fines de Abr*</v>
      </c>
      <c r="BF3" s="755" t="str">
        <f>+entero!BF3</f>
        <v>2013                          A  fines de May*</v>
      </c>
      <c r="BG3" s="755" t="str">
        <f>+entero!BG3</f>
        <v>2013                          A  fines de Jun*</v>
      </c>
      <c r="BH3" s="755" t="str">
        <f>+entero!BH3</f>
        <v>2013                          A  fines de Jul*</v>
      </c>
      <c r="BI3" s="755" t="str">
        <f>+entero!BI3</f>
        <v>2013                          A  fines de Ago*</v>
      </c>
      <c r="BJ3" s="755" t="str">
        <f>+entero!BJ3</f>
        <v>2013                          A  fines de Sep*</v>
      </c>
      <c r="BK3" s="755" t="str">
        <f>+entero!BK3</f>
        <v>2013                          A  fines de Oct*</v>
      </c>
      <c r="BL3" s="755" t="str">
        <f>+entero!BL3</f>
        <v>2013                          A  fines de Nov*</v>
      </c>
      <c r="BM3" s="755" t="str">
        <f>+entero!BM3</f>
        <v>2013                          A  fines de Dic*</v>
      </c>
      <c r="BN3" s="755" t="str">
        <f>+entero!BN3</f>
        <v>2014                          A  fines de Ene*</v>
      </c>
      <c r="BO3" s="755" t="str">
        <f>+entero!BO3</f>
        <v>2014                          A  fines de Feb*</v>
      </c>
      <c r="BP3" s="755" t="str">
        <f>+entero!BP3</f>
        <v>2014                          A  fines de Mar*</v>
      </c>
      <c r="BQ3" s="755" t="str">
        <f>+entero!BQ3</f>
        <v>2014                          A  fines de Abr*</v>
      </c>
      <c r="BR3" s="755" t="str">
        <f>+entero!BR3</f>
        <v>2014                          A  fines de May*</v>
      </c>
      <c r="BS3" s="755" t="str">
        <f>+entero!BS3</f>
        <v>2014                          A  fines de Jun*</v>
      </c>
      <c r="BT3" s="755" t="str">
        <f>+entero!BT3</f>
        <v>2014                          A  fines de Jul*</v>
      </c>
      <c r="BU3" s="755" t="str">
        <f>+entero!BU3</f>
        <v>2014                          A  fines de Ago*</v>
      </c>
      <c r="BV3" s="751" t="str">
        <f>+entero!BV3</f>
        <v>Semana 1*</v>
      </c>
      <c r="BW3" s="759" t="str">
        <f>+entero!BW3</f>
        <v xml:space="preserve">   Semana 2*</v>
      </c>
      <c r="BX3" s="760"/>
      <c r="BY3" s="760"/>
      <c r="BZ3" s="760"/>
      <c r="CA3" s="761"/>
      <c r="CB3" s="757" t="s">
        <v>39</v>
      </c>
      <c r="CC3" s="758"/>
      <c r="CE3" s="299"/>
      <c r="CF3" s="299"/>
      <c r="CG3" s="299"/>
      <c r="CH3" s="299"/>
      <c r="CI3" s="299"/>
      <c r="CJ3" s="299"/>
      <c r="CK3" s="299"/>
      <c r="CL3" s="299"/>
      <c r="CM3" s="299"/>
      <c r="CN3" s="299"/>
    </row>
    <row r="4" spans="1:92" s="262" customFormat="1" ht="28.5" customHeight="1" thickBot="1" x14ac:dyDescent="0.25">
      <c r="C4" s="265"/>
      <c r="D4" s="763"/>
      <c r="E4" s="756"/>
      <c r="F4" s="756"/>
      <c r="G4" s="756"/>
      <c r="H4" s="756"/>
      <c r="I4" s="756"/>
      <c r="J4" s="756"/>
      <c r="K4" s="756"/>
      <c r="L4" s="756"/>
      <c r="M4" s="756"/>
      <c r="N4" s="756"/>
      <c r="O4" s="756"/>
      <c r="P4" s="756"/>
      <c r="Q4" s="756"/>
      <c r="R4" s="756"/>
      <c r="S4" s="756"/>
      <c r="T4" s="756"/>
      <c r="U4" s="756"/>
      <c r="V4" s="756"/>
      <c r="W4" s="756"/>
      <c r="X4" s="756"/>
      <c r="Y4" s="756"/>
      <c r="Z4" s="756"/>
      <c r="AA4" s="756"/>
      <c r="AB4" s="756"/>
      <c r="AC4" s="756"/>
      <c r="AD4" s="756"/>
      <c r="AE4" s="756"/>
      <c r="AF4" s="756"/>
      <c r="AG4" s="756"/>
      <c r="AH4" s="756"/>
      <c r="AI4" s="756"/>
      <c r="AJ4" s="756"/>
      <c r="AK4" s="756"/>
      <c r="AL4" s="756"/>
      <c r="AM4" s="756"/>
      <c r="AN4" s="756"/>
      <c r="AO4" s="756"/>
      <c r="AP4" s="756"/>
      <c r="AQ4" s="756"/>
      <c r="AR4" s="756"/>
      <c r="AS4" s="756"/>
      <c r="AT4" s="756"/>
      <c r="AU4" s="756"/>
      <c r="AV4" s="756"/>
      <c r="AW4" s="756"/>
      <c r="AX4" s="756"/>
      <c r="AY4" s="756"/>
      <c r="AZ4" s="756"/>
      <c r="BA4" s="756"/>
      <c r="BB4" s="756"/>
      <c r="BC4" s="756"/>
      <c r="BD4" s="756"/>
      <c r="BE4" s="756"/>
      <c r="BF4" s="756"/>
      <c r="BG4" s="756"/>
      <c r="BH4" s="756"/>
      <c r="BI4" s="756"/>
      <c r="BJ4" s="756"/>
      <c r="BK4" s="756"/>
      <c r="BL4" s="756"/>
      <c r="BM4" s="756"/>
      <c r="BN4" s="756"/>
      <c r="BO4" s="756"/>
      <c r="BP4" s="756"/>
      <c r="BQ4" s="756"/>
      <c r="BR4" s="756"/>
      <c r="BS4" s="756"/>
      <c r="BT4" s="756"/>
      <c r="BU4" s="756"/>
      <c r="BV4" s="752"/>
      <c r="BW4" s="264">
        <f>+entero!BW4</f>
        <v>41890</v>
      </c>
      <c r="BX4" s="443">
        <f>+entero!BX4</f>
        <v>41891</v>
      </c>
      <c r="BY4" s="443">
        <f>+entero!BY4</f>
        <v>41892</v>
      </c>
      <c r="BZ4" s="443">
        <f>+entero!BZ4</f>
        <v>41893</v>
      </c>
      <c r="CA4" s="444">
        <f>+entero!CA4</f>
        <v>41894</v>
      </c>
      <c r="CB4" s="266" t="s">
        <v>22</v>
      </c>
      <c r="CC4" s="267" t="s">
        <v>93</v>
      </c>
      <c r="CE4" s="299"/>
      <c r="CF4" s="299"/>
      <c r="CG4" s="299"/>
      <c r="CH4" s="299"/>
      <c r="CI4" s="299"/>
      <c r="CJ4" s="299"/>
      <c r="CK4" s="299"/>
      <c r="CL4" s="299"/>
      <c r="CM4" s="299"/>
      <c r="CN4" s="299"/>
    </row>
    <row r="5" spans="1:92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39">
        <v>7.5</v>
      </c>
      <c r="BX5" s="39">
        <v>7.5</v>
      </c>
      <c r="BY5" s="39">
        <v>7.5</v>
      </c>
      <c r="BZ5" s="39">
        <v>7.5</v>
      </c>
      <c r="CA5" s="39">
        <v>7.5</v>
      </c>
      <c r="CB5" s="98"/>
      <c r="CC5" s="40"/>
      <c r="CD5" s="3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73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15">
        <f>+entero!CA85</f>
        <v>6.96</v>
      </c>
      <c r="CB6" s="93">
        <f>+entero!CB85</f>
        <v>0</v>
      </c>
      <c r="CC6" s="104">
        <f>+entero!CC85</f>
        <v>0</v>
      </c>
      <c r="CD6" s="3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73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15">
        <f>+entero!CA86</f>
        <v>6.86</v>
      </c>
      <c r="CB7" s="93">
        <f>+entero!CB86</f>
        <v>0</v>
      </c>
      <c r="CC7" s="104">
        <f>+entero!CC86</f>
        <v>0</v>
      </c>
      <c r="CD7" s="3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1">
        <f>+entero!BV87</f>
        <v>6.941529693355375</v>
      </c>
      <c r="BW8" s="112">
        <f>+entero!BW87</f>
        <v>6.9298531885689538</v>
      </c>
      <c r="BX8" s="112">
        <f>+entero!BX87</f>
        <v>6.9293724922518205</v>
      </c>
      <c r="BY8" s="112">
        <f>+entero!BY87</f>
        <v>6.9315303535873865</v>
      </c>
      <c r="BZ8" s="112">
        <f>+entero!BZ87</f>
        <v>6.9338050519380801</v>
      </c>
      <c r="CA8" s="112">
        <f>+entero!CA87</f>
        <v>6.9354109962328465</v>
      </c>
      <c r="CB8" s="93">
        <f>+entero!CB87</f>
        <v>-6.1186971225284381E-3</v>
      </c>
      <c r="CC8" s="104">
        <f>+entero!CC87</f>
        <v>-8.8146235668851158E-4</v>
      </c>
      <c r="CD8" s="3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127"/>
      <c r="CB9" s="93" t="s">
        <v>3</v>
      </c>
      <c r="CC9" s="104" t="s">
        <v>3</v>
      </c>
      <c r="CD9" s="3"/>
      <c r="CE9" s="30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74">
        <f>+entero!BV89</f>
        <v>1.9835799999999999</v>
      </c>
      <c r="BW10" s="32">
        <f>+entero!BW89</f>
        <v>1.98478</v>
      </c>
      <c r="BX10" s="32">
        <f>+entero!BX89</f>
        <v>1.9851799999999999</v>
      </c>
      <c r="BY10" s="32">
        <f>+entero!BY89</f>
        <v>1.9855799999999999</v>
      </c>
      <c r="BZ10" s="32">
        <f>+entero!BZ89</f>
        <v>1.9859100000000001</v>
      </c>
      <c r="CA10" s="32">
        <f>+entero!CA89</f>
        <v>1.98624</v>
      </c>
      <c r="CB10" s="93">
        <f>+entero!CB89</f>
        <v>2.6600000000001067E-3</v>
      </c>
      <c r="CC10" s="104">
        <f>+entero!CC89</f>
        <v>1.341009689551198E-3</v>
      </c>
      <c r="CD10" s="3"/>
      <c r="CE10" s="301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723"/>
      <c r="BW11" s="127"/>
      <c r="BX11" s="127"/>
      <c r="BY11" s="127"/>
      <c r="BZ11" s="127"/>
      <c r="CA11" s="127"/>
      <c r="CB11" s="101"/>
      <c r="CC11" s="142"/>
      <c r="CD11" s="3"/>
      <c r="CE11" s="301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4"/>
      <c r="BX12" s="4"/>
      <c r="BY12" s="4"/>
      <c r="BZ12" s="4"/>
      <c r="CA12" s="4"/>
      <c r="CB12" s="4"/>
      <c r="CC12" s="4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4"/>
      <c r="BX13" s="4"/>
      <c r="BY13" s="4"/>
      <c r="BZ13" s="4"/>
      <c r="CA13" s="4"/>
      <c r="CB13" s="4"/>
      <c r="CC13" s="4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41899.514290856481</v>
      </c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2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2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2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  <c r="CC74" s="294"/>
    </row>
    <row r="75" spans="1:92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  <c r="CC75" s="294"/>
    </row>
    <row r="76" spans="1:92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  <c r="CC76" s="294"/>
    </row>
    <row r="77" spans="1:92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  <c r="CC77" s="294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3"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D3:BD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BE3:BE4"/>
    <mergeCell ref="AD3:AD4"/>
    <mergeCell ref="CB3:CC3"/>
    <mergeCell ref="AH3:AH4"/>
    <mergeCell ref="AI3:AI4"/>
    <mergeCell ref="AJ3:AJ4"/>
    <mergeCell ref="AL3:AL4"/>
    <mergeCell ref="BW3:CA3"/>
    <mergeCell ref="AM3:AM4"/>
    <mergeCell ref="AN3:AN4"/>
    <mergeCell ref="BA3:BA4"/>
    <mergeCell ref="AK3:AK4"/>
    <mergeCell ref="BC3:BC4"/>
    <mergeCell ref="AY3:AY4"/>
    <mergeCell ref="AZ3:AZ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BV3:BV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W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5" sqref="CC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4" width="7.5703125" customWidth="1"/>
    <col min="75" max="79" width="7.7109375" customWidth="1"/>
    <col min="80" max="80" width="8.140625" customWidth="1"/>
    <col min="81" max="81" width="8.85546875" customWidth="1"/>
    <col min="82" max="97" width="11.42578125" style="293"/>
  </cols>
  <sheetData>
    <row r="1" spans="1:92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408"/>
      <c r="BX1" s="408"/>
      <c r="BY1" s="408"/>
      <c r="BZ1" s="408"/>
      <c r="CA1" s="408"/>
      <c r="CB1" s="8"/>
      <c r="CC1" s="8"/>
      <c r="CE1" s="290"/>
      <c r="CF1" s="290"/>
      <c r="CG1" s="290"/>
      <c r="CH1" s="290"/>
      <c r="CI1" s="290"/>
      <c r="CJ1" s="290"/>
      <c r="CK1" s="290"/>
      <c r="CL1" s="290"/>
      <c r="CM1" s="290"/>
      <c r="CN1" s="290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525"/>
      <c r="BW2" s="408"/>
      <c r="BX2" s="408"/>
      <c r="BY2" s="408"/>
      <c r="BZ2" s="408"/>
      <c r="CA2" s="408"/>
      <c r="CB2" s="8"/>
      <c r="CC2" s="8"/>
      <c r="CE2" s="290"/>
      <c r="CF2" s="290"/>
      <c r="CG2" s="290"/>
      <c r="CH2" s="290"/>
      <c r="CI2" s="290"/>
      <c r="CJ2" s="290"/>
      <c r="CK2" s="290"/>
      <c r="CL2" s="290"/>
      <c r="CM2" s="290"/>
      <c r="CN2" s="290"/>
    </row>
    <row r="3" spans="1:92" ht="13.5" customHeight="1" x14ac:dyDescent="0.25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646"/>
      <c r="BW3" s="747" t="str">
        <f>+entero!BW3</f>
        <v xml:space="preserve">   Semana 2*</v>
      </c>
      <c r="BX3" s="748"/>
      <c r="BY3" s="748"/>
      <c r="BZ3" s="748"/>
      <c r="CA3" s="749"/>
      <c r="CB3" s="744" t="s">
        <v>39</v>
      </c>
      <c r="CC3" s="745"/>
      <c r="CE3" s="290"/>
      <c r="CF3" s="290"/>
      <c r="CG3" s="290"/>
      <c r="CH3" s="290"/>
      <c r="CI3" s="290"/>
      <c r="CJ3" s="290"/>
      <c r="CK3" s="290"/>
      <c r="CL3" s="290"/>
      <c r="CM3" s="290"/>
      <c r="CN3" s="290"/>
    </row>
    <row r="4" spans="1:92" ht="27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95" t="str">
        <f>+entero!BV3</f>
        <v>Semana 1*</v>
      </c>
      <c r="BW4" s="95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99" t="s">
        <v>22</v>
      </c>
      <c r="CC4" s="136" t="s">
        <v>93</v>
      </c>
      <c r="CE4" s="290"/>
      <c r="CF4" s="290"/>
      <c r="CG4" s="290"/>
      <c r="CH4" s="290"/>
      <c r="CI4" s="290"/>
      <c r="CJ4" s="290"/>
      <c r="CK4" s="290"/>
      <c r="CL4" s="290"/>
      <c r="CM4" s="290"/>
      <c r="CN4" s="290"/>
    </row>
    <row r="5" spans="1:92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438"/>
      <c r="BX5" s="37"/>
      <c r="BY5" s="37"/>
      <c r="BZ5" s="37"/>
      <c r="CA5" s="439"/>
      <c r="CB5" s="100"/>
      <c r="CC5" s="38"/>
      <c r="CD5" s="297"/>
      <c r="CE5" s="290"/>
      <c r="CF5" s="290"/>
      <c r="CG5" s="290"/>
      <c r="CH5" s="290"/>
      <c r="CI5" s="290"/>
      <c r="CJ5" s="290"/>
      <c r="CK5" s="290"/>
      <c r="CL5" s="290"/>
      <c r="CM5" s="290"/>
      <c r="CN5" s="290"/>
    </row>
    <row r="6" spans="1:92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/>
      <c r="BW6" s="75">
        <f>+entero!BW92</f>
        <v>0</v>
      </c>
      <c r="BX6" s="68">
        <f>+entero!BX92</f>
        <v>0</v>
      </c>
      <c r="BY6" s="68">
        <f>+entero!BY92</f>
        <v>0</v>
      </c>
      <c r="BZ6" s="68">
        <f>+entero!BZ92</f>
        <v>0</v>
      </c>
      <c r="CA6" s="440">
        <f>+entero!CA92</f>
        <v>0</v>
      </c>
      <c r="CB6" s="14">
        <f>+entero!CB92</f>
        <v>0</v>
      </c>
      <c r="CC6" s="104" t="e">
        <f>+entero!CC92</f>
        <v>#DIV/0!</v>
      </c>
      <c r="CD6" s="297"/>
      <c r="CE6" s="290"/>
      <c r="CF6" s="290"/>
      <c r="CG6" s="290"/>
      <c r="CH6" s="290"/>
      <c r="CI6" s="290"/>
      <c r="CJ6" s="290"/>
      <c r="CK6" s="290"/>
      <c r="CL6" s="290"/>
      <c r="CM6" s="290"/>
      <c r="CN6" s="290"/>
    </row>
    <row r="7" spans="1:92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/>
      <c r="BW7" s="75">
        <f>+entero!BW93</f>
        <v>0</v>
      </c>
      <c r="BX7" s="68">
        <f>+entero!BX93</f>
        <v>0</v>
      </c>
      <c r="BY7" s="68">
        <f>+entero!BY93</f>
        <v>0</v>
      </c>
      <c r="BZ7" s="68">
        <f>+entero!BZ93</f>
        <v>0</v>
      </c>
      <c r="CA7" s="440">
        <f>+entero!CA93</f>
        <v>0</v>
      </c>
      <c r="CB7" s="14">
        <f>+entero!CB93</f>
        <v>0</v>
      </c>
      <c r="CC7" s="104" t="e">
        <f>+entero!CC93</f>
        <v>#DIV/0!</v>
      </c>
      <c r="CD7" s="297"/>
      <c r="CE7" s="290"/>
      <c r="CF7" s="290"/>
      <c r="CG7" s="290"/>
      <c r="CH7" s="290"/>
      <c r="CI7" s="290"/>
      <c r="CJ7" s="290"/>
      <c r="CK7" s="290"/>
      <c r="CL7" s="290"/>
      <c r="CM7" s="290"/>
      <c r="CN7" s="290"/>
    </row>
    <row r="8" spans="1:92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/>
      <c r="BW8" s="75">
        <f>+entero!BW94</f>
        <v>0</v>
      </c>
      <c r="BX8" s="68">
        <f>+entero!BX94</f>
        <v>0</v>
      </c>
      <c r="BY8" s="68">
        <f>+entero!BY94</f>
        <v>0</v>
      </c>
      <c r="BZ8" s="68">
        <f>+entero!BZ94</f>
        <v>0</v>
      </c>
      <c r="CA8" s="440">
        <f>+entero!CA94</f>
        <v>0</v>
      </c>
      <c r="CB8" s="14">
        <f>+entero!CB94</f>
        <v>0</v>
      </c>
      <c r="CC8" s="104" t="e">
        <f>+entero!CC94</f>
        <v>#DIV/0!</v>
      </c>
      <c r="CD8" s="297"/>
      <c r="CE8" s="290"/>
      <c r="CF8" s="290"/>
      <c r="CG8" s="290"/>
      <c r="CH8" s="290"/>
      <c r="CI8" s="290"/>
      <c r="CJ8" s="290"/>
      <c r="CK8" s="290"/>
      <c r="CL8" s="290"/>
      <c r="CM8" s="290"/>
      <c r="CN8" s="290"/>
    </row>
    <row r="9" spans="1:92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/>
      <c r="BW9" s="75">
        <f>+entero!BW95</f>
        <v>0</v>
      </c>
      <c r="BX9" s="68">
        <f>+entero!BX95</f>
        <v>0</v>
      </c>
      <c r="BY9" s="68">
        <f>+entero!BY95</f>
        <v>0</v>
      </c>
      <c r="BZ9" s="68">
        <f>+entero!BZ95</f>
        <v>0</v>
      </c>
      <c r="CA9" s="440">
        <f>+entero!CA95</f>
        <v>0</v>
      </c>
      <c r="CB9" s="14">
        <f>+entero!CB95</f>
        <v>0</v>
      </c>
      <c r="CC9" s="104" t="e">
        <f>+entero!CC95</f>
        <v>#DIV/0!</v>
      </c>
      <c r="CD9" s="297"/>
      <c r="CE9" s="290"/>
      <c r="CF9" s="290"/>
      <c r="CG9" s="290"/>
      <c r="CH9" s="290"/>
      <c r="CI9" s="290"/>
      <c r="CJ9" s="290"/>
      <c r="CK9" s="290"/>
      <c r="CL9" s="290"/>
      <c r="CM9" s="290"/>
      <c r="CN9" s="290"/>
    </row>
    <row r="10" spans="1:92" x14ac:dyDescent="0.2">
      <c r="A10" s="3"/>
      <c r="B10" s="49"/>
      <c r="C10" s="24"/>
      <c r="D10" s="614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75"/>
      <c r="BX10" s="68"/>
      <c r="BY10" s="68"/>
      <c r="BZ10" s="68"/>
      <c r="CA10" s="440"/>
      <c r="CB10" s="14" t="str">
        <f>+entero!CB96</f>
        <v xml:space="preserve"> </v>
      </c>
      <c r="CC10" s="104" t="str">
        <f>+entero!CC96</f>
        <v xml:space="preserve"> </v>
      </c>
      <c r="CD10" s="297"/>
      <c r="CE10" s="290"/>
      <c r="CF10" s="290"/>
      <c r="CG10" s="290"/>
      <c r="CH10" s="290"/>
      <c r="CI10" s="290"/>
      <c r="CJ10" s="290"/>
      <c r="CK10" s="290"/>
      <c r="CL10" s="290"/>
      <c r="CM10" s="290"/>
      <c r="CN10" s="290"/>
    </row>
    <row r="11" spans="1:92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8">
        <f>+entero!BV97</f>
        <v>2946.2262061072447</v>
      </c>
      <c r="BW11" s="75">
        <f>+entero!BW97</f>
        <v>2946.2262061072447</v>
      </c>
      <c r="BX11" s="68">
        <f>+entero!BX97</f>
        <v>2946.2262061072447</v>
      </c>
      <c r="BY11" s="68">
        <f>+entero!BY97</f>
        <v>2946.2262061072447</v>
      </c>
      <c r="BZ11" s="68">
        <f>+entero!BZ97</f>
        <v>2946.2262061072447</v>
      </c>
      <c r="CA11" s="440">
        <f>+entero!CA97</f>
        <v>2948.997851885656</v>
      </c>
      <c r="CB11" s="14">
        <f>+entero!CB97</f>
        <v>2.7716457784113118</v>
      </c>
      <c r="CC11" s="104">
        <f>+entero!CC97</f>
        <v>9.407443911353397E-4</v>
      </c>
      <c r="CD11" s="297"/>
      <c r="CE11" s="290"/>
      <c r="CF11" s="290"/>
      <c r="CG11" s="290"/>
      <c r="CH11" s="290"/>
      <c r="CI11" s="290"/>
      <c r="CJ11" s="290"/>
      <c r="CK11" s="290"/>
      <c r="CL11" s="290"/>
      <c r="CM11" s="290"/>
      <c r="CN11" s="290"/>
    </row>
    <row r="12" spans="1:92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8">
        <f>+entero!BV98</f>
        <v>1418.6815160349854</v>
      </c>
      <c r="BW12" s="75">
        <f>+entero!BW98</f>
        <v>1418.6815160349854</v>
      </c>
      <c r="BX12" s="68">
        <f>+entero!BX98</f>
        <v>1418.6815160349854</v>
      </c>
      <c r="BY12" s="68">
        <f>+entero!BY98</f>
        <v>1418.6815160349854</v>
      </c>
      <c r="BZ12" s="68">
        <f>+entero!BZ98</f>
        <v>1418.6815160349854</v>
      </c>
      <c r="CA12" s="440">
        <f>+entero!CA98</f>
        <v>1420.0153935860058</v>
      </c>
      <c r="CB12" s="14">
        <f>+entero!CB98</f>
        <v>1.3338775510203504</v>
      </c>
      <c r="CC12" s="104">
        <f>+entero!CC98</f>
        <v>9.4022339471111493E-4</v>
      </c>
      <c r="CD12" s="297"/>
      <c r="CE12" s="290"/>
      <c r="CF12" s="290"/>
      <c r="CG12" s="290"/>
      <c r="CH12" s="290"/>
      <c r="CI12" s="290"/>
      <c r="CJ12" s="290"/>
      <c r="CK12" s="290"/>
      <c r="CL12" s="290"/>
      <c r="CM12" s="290"/>
      <c r="CN12" s="290"/>
    </row>
    <row r="13" spans="1:92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82">
        <f>+entero!BV99</f>
        <v>3374.7317162384179</v>
      </c>
      <c r="BW13" s="125">
        <f>+entero!BW99</f>
        <v>3374.7317162384179</v>
      </c>
      <c r="BX13" s="126">
        <f>+entero!BX99</f>
        <v>3374.7317162384179</v>
      </c>
      <c r="BY13" s="126">
        <f>+entero!BY99</f>
        <v>3374.7317162384179</v>
      </c>
      <c r="BZ13" s="126">
        <f>+entero!BZ99</f>
        <v>3374.7317162384179</v>
      </c>
      <c r="CA13" s="441">
        <f>+entero!CA99</f>
        <v>3387.1557192570385</v>
      </c>
      <c r="CB13" s="80">
        <f>+entero!CB99</f>
        <v>12.424003018620624</v>
      </c>
      <c r="CC13" s="142">
        <f>+entero!CC99</f>
        <v>3.6814787258019344E-3</v>
      </c>
      <c r="CD13" s="297"/>
      <c r="CE13" s="290"/>
      <c r="CF13" s="290"/>
      <c r="CG13" s="290"/>
      <c r="CH13" s="290"/>
      <c r="CI13" s="290"/>
      <c r="CJ13" s="290"/>
      <c r="CK13" s="290"/>
      <c r="CL13" s="290"/>
      <c r="CM13" s="290"/>
      <c r="CN13" s="290"/>
    </row>
    <row r="14" spans="1:92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4"/>
      <c r="BX14" s="4"/>
      <c r="BY14" s="4"/>
      <c r="BZ14" s="4"/>
      <c r="CA14" s="4"/>
      <c r="CB14" s="4"/>
      <c r="CC14" s="4"/>
      <c r="CE14" s="290"/>
      <c r="CF14" s="290"/>
      <c r="CG14" s="290"/>
      <c r="CH14" s="290"/>
      <c r="CI14" s="290"/>
      <c r="CJ14" s="290"/>
      <c r="CK14" s="290"/>
      <c r="CL14" s="290"/>
      <c r="CM14" s="290"/>
      <c r="CN14" s="290"/>
    </row>
    <row r="15" spans="1:92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/>
      <c r="CE15" s="290"/>
      <c r="CF15" s="290"/>
      <c r="CG15" s="290"/>
      <c r="CH15" s="290"/>
      <c r="CI15" s="290"/>
      <c r="CJ15" s="290"/>
      <c r="CK15" s="290"/>
      <c r="CL15" s="290"/>
      <c r="CM15" s="290"/>
      <c r="CN15" s="290"/>
    </row>
    <row r="16" spans="1:92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50"/>
      <c r="CE16" s="290"/>
      <c r="CF16" s="290"/>
      <c r="CG16" s="290"/>
      <c r="CH16" s="290"/>
      <c r="CI16" s="290"/>
      <c r="CJ16" s="290"/>
      <c r="CK16" s="290"/>
      <c r="CL16" s="290"/>
      <c r="CM16" s="290"/>
      <c r="CN16" s="290"/>
    </row>
    <row r="17" spans="1:92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50"/>
      <c r="CE17" s="290"/>
      <c r="CF17" s="290"/>
      <c r="CG17" s="290"/>
      <c r="CH17" s="290"/>
      <c r="CI17" s="290"/>
      <c r="CJ17" s="290"/>
      <c r="CK17" s="290"/>
      <c r="CL17" s="290"/>
      <c r="CM17" s="290"/>
      <c r="CN17" s="290"/>
    </row>
    <row r="18" spans="1:92" ht="14.25" customHeight="1" x14ac:dyDescent="0.25">
      <c r="C18" s="6">
        <v>11</v>
      </c>
      <c r="D18" s="562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4"/>
      <c r="CC18" s="50"/>
      <c r="CE18" s="290"/>
      <c r="CF18" s="290"/>
      <c r="CG18" s="290"/>
      <c r="CH18" s="290"/>
      <c r="CI18" s="290"/>
      <c r="CJ18" s="290"/>
      <c r="CK18" s="290"/>
      <c r="CL18" s="290"/>
      <c r="CM18" s="290"/>
      <c r="CN18" s="290"/>
    </row>
    <row r="19" spans="1:92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C19" s="303"/>
      <c r="CE19" s="290"/>
      <c r="CF19" s="290"/>
      <c r="CG19" s="290"/>
      <c r="CH19" s="290"/>
      <c r="CI19" s="290"/>
      <c r="CJ19" s="290"/>
      <c r="CK19" s="290"/>
      <c r="CL19" s="290"/>
      <c r="CM19" s="290"/>
      <c r="CN19" s="290"/>
    </row>
    <row r="20" spans="1:92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C20" s="303"/>
      <c r="CE20" s="290"/>
      <c r="CF20" s="290"/>
      <c r="CG20" s="290"/>
      <c r="CH20" s="290"/>
      <c r="CI20" s="290"/>
      <c r="CJ20" s="290"/>
      <c r="CK20" s="290"/>
      <c r="CL20" s="290"/>
      <c r="CM20" s="290"/>
      <c r="CN20" s="290"/>
    </row>
    <row r="21" spans="1:92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2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  <c r="CN21" s="290"/>
    </row>
    <row r="22" spans="1:92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2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  <c r="CN22" s="290"/>
    </row>
    <row r="23" spans="1:92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2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  <c r="CN23" s="290"/>
    </row>
    <row r="24" spans="1:92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2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  <c r="CN24" s="290"/>
    </row>
    <row r="25" spans="1:92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2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  <c r="CN25" s="290"/>
    </row>
    <row r="26" spans="1:92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2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  <c r="CN26" s="290"/>
    </row>
    <row r="27" spans="1:92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  <c r="CN27" s="290"/>
    </row>
    <row r="28" spans="1:92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  <c r="CN28" s="290"/>
    </row>
    <row r="29" spans="1:92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  <c r="CN29" s="290"/>
    </row>
    <row r="30" spans="1:92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  <c r="CN30" s="290"/>
    </row>
    <row r="31" spans="1:92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  <c r="CN31" s="290"/>
    </row>
    <row r="32" spans="1:92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  <c r="CN32" s="290"/>
    </row>
    <row r="33" spans="1:92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  <c r="CN33" s="290"/>
    </row>
    <row r="34" spans="1:92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  <c r="CN34" s="290"/>
    </row>
    <row r="35" spans="1:92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  <c r="CN35" s="290"/>
    </row>
    <row r="36" spans="1:92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</row>
    <row r="37" spans="1:92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</row>
    <row r="38" spans="1:92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  <c r="CN38" s="290"/>
    </row>
    <row r="39" spans="1:92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  <c r="CN39" s="290"/>
    </row>
    <row r="40" spans="1:92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  <c r="CN40" s="290"/>
    </row>
    <row r="41" spans="1:92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  <c r="CN41" s="290"/>
    </row>
    <row r="42" spans="1:92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  <c r="CN42" s="290"/>
    </row>
    <row r="43" spans="1:92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  <c r="CN43" s="290"/>
    </row>
    <row r="44" spans="1:92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  <c r="CN44" s="290"/>
    </row>
    <row r="45" spans="1:92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  <c r="CN45" s="290"/>
    </row>
    <row r="46" spans="1:92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  <c r="CN46" s="290"/>
    </row>
    <row r="47" spans="1:92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  <c r="CN47" s="290"/>
    </row>
    <row r="48" spans="1:92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  <c r="CN48" s="290"/>
    </row>
    <row r="49" spans="1:92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  <c r="CN49" s="290"/>
    </row>
    <row r="50" spans="1:92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  <c r="CN50" s="290"/>
    </row>
    <row r="51" spans="1:92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  <c r="CN51" s="290"/>
    </row>
    <row r="52" spans="1:92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  <c r="CN52" s="290"/>
    </row>
    <row r="53" spans="1:92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  <c r="CN53" s="290"/>
    </row>
    <row r="54" spans="1:92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  <c r="CN54" s="290"/>
    </row>
    <row r="55" spans="1:92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  <c r="CN55" s="290"/>
    </row>
    <row r="56" spans="1:92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  <c r="CN56" s="290"/>
    </row>
    <row r="57" spans="1:92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  <c r="CN57" s="290"/>
    </row>
    <row r="58" spans="1:92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  <c r="CN58" s="290"/>
    </row>
    <row r="59" spans="1:92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  <c r="CN59" s="290"/>
    </row>
    <row r="60" spans="1:92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  <c r="CN60" s="290"/>
    </row>
    <row r="61" spans="1:92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  <c r="CN61" s="290"/>
    </row>
    <row r="62" spans="1:92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  <c r="CN62" s="290"/>
    </row>
    <row r="63" spans="1:92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  <c r="CN63" s="290"/>
    </row>
    <row r="64" spans="1:92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  <c r="CN64" s="290"/>
    </row>
    <row r="65" spans="1:92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  <c r="CN65" s="290"/>
    </row>
    <row r="66" spans="1:92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  <c r="CN66" s="290"/>
    </row>
    <row r="67" spans="1:92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  <c r="CN67" s="290"/>
    </row>
    <row r="68" spans="1:92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  <c r="CN68" s="290"/>
    </row>
    <row r="69" spans="1:92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  <c r="CN69" s="290"/>
    </row>
    <row r="70" spans="1:92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  <c r="CN70" s="290"/>
    </row>
    <row r="71" spans="1:92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  <c r="CN71" s="290"/>
    </row>
    <row r="72" spans="1:92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  <c r="CN72" s="290"/>
    </row>
    <row r="73" spans="1:92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  <c r="CN73" s="290"/>
    </row>
    <row r="74" spans="1:92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  <c r="CN74" s="290"/>
    </row>
    <row r="75" spans="1:92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  <c r="CN75" s="290"/>
    </row>
    <row r="76" spans="1:92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  <c r="CN76" s="290"/>
    </row>
    <row r="77" spans="1:92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  <c r="CN77" s="290"/>
    </row>
    <row r="78" spans="1:92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  <c r="CC78" s="294"/>
    </row>
    <row r="79" spans="1:92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  <c r="CC79" s="294"/>
    </row>
    <row r="80" spans="1:92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  <c r="CC80" s="294"/>
    </row>
    <row r="81" spans="3:81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  <c r="CC81" s="294"/>
    </row>
    <row r="82" spans="3:81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  <c r="CC82" s="294"/>
    </row>
    <row r="83" spans="3:8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  <c r="CC83" s="294"/>
    </row>
    <row r="84" spans="3:8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  <c r="CC84" s="294"/>
    </row>
    <row r="85" spans="3:8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  <c r="CC85" s="294"/>
    </row>
    <row r="86" spans="3:8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  <c r="CC86" s="294"/>
    </row>
    <row r="87" spans="3:8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  <c r="CC87" s="294"/>
    </row>
    <row r="88" spans="3:8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  <c r="CC88" s="294"/>
    </row>
    <row r="89" spans="3:8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  <c r="CC89" s="294"/>
    </row>
    <row r="90" spans="3:8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  <c r="CC90" s="294"/>
    </row>
    <row r="91" spans="3:8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  <c r="CC91" s="294"/>
    </row>
    <row r="92" spans="3:8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  <c r="CC92" s="294"/>
    </row>
    <row r="93" spans="3:8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  <c r="CC93" s="294"/>
    </row>
    <row r="94" spans="3:8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  <c r="CC94" s="294"/>
    </row>
    <row r="95" spans="3:8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  <c r="CC95" s="294"/>
    </row>
    <row r="96" spans="3:8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  <c r="CC96" s="294"/>
    </row>
    <row r="97" spans="3:81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  <c r="CC97" s="294"/>
    </row>
    <row r="98" spans="3:81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  <c r="CC98" s="294"/>
    </row>
    <row r="99" spans="3:81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  <c r="CC99" s="294"/>
    </row>
    <row r="100" spans="3:81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  <c r="CC100" s="294"/>
    </row>
    <row r="101" spans="3:81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  <c r="CC101" s="294"/>
    </row>
    <row r="102" spans="3:8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  <c r="CC102" s="294"/>
    </row>
    <row r="103" spans="3:8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  <c r="CC103" s="294"/>
    </row>
    <row r="104" spans="3:8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  <c r="CC104" s="294"/>
    </row>
    <row r="105" spans="3:8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  <c r="CC105" s="294"/>
    </row>
    <row r="106" spans="3:8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  <c r="CC106" s="294"/>
    </row>
    <row r="107" spans="3:8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  <c r="CC107" s="294"/>
    </row>
    <row r="108" spans="3:8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  <c r="CC108" s="294"/>
    </row>
    <row r="109" spans="3:8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  <c r="CC109" s="294"/>
    </row>
    <row r="110" spans="3:8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  <c r="CC110" s="294"/>
    </row>
    <row r="111" spans="3:8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  <c r="CC111" s="294"/>
    </row>
    <row r="112" spans="3:8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  <c r="CC112" s="294"/>
    </row>
    <row r="113" spans="3:81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  <c r="CC113" s="294"/>
    </row>
    <row r="114" spans="3:81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  <c r="CC114" s="294"/>
    </row>
    <row r="115" spans="3:81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  <c r="CC115" s="294"/>
    </row>
    <row r="116" spans="3:81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  <c r="CC116" s="294"/>
    </row>
    <row r="117" spans="3:81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  <c r="CC117" s="294"/>
    </row>
    <row r="118" spans="3:81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  <c r="CC118" s="294"/>
    </row>
    <row r="119" spans="3:81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  <c r="CC119" s="294"/>
    </row>
    <row r="120" spans="3:81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  <c r="CC120" s="294"/>
    </row>
    <row r="121" spans="3:81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  <c r="CC121" s="294"/>
    </row>
    <row r="122" spans="3:81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  <c r="CC122" s="294"/>
    </row>
    <row r="123" spans="3:81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  <c r="CC123" s="294"/>
    </row>
    <row r="124" spans="3:81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  <c r="CC124" s="294"/>
    </row>
    <row r="125" spans="3:81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  <c r="CC125" s="294"/>
    </row>
    <row r="126" spans="3:81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  <c r="CC126" s="294"/>
    </row>
    <row r="127" spans="3:81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  <c r="CC127" s="294"/>
    </row>
    <row r="128" spans="3:81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  <c r="CC128" s="294"/>
    </row>
    <row r="129" spans="3:81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  <c r="CC129" s="294"/>
    </row>
    <row r="130" spans="3:81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  <c r="CC130" s="294"/>
    </row>
    <row r="131" spans="3:81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  <c r="CC131" s="294"/>
    </row>
    <row r="132" spans="3:81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  <c r="CC132" s="294"/>
    </row>
    <row r="133" spans="3:81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  <c r="CC133" s="294"/>
    </row>
    <row r="134" spans="3:81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  <c r="CC134" s="294"/>
    </row>
    <row r="135" spans="3:81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  <c r="CC135" s="294"/>
    </row>
    <row r="136" spans="3:81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  <c r="CC136" s="294"/>
    </row>
    <row r="137" spans="3:81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  <c r="CC137" s="294"/>
    </row>
    <row r="138" spans="3:81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  <c r="CC138" s="294"/>
    </row>
    <row r="139" spans="3:81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  <c r="CC139" s="294"/>
    </row>
    <row r="140" spans="3:81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  <c r="CC140" s="294"/>
    </row>
    <row r="141" spans="3:81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  <c r="CC141" s="294"/>
    </row>
    <row r="142" spans="3:81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  <c r="CC142" s="294"/>
    </row>
    <row r="143" spans="3:81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  <c r="CC143" s="294"/>
    </row>
    <row r="144" spans="3:81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  <c r="CC144" s="294"/>
    </row>
    <row r="145" spans="3:81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  <c r="CC145" s="294"/>
    </row>
    <row r="146" spans="3:81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  <c r="CC146" s="294"/>
    </row>
    <row r="147" spans="3:81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  <c r="CC147" s="294"/>
    </row>
    <row r="148" spans="3:81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  <c r="CC148" s="294"/>
    </row>
    <row r="149" spans="3:81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  <c r="CC149" s="294"/>
    </row>
    <row r="150" spans="3:81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  <c r="CC150" s="294"/>
    </row>
    <row r="151" spans="3:81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  <c r="CC151" s="294"/>
    </row>
    <row r="152" spans="3:81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  <c r="CC152" s="294"/>
    </row>
    <row r="153" spans="3:81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  <c r="CC153" s="294"/>
    </row>
    <row r="154" spans="3:81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  <c r="CC154" s="294"/>
    </row>
    <row r="155" spans="3:81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  <c r="CC155" s="294"/>
    </row>
    <row r="156" spans="3:81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  <c r="CC156" s="294"/>
    </row>
    <row r="157" spans="3:81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  <c r="CC157" s="294"/>
    </row>
    <row r="158" spans="3:81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  <c r="CC158" s="294"/>
    </row>
    <row r="159" spans="3:81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  <c r="CC159" s="294"/>
    </row>
    <row r="160" spans="3:81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  <c r="CC160" s="294"/>
    </row>
    <row r="161" spans="3:81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  <c r="CC161" s="294"/>
    </row>
    <row r="162" spans="3:81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  <c r="CC162" s="294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W3:CA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W19" sqref="BW19:BY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4" width="7.85546875" customWidth="1"/>
    <col min="75" max="75" width="8" customWidth="1"/>
    <col min="76" max="78" width="7.7109375" customWidth="1"/>
    <col min="79" max="79" width="7.85546875" customWidth="1"/>
    <col min="80" max="80" width="1.5703125" customWidth="1"/>
    <col min="81" max="91" width="11.42578125" style="293"/>
  </cols>
  <sheetData>
    <row r="1" spans="1:90" x14ac:dyDescent="0.2">
      <c r="D1" s="526" t="s">
        <v>6</v>
      </c>
      <c r="E1" s="526"/>
      <c r="F1" s="526"/>
      <c r="G1" s="526"/>
      <c r="H1" s="526"/>
      <c r="I1" s="526"/>
      <c r="J1" s="526"/>
      <c r="K1" s="526"/>
      <c r="L1" s="526"/>
      <c r="M1" s="526"/>
      <c r="N1" s="526"/>
      <c r="O1" s="526"/>
      <c r="P1" s="526"/>
      <c r="Q1" s="526"/>
      <c r="R1" s="526"/>
      <c r="S1" s="526"/>
      <c r="T1" s="526"/>
      <c r="U1" s="526"/>
      <c r="V1" s="526"/>
      <c r="W1" s="526"/>
      <c r="X1" s="526"/>
      <c r="Y1" s="526"/>
      <c r="Z1" s="526"/>
      <c r="AA1" s="526"/>
      <c r="AB1" s="526"/>
      <c r="AC1" s="526"/>
      <c r="AD1" s="526"/>
      <c r="AE1" s="526"/>
      <c r="AF1" s="526"/>
      <c r="AG1" s="526"/>
      <c r="AH1" s="526"/>
      <c r="AI1" s="526"/>
      <c r="AJ1" s="526"/>
      <c r="AK1" s="526"/>
      <c r="AL1" s="526"/>
      <c r="AM1" s="526"/>
      <c r="AN1" s="526"/>
      <c r="AO1" s="526"/>
      <c r="AP1" s="526"/>
      <c r="AQ1" s="526"/>
      <c r="AR1" s="526"/>
      <c r="AS1" s="526"/>
      <c r="AT1" s="526"/>
      <c r="AU1" s="526"/>
      <c r="AV1" s="526"/>
      <c r="AW1" s="526"/>
      <c r="AX1" s="526"/>
      <c r="AY1" s="526"/>
      <c r="AZ1" s="526"/>
      <c r="BA1" s="526"/>
      <c r="BB1" s="526"/>
      <c r="BC1" s="526"/>
      <c r="BD1" s="526"/>
      <c r="BE1" s="526"/>
      <c r="BF1" s="526"/>
      <c r="BG1" s="526"/>
      <c r="BH1" s="526"/>
      <c r="BI1" s="526"/>
      <c r="BJ1" s="526"/>
      <c r="BK1" s="526"/>
      <c r="BL1" s="526"/>
      <c r="BM1" s="526"/>
      <c r="BN1" s="526"/>
      <c r="BO1" s="526"/>
      <c r="BP1" s="526"/>
      <c r="BQ1" s="526"/>
      <c r="BR1" s="526"/>
      <c r="BS1" s="526"/>
      <c r="BT1" s="526"/>
      <c r="BU1" s="526"/>
      <c r="BV1" s="526"/>
      <c r="BW1" s="526"/>
      <c r="BX1" s="526"/>
      <c r="BY1" s="526"/>
      <c r="BZ1" s="526"/>
      <c r="CA1" s="526"/>
      <c r="CC1" s="290"/>
      <c r="CD1" s="290"/>
      <c r="CE1" s="290"/>
      <c r="CF1" s="290"/>
      <c r="CG1" s="290"/>
      <c r="CH1" s="290"/>
      <c r="CI1" s="290"/>
      <c r="CJ1" s="290"/>
      <c r="CK1" s="290"/>
      <c r="CL1" s="290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5"/>
      <c r="AW2" s="490"/>
      <c r="AX2" s="522"/>
      <c r="AY2" s="525"/>
      <c r="AZ2" s="525"/>
      <c r="BA2" s="525"/>
      <c r="BB2" s="525"/>
      <c r="BC2" s="525"/>
      <c r="BD2" s="525"/>
      <c r="BE2" s="525"/>
      <c r="BF2" s="525"/>
      <c r="BG2" s="525"/>
      <c r="BH2" s="525"/>
      <c r="BI2" s="525"/>
      <c r="BJ2" s="525"/>
      <c r="BK2" s="525"/>
      <c r="BL2" s="525"/>
      <c r="BM2" s="525"/>
      <c r="BN2" s="525"/>
      <c r="BO2" s="525"/>
      <c r="BP2" s="525"/>
      <c r="BQ2" s="525"/>
      <c r="BR2" s="525"/>
      <c r="BS2" s="525"/>
      <c r="BT2" s="525"/>
      <c r="BU2" s="525"/>
      <c r="BV2" s="8"/>
      <c r="BW2" s="8"/>
      <c r="BX2" s="8"/>
      <c r="BY2" s="8"/>
      <c r="BZ2" s="8"/>
      <c r="CA2" s="8"/>
      <c r="CC2" s="290"/>
      <c r="CD2" s="290"/>
      <c r="CE2" s="290"/>
      <c r="CF2" s="290"/>
      <c r="CG2" s="290"/>
      <c r="CH2" s="290"/>
      <c r="CI2" s="290"/>
      <c r="CJ2" s="290"/>
      <c r="CK2" s="290"/>
      <c r="CL2" s="290"/>
    </row>
    <row r="3" spans="1:90" ht="13.5" customHeight="1" x14ac:dyDescent="0.2">
      <c r="C3" s="16"/>
      <c r="D3" s="753" t="s">
        <v>28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51" t="str">
        <f>+entero!BV3</f>
        <v>Semana 1*</v>
      </c>
      <c r="BW3" s="748" t="str">
        <f>+entero!BW3</f>
        <v xml:space="preserve">   Semana 2*</v>
      </c>
      <c r="BX3" s="748"/>
      <c r="BY3" s="748"/>
      <c r="BZ3" s="748"/>
      <c r="CA3" s="749"/>
      <c r="CB3" s="24"/>
      <c r="CC3" s="290"/>
      <c r="CD3" s="290"/>
      <c r="CE3" s="290"/>
      <c r="CF3" s="290"/>
      <c r="CG3" s="290"/>
      <c r="CH3" s="290"/>
      <c r="CI3" s="290"/>
      <c r="CJ3" s="290"/>
      <c r="CK3" s="290"/>
      <c r="CL3" s="290"/>
    </row>
    <row r="4" spans="1:90" ht="24.75" customHeight="1" thickBot="1" x14ac:dyDescent="0.25">
      <c r="C4" s="21"/>
      <c r="D4" s="754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  <c r="S4" s="746"/>
      <c r="T4" s="746"/>
      <c r="U4" s="746"/>
      <c r="V4" s="746"/>
      <c r="W4" s="746"/>
      <c r="X4" s="746"/>
      <c r="Y4" s="746"/>
      <c r="Z4" s="746"/>
      <c r="AA4" s="746"/>
      <c r="AB4" s="746"/>
      <c r="AC4" s="746"/>
      <c r="AD4" s="746"/>
      <c r="AE4" s="746"/>
      <c r="AF4" s="746"/>
      <c r="AG4" s="746"/>
      <c r="AH4" s="746"/>
      <c r="AI4" s="746"/>
      <c r="AJ4" s="746"/>
      <c r="AK4" s="746"/>
      <c r="AL4" s="746"/>
      <c r="AM4" s="746"/>
      <c r="AN4" s="746"/>
      <c r="AO4" s="746"/>
      <c r="AP4" s="746"/>
      <c r="AQ4" s="746"/>
      <c r="AR4" s="746"/>
      <c r="AS4" s="746"/>
      <c r="AT4" s="746"/>
      <c r="AU4" s="746"/>
      <c r="AV4" s="746"/>
      <c r="AW4" s="746"/>
      <c r="AX4" s="746"/>
      <c r="AY4" s="746"/>
      <c r="AZ4" s="746"/>
      <c r="BA4" s="746"/>
      <c r="BB4" s="746"/>
      <c r="BC4" s="746"/>
      <c r="BD4" s="746"/>
      <c r="BE4" s="746"/>
      <c r="BF4" s="746"/>
      <c r="BG4" s="746"/>
      <c r="BH4" s="746"/>
      <c r="BI4" s="746"/>
      <c r="BJ4" s="746"/>
      <c r="BK4" s="746"/>
      <c r="BL4" s="746"/>
      <c r="BM4" s="746"/>
      <c r="BN4" s="746"/>
      <c r="BO4" s="746"/>
      <c r="BP4" s="746"/>
      <c r="BQ4" s="746"/>
      <c r="BR4" s="746"/>
      <c r="BS4" s="746"/>
      <c r="BT4" s="746"/>
      <c r="BU4" s="746"/>
      <c r="BV4" s="752"/>
      <c r="BW4" s="567">
        <f>+entero!BW4</f>
        <v>41890</v>
      </c>
      <c r="BX4" s="89">
        <f>+entero!BX4</f>
        <v>41891</v>
      </c>
      <c r="BY4" s="89">
        <f>+entero!BY4</f>
        <v>41892</v>
      </c>
      <c r="BZ4" s="89">
        <f>+entero!BZ4</f>
        <v>41893</v>
      </c>
      <c r="CA4" s="434">
        <f>+entero!CA4</f>
        <v>41894</v>
      </c>
      <c r="CB4" s="24"/>
      <c r="CC4" s="290"/>
      <c r="CD4" s="290"/>
      <c r="CE4" s="290"/>
      <c r="CF4" s="290"/>
      <c r="CG4" s="290"/>
      <c r="CH4" s="290"/>
      <c r="CI4" s="290"/>
      <c r="CJ4" s="290"/>
      <c r="CK4" s="290"/>
      <c r="CL4" s="290"/>
    </row>
    <row r="5" spans="1:90" x14ac:dyDescent="0.2">
      <c r="A5" s="3"/>
      <c r="B5" s="73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524"/>
      <c r="BW5" s="204"/>
      <c r="BX5" s="204"/>
      <c r="BY5" s="204"/>
      <c r="BZ5" s="204"/>
      <c r="CA5" s="435"/>
      <c r="CB5" s="91"/>
      <c r="CC5" s="290"/>
      <c r="CD5" s="290"/>
      <c r="CE5" s="290"/>
      <c r="CF5" s="290"/>
      <c r="CG5" s="290"/>
      <c r="CH5" s="290"/>
      <c r="CI5" s="290"/>
      <c r="CJ5" s="290"/>
      <c r="CK5" s="290"/>
      <c r="CL5" s="290"/>
    </row>
    <row r="6" spans="1:90" ht="12.75" customHeight="1" x14ac:dyDescent="0.2">
      <c r="A6" s="3"/>
      <c r="B6" s="737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568"/>
      <c r="BW6" s="47"/>
      <c r="BX6" s="47"/>
      <c r="BY6" s="47"/>
      <c r="BZ6" s="47"/>
      <c r="CA6" s="436"/>
      <c r="CB6" s="92"/>
      <c r="CC6" s="304"/>
      <c r="CD6" s="304"/>
      <c r="CE6" s="304"/>
      <c r="CF6" s="304"/>
      <c r="CG6" s="304"/>
      <c r="CH6" s="304"/>
      <c r="CI6" s="304"/>
      <c r="CJ6" s="290"/>
      <c r="CK6" s="290"/>
      <c r="CL6" s="290"/>
    </row>
    <row r="7" spans="1:90" x14ac:dyDescent="0.2">
      <c r="A7" s="3"/>
      <c r="B7" s="737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568"/>
      <c r="BW7" s="47"/>
      <c r="BX7" s="47"/>
      <c r="BY7" s="47"/>
      <c r="BZ7" s="47"/>
      <c r="CA7" s="436"/>
      <c r="CB7" s="92"/>
      <c r="CC7" s="304"/>
      <c r="CD7" s="304"/>
      <c r="CE7" s="304"/>
      <c r="CF7" s="304"/>
      <c r="CG7" s="304"/>
      <c r="CH7" s="304"/>
      <c r="CI7" s="304"/>
      <c r="CJ7" s="290"/>
      <c r="CK7" s="290"/>
      <c r="CL7" s="290"/>
    </row>
    <row r="8" spans="1:90" x14ac:dyDescent="0.2">
      <c r="A8" s="3"/>
      <c r="B8" s="737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568"/>
      <c r="BW8" s="47"/>
      <c r="BX8" s="47"/>
      <c r="BY8" s="47"/>
      <c r="BZ8" s="47"/>
      <c r="CA8" s="436"/>
      <c r="CB8" s="92"/>
      <c r="CC8" s="304"/>
      <c r="CD8" s="304"/>
      <c r="CE8" s="304"/>
      <c r="CF8" s="304"/>
      <c r="CG8" s="304"/>
      <c r="CH8" s="304"/>
      <c r="CI8" s="304"/>
      <c r="CJ8" s="290"/>
      <c r="CK8" s="290"/>
      <c r="CL8" s="290"/>
    </row>
    <row r="9" spans="1:90" x14ac:dyDescent="0.2">
      <c r="A9" s="3"/>
      <c r="B9" s="737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568"/>
      <c r="BW9" s="47"/>
      <c r="BX9" s="47"/>
      <c r="BY9" s="47"/>
      <c r="BZ9" s="47"/>
      <c r="CA9" s="436"/>
      <c r="CB9" s="92"/>
      <c r="CC9" s="304"/>
      <c r="CD9" s="304"/>
      <c r="CE9" s="304"/>
      <c r="CF9" s="304"/>
      <c r="CG9" s="304"/>
      <c r="CH9" s="304"/>
      <c r="CI9" s="304"/>
      <c r="CJ9" s="290"/>
      <c r="CK9" s="290"/>
      <c r="CL9" s="290"/>
    </row>
    <row r="10" spans="1:90" x14ac:dyDescent="0.2">
      <c r="A10" s="3"/>
      <c r="B10" s="737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568"/>
      <c r="BW10" s="47"/>
      <c r="BX10" s="47"/>
      <c r="BY10" s="47"/>
      <c r="BZ10" s="47"/>
      <c r="CA10" s="436"/>
      <c r="CB10" s="92"/>
      <c r="CC10" s="304"/>
      <c r="CD10" s="304"/>
      <c r="CE10" s="304"/>
      <c r="CF10" s="304"/>
      <c r="CG10" s="304"/>
      <c r="CH10" s="304"/>
      <c r="CI10" s="304"/>
      <c r="CJ10" s="290"/>
      <c r="CK10" s="290"/>
      <c r="CL10" s="290"/>
    </row>
    <row r="11" spans="1:90" x14ac:dyDescent="0.2">
      <c r="A11" s="3"/>
      <c r="B11" s="737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568"/>
      <c r="BW11" s="47"/>
      <c r="BX11" s="47"/>
      <c r="BY11" s="47"/>
      <c r="BZ11" s="47"/>
      <c r="CA11" s="436"/>
      <c r="CB11" s="92"/>
      <c r="CC11" s="304"/>
      <c r="CD11" s="304"/>
      <c r="CE11" s="304"/>
      <c r="CF11" s="304"/>
      <c r="CG11" s="304"/>
      <c r="CH11" s="304"/>
      <c r="CI11" s="304"/>
      <c r="CJ11" s="290"/>
      <c r="CK11" s="290"/>
      <c r="CL11" s="290"/>
    </row>
    <row r="12" spans="1:90" x14ac:dyDescent="0.2">
      <c r="A12" s="3"/>
      <c r="B12" s="737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568"/>
      <c r="BW12" s="47"/>
      <c r="BX12" s="47"/>
      <c r="BY12" s="47"/>
      <c r="BZ12" s="47"/>
      <c r="CA12" s="436"/>
      <c r="CB12" s="92"/>
      <c r="CC12" s="304"/>
      <c r="CD12" s="304"/>
      <c r="CE12" s="304"/>
      <c r="CF12" s="304"/>
      <c r="CG12" s="304"/>
      <c r="CH12" s="304"/>
      <c r="CI12" s="304"/>
      <c r="CJ12" s="290"/>
      <c r="CK12" s="290"/>
      <c r="CL12" s="290"/>
    </row>
    <row r="13" spans="1:90" x14ac:dyDescent="0.2">
      <c r="A13" s="3"/>
      <c r="B13" s="737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568"/>
      <c r="BW13" s="47"/>
      <c r="BX13" s="47"/>
      <c r="BY13" s="47"/>
      <c r="BZ13" s="47"/>
      <c r="CA13" s="436"/>
      <c r="CB13" s="92"/>
      <c r="CC13" s="304"/>
      <c r="CD13" s="304"/>
      <c r="CE13" s="304"/>
      <c r="CF13" s="304"/>
      <c r="CG13" s="304"/>
      <c r="CH13" s="304"/>
      <c r="CI13" s="304"/>
      <c r="CJ13" s="290"/>
      <c r="CK13" s="290"/>
      <c r="CL13" s="290"/>
    </row>
    <row r="14" spans="1:90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3.5916827347163102E-4</v>
      </c>
      <c r="BV14" s="568"/>
      <c r="BW14" s="47"/>
      <c r="BX14" s="47"/>
      <c r="BY14" s="47"/>
      <c r="BZ14" s="47"/>
      <c r="CA14" s="436"/>
      <c r="CB14" s="92"/>
      <c r="CC14" s="304"/>
      <c r="CD14" s="304"/>
      <c r="CE14" s="304"/>
      <c r="CF14" s="304"/>
      <c r="CG14" s="304"/>
      <c r="CH14" s="304"/>
      <c r="CI14" s="304"/>
      <c r="CJ14" s="290"/>
      <c r="CK14" s="290"/>
      <c r="CL14" s="290"/>
    </row>
    <row r="15" spans="1:90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9.3882721718236972E-3</v>
      </c>
      <c r="BV15" s="568"/>
      <c r="BW15" s="47"/>
      <c r="BX15" s="47"/>
      <c r="BY15" s="47"/>
      <c r="BZ15" s="47"/>
      <c r="CA15" s="436"/>
      <c r="CB15" s="92"/>
      <c r="CC15" s="304"/>
      <c r="CD15" s="304"/>
      <c r="CE15" s="304"/>
      <c r="CF15" s="304"/>
      <c r="CG15" s="304"/>
      <c r="CH15" s="304"/>
      <c r="CI15" s="304"/>
      <c r="CJ15" s="290"/>
      <c r="CK15" s="290"/>
      <c r="CL15" s="290"/>
    </row>
    <row r="16" spans="1:90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2.4102386926514799E-2</v>
      </c>
      <c r="BV16" s="568"/>
      <c r="BW16" s="47"/>
      <c r="BX16" s="47"/>
      <c r="BY16" s="47"/>
      <c r="BZ16" s="47"/>
      <c r="CA16" s="436"/>
      <c r="CB16" s="92"/>
      <c r="CC16" s="304"/>
      <c r="CD16" s="304"/>
      <c r="CE16" s="304"/>
      <c r="CF16" s="304"/>
      <c r="CG16" s="304"/>
      <c r="CH16" s="304"/>
      <c r="CI16" s="304"/>
      <c r="CJ16" s="290"/>
      <c r="CK16" s="290"/>
      <c r="CL16" s="290"/>
    </row>
    <row r="17" spans="1:90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-1.4013808282181572E-2</v>
      </c>
      <c r="BV17" s="568"/>
      <c r="BW17" s="47"/>
      <c r="BX17" s="47"/>
      <c r="BY17" s="47"/>
      <c r="BZ17" s="47"/>
      <c r="CA17" s="436"/>
      <c r="CB17" s="92"/>
      <c r="CC17" s="304"/>
      <c r="CD17" s="304"/>
      <c r="CE17" s="304"/>
      <c r="CF17" s="304"/>
      <c r="CG17" s="304"/>
      <c r="CH17" s="304"/>
      <c r="CI17" s="304"/>
      <c r="CJ17" s="290"/>
      <c r="CK17" s="290"/>
      <c r="CL17" s="290"/>
    </row>
    <row r="18" spans="1:90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30"/>
      <c r="BX18" s="130"/>
      <c r="BY18" s="130"/>
      <c r="BZ18" s="130"/>
      <c r="CA18" s="437"/>
      <c r="CB18" s="92"/>
      <c r="CC18" s="304"/>
      <c r="CD18" s="304"/>
      <c r="CE18" s="304"/>
      <c r="CF18" s="304"/>
      <c r="CG18" s="304"/>
      <c r="CH18" s="304"/>
      <c r="CI18" s="304"/>
      <c r="CJ18" s="290"/>
      <c r="CK18" s="290"/>
      <c r="CL18" s="290"/>
    </row>
    <row r="19" spans="1:90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03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10">
        <f>+entero!BZ114</f>
        <v>0.06</v>
      </c>
      <c r="CA19" s="109">
        <f>+entero!CA114</f>
        <v>0.06</v>
      </c>
      <c r="CB19" s="92"/>
      <c r="CC19" s="304"/>
      <c r="CD19" s="304"/>
      <c r="CE19" s="304"/>
      <c r="CF19" s="304"/>
      <c r="CG19" s="304"/>
      <c r="CH19" s="304"/>
      <c r="CI19" s="304"/>
      <c r="CJ19" s="290"/>
      <c r="CK19" s="290"/>
      <c r="CL19" s="290"/>
    </row>
    <row r="20" spans="1:90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43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0">
        <f>+entero!BZ115</f>
        <v>0.04</v>
      </c>
      <c r="CA20" s="121">
        <f>+entero!CA115</f>
        <v>0.04</v>
      </c>
      <c r="CB20" s="92"/>
      <c r="CC20" s="304"/>
      <c r="CD20" s="304"/>
      <c r="CE20" s="304"/>
      <c r="CF20" s="304"/>
      <c r="CG20" s="304"/>
      <c r="CH20" s="304"/>
      <c r="CI20" s="304"/>
      <c r="CJ20" s="290"/>
      <c r="CK20" s="290"/>
      <c r="CL20" s="290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4"/>
      <c r="BX21" s="4"/>
      <c r="BY21" s="4"/>
      <c r="BZ21" s="4"/>
      <c r="CA21" s="4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</row>
    <row r="22" spans="1:90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</row>
    <row r="23" spans="1:90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</row>
    <row r="24" spans="1:90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</row>
    <row r="25" spans="1:90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</row>
    <row r="27" spans="1:90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</row>
    <row r="28" spans="1:90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</row>
    <row r="29" spans="1:90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</row>
    <row r="30" spans="1:90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</row>
    <row r="31" spans="1:90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</row>
    <row r="32" spans="1:90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</row>
    <row r="33" spans="1:90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</row>
    <row r="34" spans="1:90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</row>
    <row r="35" spans="1:90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</row>
    <row r="36" spans="1:90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</row>
    <row r="37" spans="1:90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</row>
    <row r="38" spans="1:90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</row>
    <row r="39" spans="1:90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</row>
    <row r="40" spans="1:90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</row>
    <row r="41" spans="1:90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</row>
    <row r="42" spans="1:90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</row>
    <row r="43" spans="1:90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</row>
    <row r="44" spans="1:90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</row>
    <row r="45" spans="1:90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</row>
    <row r="46" spans="1:90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</row>
    <row r="47" spans="1:90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</row>
    <row r="48" spans="1:90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</row>
    <row r="49" spans="1:90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</row>
    <row r="50" spans="1:90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</row>
    <row r="51" spans="1:90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</row>
    <row r="52" spans="1:90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</row>
    <row r="53" spans="1:90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</row>
    <row r="54" spans="1:90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</row>
    <row r="55" spans="1:90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</row>
    <row r="56" spans="1:90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</row>
    <row r="57" spans="1:90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</row>
    <row r="58" spans="1:90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</row>
    <row r="59" spans="1:90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</row>
    <row r="60" spans="1:90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</row>
    <row r="61" spans="1:90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</row>
    <row r="62" spans="1:90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</row>
    <row r="63" spans="1:90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</row>
    <row r="64" spans="1:90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</row>
    <row r="65" spans="1:90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</row>
    <row r="66" spans="1:90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</row>
    <row r="67" spans="1:90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</row>
    <row r="68" spans="1:90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</row>
    <row r="69" spans="1:90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</row>
    <row r="70" spans="1:90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</row>
    <row r="71" spans="1:90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</row>
    <row r="72" spans="1:90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</row>
    <row r="73" spans="1:90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</row>
    <row r="74" spans="1:90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</row>
    <row r="75" spans="1:90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</row>
    <row r="76" spans="1:90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</row>
    <row r="77" spans="1:90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</row>
    <row r="78" spans="1:90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</row>
    <row r="79" spans="1:90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</row>
    <row r="80" spans="1:90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</row>
    <row r="81" spans="1:90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</row>
    <row r="82" spans="1:90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</row>
    <row r="83" spans="1:90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</row>
    <row r="84" spans="1:9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</row>
    <row r="85" spans="1:9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</row>
    <row r="86" spans="1:9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</row>
    <row r="87" spans="1:9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</row>
    <row r="88" spans="1:9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</row>
    <row r="89" spans="1:9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</row>
    <row r="90" spans="1:9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</row>
    <row r="91" spans="1:9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</row>
    <row r="92" spans="1:9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</row>
    <row r="93" spans="1:9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</row>
    <row r="94" spans="1:9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</row>
    <row r="95" spans="1:9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</row>
    <row r="96" spans="1:9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</row>
    <row r="97" spans="3:79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</row>
    <row r="98" spans="3:79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</row>
    <row r="99" spans="3:79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</row>
    <row r="100" spans="3:79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</row>
    <row r="101" spans="3:79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</row>
    <row r="102" spans="3:79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</row>
    <row r="103" spans="3:79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</row>
    <row r="104" spans="3:79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</row>
    <row r="105" spans="3:79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</row>
    <row r="106" spans="3:79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</row>
    <row r="107" spans="3:79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</row>
    <row r="108" spans="3:79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</row>
    <row r="109" spans="3:79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</row>
    <row r="110" spans="3:79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</row>
    <row r="111" spans="3:79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</row>
    <row r="112" spans="3:79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</row>
    <row r="113" spans="3:79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</row>
    <row r="114" spans="3:79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</row>
    <row r="115" spans="3:79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</row>
    <row r="116" spans="3:79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</row>
    <row r="117" spans="3:79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</row>
    <row r="118" spans="3:79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</row>
    <row r="119" spans="3:79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</row>
    <row r="120" spans="3:79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</row>
    <row r="121" spans="3:79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</row>
    <row r="122" spans="3:79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</row>
    <row r="123" spans="3:79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</row>
    <row r="124" spans="3:79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</row>
    <row r="125" spans="3:79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</row>
    <row r="126" spans="3:79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</row>
    <row r="127" spans="3:79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</row>
    <row r="128" spans="3:79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</row>
    <row r="129" spans="3:79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</row>
    <row r="130" spans="3:79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</row>
    <row r="131" spans="3:79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</row>
    <row r="132" spans="3:79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</row>
    <row r="133" spans="3:79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</row>
    <row r="134" spans="3:79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</row>
    <row r="135" spans="3:79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</row>
    <row r="136" spans="3:79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</row>
    <row r="137" spans="3:79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</row>
    <row r="138" spans="3:79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</row>
    <row r="139" spans="3:79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</row>
    <row r="140" spans="3:79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</row>
    <row r="141" spans="3:79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</row>
    <row r="142" spans="3:79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</row>
    <row r="143" spans="3:79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</row>
    <row r="144" spans="3:79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</row>
    <row r="145" spans="3:79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</row>
    <row r="146" spans="3:79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</row>
    <row r="147" spans="3:79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</row>
    <row r="148" spans="3:79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</row>
    <row r="149" spans="3:79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</row>
    <row r="150" spans="3:79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</row>
    <row r="151" spans="3:79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</row>
    <row r="152" spans="3:79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3"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  <mergeCell ref="BV3:BV4"/>
    <mergeCell ref="BW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W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2014-09-17T16:23:23Z</cp:lastPrinted>
  <dcterms:created xsi:type="dcterms:W3CDTF">2002-08-27T17:11:09Z</dcterms:created>
  <dcterms:modified xsi:type="dcterms:W3CDTF">2014-09-17T16:23:54Z</dcterms:modified>
</cp:coreProperties>
</file>