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10" i="10" l="1"/>
  <c r="CZ9" i="10"/>
  <c r="CZ8" i="10"/>
  <c r="CZ7" i="10"/>
  <c r="CZ6" i="10"/>
  <c r="CY10" i="10"/>
  <c r="CX10" i="10"/>
  <c r="CW10" i="10"/>
  <c r="CY9" i="10"/>
  <c r="CX9" i="10"/>
  <c r="CW9" i="10"/>
  <c r="CY8" i="10"/>
  <c r="CX8" i="10"/>
  <c r="CW8" i="10"/>
  <c r="CY7" i="10"/>
  <c r="CX7" i="10"/>
  <c r="CW7" i="10"/>
  <c r="CY6" i="10"/>
  <c r="CX6" i="10"/>
  <c r="CW6" i="10"/>
  <c r="CY4" i="10"/>
  <c r="CX4" i="10"/>
  <c r="CW4" i="10"/>
  <c r="CV10" i="10"/>
  <c r="CV4" i="10"/>
  <c r="CU10" i="10"/>
  <c r="CU4" i="10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Y4" i="7" l="1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AK6" i="5"/>
  <c r="P6" i="5"/>
  <c r="I6" i="5"/>
  <c r="H6" i="5"/>
  <c r="G6" i="5"/>
  <c r="F6" i="5"/>
  <c r="E6" i="5"/>
  <c r="CV4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AQ14" i="7"/>
  <c r="AP14" i="7"/>
  <c r="AN14" i="7"/>
  <c r="AM14" i="7"/>
  <c r="CW13" i="7"/>
  <c r="CU13" i="7"/>
  <c r="CT13" i="7"/>
  <c r="CS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<sst xmlns="http://schemas.openxmlformats.org/spreadsheetml/2006/main" count="438" uniqueCount="244">
  <si>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</si>
  <si>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</si>
  <si>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</si>
  <si>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</si>
  <si>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</si>
  <si>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</si>
  <si>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</si>
  <si>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</si>
  <si>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</si>
  <si>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</si>
  <si>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</si>
  <si>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</si>
  <si>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</si>
  <si>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</si>
  <si>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</si>
  <si>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</si>
  <si>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</si>
  <si>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</si>
  <si>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</si>
  <si>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</si>
  <si>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</si>
  <si>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</si>
  <si>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</si>
  <si>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</si>
  <si>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</si>
  <si>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</si>
  <si>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</si>
  <si>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</si>
  <si>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</si>
  <si>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</si>
  <si>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</si>
  <si>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</si>
  <si>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</si>
  <si>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</si>
  <si>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</si>
  <si>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</si>
  <si>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</si>
  <si>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</si>
  <si>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</si>
  <si>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</si>
  <si>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</si>
  <si>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</si>
  <si>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</si>
  <si>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</si>
  <si>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</si>
  <si>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</si>
  <si>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</si>
  <si>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</si>
  <si>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</si>
  <si>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</si>
  <si>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</si>
  <si>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</si>
  <si>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</si>
  <si>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</si>
  <si>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</si>
  <si>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</si>
  <si>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</si>
  <si>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</si>
  <si>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</si>
  <si>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</si>
  <si>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</si>
  <si>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</si>
  <si>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</si>
  <si>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</si>
  <si>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</si>
  <si>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</si>
  <si>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</si>
  <si>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</si>
  <si>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</si>
  <si>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</si>
  <si>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</si>
  <si>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</si>
  <si>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</si>
  <si>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</si>
  <si>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</si>
  <si>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</si>
  <si>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</si>
  <si>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</si>
  <si>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</si>
  <si>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</si>
  <si>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</si>
  <si>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</si>
  <si>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</si>
  <si>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</si>
  <si>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</si>
  <si>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</si>
  <si>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</si>
  <si>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</si>
  <si>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</si>
  <si>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</si>
  <si>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</si>
  <si>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</si>
  <si>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</si>
  <si>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</si>
  <si>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</si>
  <si>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</si>
  <si>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</si>
  <si>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</si>
  <si>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</si>
  <si>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</si>
  <si>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</si>
  <si>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</si>
  <si>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</si>
  <si>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</si>
  <si>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</si>
  <si>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</si>
  <si>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</si>
  <si>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</si>
  <si>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</si>
  <si>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</si>
  <si>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</si>
  <si>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</si>
  <si>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</si>
  <si>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</si>
  <si>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</si>
  <si>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</si>
  <si>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</si>
  <si>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</si>
  <si>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</si>
  <si>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</si>
  <si>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</si>
  <si>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</si>
  <si>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</si>
  <si>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</si>
  <si>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</si>
  <si>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</si>
  <si>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</si>
  <si>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</si>
  <si>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</si>
  <si>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</si>
  <si>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</si>
  <si>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</si>
  <si>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</si>
  <si>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</si>
  <si>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</si>
  <si>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</si>
  <si>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</si>
  <si>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</si>
  <si>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</si>
  <si>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</si>
  <si>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</si>
  <si>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</si>
  <si>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</si>
  <si>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</si>
  <si>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</si>
  <si>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</si>
  <si>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</si>
  <si>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</si>
  <si>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</si>
  <si>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</si>
  <si>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</si>
  <si>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</si>
  <si>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</si>
  <si>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</si>
  <si>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</si>
  <si>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</si>
  <si>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</si>
  <si>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</si>
  <si>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</si>
  <si>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</si>
  <si>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</si>
  <si>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</si>
  <si>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</si>
  <si>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</si>
  <si>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</si>
  <si>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</si>
  <si>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</si>
  <si>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</si>
  <si>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</si>
  <si>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</si>
  <si>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</si>
  <si>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</si>
  <si>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</si>
  <si>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</si>
  <si>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</si>
  <si>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</si>
  <si>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</si>
  <si>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</si>
  <si>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</si>
  <si>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</si>
  <si>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</si>
  <si>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</si>
  <si>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</si>
  <si>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</si>
  <si>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</si>
  <si>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</si>
  <si>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</si>
  <si>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</si>
  <si>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</si>
  <si>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</si>
  <si>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</si>
  <si>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</si>
  <si>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</si>
  <si>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</si>
  <si>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</si>
  <si>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</si>
  <si>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</si>
  <si>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</si>
  <si>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</si>
  <si>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</si>
  <si>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</si>
  <si>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</si>
  <si>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</si>
  <si>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</si>
  <si>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</si>
  <si>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</si>
  <si>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</si>
  <si>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</si>
  <si>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</si>
  <si>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</si>
  <si>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</si>
  <si>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</si>
  <si>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</si>
  <si>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</si>
  <si>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</si>
  <si>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</si>
  <si>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</si>
  <si>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</si>
  <si>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</si>
  <si>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</si>
  <si>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</si>
  <si>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</si>
  <si>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</si>
  <si>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</si>
  <si>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</si>
  <si>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</si>
  <si>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</si>
  <si>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</si>
  <si>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</si>
  <si>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</si>
  <si>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</si>
  <si>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</si>
  <si>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</si>
  <si>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</si>
  <si>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</si>
  <si>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</si>
  <si>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</si>
  <si>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</si>
  <si>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</si>
  <si>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</si>
  <si>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</si>
  <si>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4*</t>
  </si>
  <si>
    <r>
      <t xml:space="preserve">26-ago-16 </t>
    </r>
    <r>
      <rPr>
        <vertAlign val="superscript"/>
        <sz val="9"/>
        <rFont val="Arial Narrow"/>
        <family val="2"/>
      </rPr>
      <t>14</t>
    </r>
  </si>
  <si>
    <r>
      <t xml:space="preserve">26-ago-16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</si>
</sst>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35" fillId="0" borderId="2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right"/>
    </xf>
    <xf numFmtId="172" fontId="15" fillId="0" borderId="44" xfId="0" applyNumberFormat="1" applyFont="1" applyFill="1" applyBorder="1" applyAlignment="1">
      <alignment horizontal="center" vertical="center"/>
    </xf>
    <xf numFmtId="167" fontId="19" fillId="0" borderId="42" xfId="0" applyNumberFormat="1" applyFont="1" applyFill="1" applyBorder="1"/>
    <xf numFmtId="167" fontId="19" fillId="2" borderId="42" xfId="0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G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DC1" sqref="DC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4" t="s">
        <v>115</v>
      </c>
      <c r="E3" s="876" t="s">
        <v>95</v>
      </c>
      <c r="F3" s="876" t="s">
        <v>97</v>
      </c>
      <c r="G3" s="876" t="s">
        <v>98</v>
      </c>
      <c r="H3" s="876" t="s">
        <v>99</v>
      </c>
      <c r="I3" s="876" t="s">
        <v>100</v>
      </c>
      <c r="J3" s="876" t="s">
        <v>102</v>
      </c>
      <c r="K3" s="876" t="s">
        <v>104</v>
      </c>
      <c r="L3" s="867" t="s">
        <v>105</v>
      </c>
      <c r="M3" s="872" t="s">
        <v>106</v>
      </c>
      <c r="N3" s="867" t="s">
        <v>107</v>
      </c>
      <c r="O3" s="867" t="s">
        <v>108</v>
      </c>
      <c r="P3" s="872" t="s">
        <v>109</v>
      </c>
      <c r="Q3" s="867" t="s">
        <v>110</v>
      </c>
      <c r="R3" s="867" t="s">
        <v>111</v>
      </c>
      <c r="S3" s="867" t="s">
        <v>112</v>
      </c>
      <c r="T3" s="867" t="s">
        <v>113</v>
      </c>
      <c r="U3" s="867" t="s">
        <v>121</v>
      </c>
      <c r="V3" s="867" t="s">
        <v>122</v>
      </c>
      <c r="W3" s="867" t="s">
        <v>123</v>
      </c>
      <c r="X3" s="867" t="s">
        <v>124</v>
      </c>
      <c r="Y3" s="867" t="s">
        <v>125</v>
      </c>
      <c r="Z3" s="867" t="s">
        <v>126</v>
      </c>
      <c r="AA3" s="867" t="s">
        <v>127</v>
      </c>
      <c r="AB3" s="867" t="s">
        <v>128</v>
      </c>
      <c r="AC3" s="867" t="s">
        <v>129</v>
      </c>
      <c r="AD3" s="867" t="s">
        <v>130</v>
      </c>
      <c r="AE3" s="867" t="s">
        <v>131</v>
      </c>
      <c r="AF3" s="867" t="s">
        <v>132</v>
      </c>
      <c r="AG3" s="867" t="s">
        <v>133</v>
      </c>
      <c r="AH3" s="867" t="s">
        <v>134</v>
      </c>
      <c r="AI3" s="867" t="s">
        <v>135</v>
      </c>
      <c r="AJ3" s="867" t="s">
        <v>136</v>
      </c>
      <c r="AK3" s="867" t="s">
        <v>137</v>
      </c>
      <c r="AL3" s="867" t="s">
        <v>139</v>
      </c>
      <c r="AM3" s="867" t="s">
        <v>140</v>
      </c>
      <c r="AN3" s="867" t="s">
        <v>141</v>
      </c>
      <c r="AO3" s="867" t="s">
        <v>142</v>
      </c>
      <c r="AP3" s="867" t="s">
        <v>143</v>
      </c>
      <c r="AQ3" s="867" t="s">
        <v>144</v>
      </c>
      <c r="AR3" s="867" t="s">
        <v>145</v>
      </c>
      <c r="AS3" s="867" t="s">
        <v>146</v>
      </c>
      <c r="AT3" s="867" t="s">
        <v>147</v>
      </c>
      <c r="AU3" s="867" t="s">
        <v>148</v>
      </c>
      <c r="AV3" s="872" t="s">
        <v>151</v>
      </c>
      <c r="AW3" s="867" t="s">
        <v>152</v>
      </c>
      <c r="AX3" s="867" t="s">
        <v>153</v>
      </c>
      <c r="AY3" s="867" t="s">
        <v>154</v>
      </c>
      <c r="AZ3" s="867" t="s">
        <v>155</v>
      </c>
      <c r="BA3" s="867" t="s">
        <v>156</v>
      </c>
      <c r="BB3" s="867" t="s">
        <v>162</v>
      </c>
      <c r="BC3" s="867" t="s">
        <v>163</v>
      </c>
      <c r="BD3" s="867" t="s">
        <v>164</v>
      </c>
      <c r="BE3" s="867" t="s">
        <v>165</v>
      </c>
      <c r="BF3" s="867" t="s">
        <v>166</v>
      </c>
      <c r="BG3" s="867" t="s">
        <v>172</v>
      </c>
      <c r="BH3" s="867" t="s">
        <v>173</v>
      </c>
      <c r="BI3" s="867" t="s">
        <v>174</v>
      </c>
      <c r="BJ3" s="867" t="s">
        <v>175</v>
      </c>
      <c r="BK3" s="867" t="s">
        <v>177</v>
      </c>
      <c r="BL3" s="872" t="s">
        <v>178</v>
      </c>
      <c r="BM3" s="867" t="s">
        <v>179</v>
      </c>
      <c r="BN3" s="867" t="s">
        <v>180</v>
      </c>
      <c r="BO3" s="867" t="s">
        <v>181</v>
      </c>
      <c r="BP3" s="867" t="s">
        <v>183</v>
      </c>
      <c r="BQ3" s="867" t="s">
        <v>184</v>
      </c>
      <c r="BR3" s="867" t="s">
        <v>185</v>
      </c>
      <c r="BS3" s="882" t="s">
        <v>186</v>
      </c>
      <c r="BT3" s="882" t="s">
        <v>187</v>
      </c>
      <c r="BU3" s="884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72" t="s">
        <v>211</v>
      </c>
      <c r="CA3" s="872" t="s">
        <v>212</v>
      </c>
      <c r="CB3" s="872" t="s">
        <v>214</v>
      </c>
      <c r="CC3" s="872" t="s">
        <v>216</v>
      </c>
      <c r="CD3" s="872" t="s">
        <v>217</v>
      </c>
      <c r="CE3" s="872" t="s">
        <v>218</v>
      </c>
      <c r="CF3" s="872" t="s">
        <v>219</v>
      </c>
      <c r="CG3" s="872" t="s">
        <v>220</v>
      </c>
      <c r="CH3" s="872" t="s">
        <v>223</v>
      </c>
      <c r="CI3" s="872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1" t="s">
        <v>182</v>
      </c>
      <c r="CT3" s="851" t="s">
        <v>149</v>
      </c>
      <c r="CU3" s="861" t="s">
        <v>150</v>
      </c>
      <c r="CV3" s="881" t="s">
        <v>241</v>
      </c>
      <c r="CW3" s="881"/>
      <c r="CX3" s="881"/>
      <c r="CY3" s="881"/>
      <c r="CZ3" s="881"/>
      <c r="DA3" s="879" t="s">
        <v>138</v>
      </c>
      <c r="DB3" s="880"/>
    </row>
    <row r="4" spans="1:109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8"/>
      <c r="M4" s="873"/>
      <c r="N4" s="868"/>
      <c r="O4" s="868"/>
      <c r="P4" s="873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3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3"/>
      <c r="BM4" s="868"/>
      <c r="BN4" s="868"/>
      <c r="BO4" s="868"/>
      <c r="BP4" s="868"/>
      <c r="BQ4" s="868"/>
      <c r="BR4" s="868"/>
      <c r="BS4" s="883"/>
      <c r="BT4" s="883"/>
      <c r="BU4" s="885"/>
      <c r="BV4" s="868"/>
      <c r="BW4" s="868"/>
      <c r="BX4" s="868"/>
      <c r="BY4" s="868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68"/>
      <c r="CK4" s="868"/>
      <c r="CL4" s="868"/>
      <c r="CM4" s="868"/>
      <c r="CN4" s="868"/>
      <c r="CO4" s="868"/>
      <c r="CP4" s="868"/>
      <c r="CQ4" s="868"/>
      <c r="CR4" s="868"/>
      <c r="CS4" s="852">
        <v>42587</v>
      </c>
      <c r="CT4" s="852">
        <v>42594</v>
      </c>
      <c r="CU4" s="852">
        <v>42601</v>
      </c>
      <c r="CV4" s="817">
        <v>42604</v>
      </c>
      <c r="CW4" s="369">
        <v>42605</v>
      </c>
      <c r="CX4" s="369">
        <v>42606</v>
      </c>
      <c r="CY4" s="369">
        <v>42607</v>
      </c>
      <c r="CZ4" s="452" t="s">
        <v>242</v>
      </c>
      <c r="DA4" s="368" t="s">
        <v>19</v>
      </c>
      <c r="DB4" s="301" t="s">
        <v>206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797"/>
      <c r="CW5" s="806"/>
      <c r="CX5" s="806"/>
      <c r="CY5" s="806"/>
      <c r="CZ5" s="311"/>
      <c r="DA5" s="302"/>
      <c r="DB5" s="197"/>
    </row>
    <row r="6" spans="1:109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2"/>
      <c r="BZ6" s="702"/>
      <c r="CA6" s="702"/>
      <c r="CB6" s="702"/>
      <c r="CC6" s="702"/>
      <c r="CD6" s="702"/>
      <c r="CE6" s="702"/>
      <c r="CF6" s="702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6"/>
      <c r="CT6" s="426"/>
      <c r="CU6" s="426"/>
      <c r="CV6" s="798"/>
      <c r="CW6" s="414"/>
      <c r="CX6" s="414"/>
      <c r="CY6" s="414"/>
      <c r="CZ6" s="415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1">
        <v>12818.296497339999</v>
      </c>
      <c r="CM7" s="761">
        <v>12787.37214892</v>
      </c>
      <c r="CN7" s="761">
        <v>12482.879840449999</v>
      </c>
      <c r="CO7" s="761">
        <v>12233.355650599999</v>
      </c>
      <c r="CP7" s="447">
        <v>11725.24312264</v>
      </c>
      <c r="CQ7" s="447">
        <v>11609.056571250001</v>
      </c>
      <c r="CR7" s="761">
        <v>11549.919812599999</v>
      </c>
      <c r="CS7" s="761">
        <v>11545.73395213</v>
      </c>
      <c r="CT7" s="761">
        <v>11466.109472390001</v>
      </c>
      <c r="CU7" s="761">
        <v>11439.860480239999</v>
      </c>
      <c r="CV7" s="825">
        <v>11390.565789119999</v>
      </c>
      <c r="CW7" s="456">
        <v>11396.996057410001</v>
      </c>
      <c r="CX7" s="456">
        <v>11399.5452448</v>
      </c>
      <c r="CY7" s="456">
        <v>11355.47919675</v>
      </c>
      <c r="CZ7" s="761">
        <v>11338.901487059999</v>
      </c>
      <c r="DA7" s="374">
        <v>-100.95899318000011</v>
      </c>
      <c r="DB7" s="519">
        <v>-0.88251944465919108</v>
      </c>
      <c r="DC7" s="518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1">
        <v>11046.755480329999</v>
      </c>
      <c r="CM8" s="761">
        <v>10864.59095224</v>
      </c>
      <c r="CN8" s="761">
        <v>10556.37455583</v>
      </c>
      <c r="CO8" s="761">
        <v>10249.98252632</v>
      </c>
      <c r="CP8" s="447">
        <v>9826.7958364499991</v>
      </c>
      <c r="CQ8" s="447">
        <v>9550.1657396300016</v>
      </c>
      <c r="CR8" s="761">
        <v>9467.3967459999985</v>
      </c>
      <c r="CS8" s="761">
        <v>9427.5589735800004</v>
      </c>
      <c r="CT8" s="761">
        <v>9379.7810415900003</v>
      </c>
      <c r="CU8" s="761">
        <v>9332.4203266900004</v>
      </c>
      <c r="CV8" s="825">
        <v>9300.0435235799996</v>
      </c>
      <c r="CW8" s="456">
        <v>9309.5097167099993</v>
      </c>
      <c r="CX8" s="456">
        <v>9311.2208167999997</v>
      </c>
      <c r="CY8" s="456">
        <v>9284.8057583600003</v>
      </c>
      <c r="CZ8" s="761">
        <v>9272.7557521199997</v>
      </c>
      <c r="DA8" s="374">
        <v>-59.664574570000696</v>
      </c>
      <c r="DB8" s="519">
        <v>-0.63932583918626662</v>
      </c>
      <c r="DC8" s="518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1">
        <v>230.47986592000001</v>
      </c>
      <c r="CM9" s="761">
        <v>231.47641289999999</v>
      </c>
      <c r="CN9" s="761">
        <v>234.50420253999999</v>
      </c>
      <c r="CO9" s="761">
        <v>235.65756793</v>
      </c>
      <c r="CP9" s="447">
        <v>234.35737184999999</v>
      </c>
      <c r="CQ9" s="447">
        <v>232.70655973000001</v>
      </c>
      <c r="CR9" s="761">
        <v>231.79115426000001</v>
      </c>
      <c r="CS9" s="761">
        <v>233.00269365</v>
      </c>
      <c r="CT9" s="761">
        <v>232.5509442</v>
      </c>
      <c r="CU9" s="761">
        <v>234.30126491999999</v>
      </c>
      <c r="CV9" s="825">
        <v>234.27959428</v>
      </c>
      <c r="CW9" s="456">
        <v>233.94786683999999</v>
      </c>
      <c r="CX9" s="456">
        <v>234.45462635999999</v>
      </c>
      <c r="CY9" s="456">
        <v>234.18457687</v>
      </c>
      <c r="CZ9" s="761">
        <v>234.14290257000002</v>
      </c>
      <c r="DA9" s="374">
        <v>-0.158362349999976</v>
      </c>
      <c r="DB9" s="519">
        <v>-6.7589199765549779E-2</v>
      </c>
      <c r="DC9" s="518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1">
        <v>1528.79226234</v>
      </c>
      <c r="CM10" s="761">
        <v>1678.9818462799999</v>
      </c>
      <c r="CN10" s="761">
        <v>1679.5175070799999</v>
      </c>
      <c r="CO10" s="761">
        <v>1735.1710988499999</v>
      </c>
      <c r="CP10" s="447">
        <v>1651.6131730899999</v>
      </c>
      <c r="CQ10" s="447">
        <v>1813.79592564</v>
      </c>
      <c r="CR10" s="761">
        <v>1838.3928223400001</v>
      </c>
      <c r="CS10" s="761">
        <v>1872.7671648999999</v>
      </c>
      <c r="CT10" s="761">
        <v>1841.39641785</v>
      </c>
      <c r="CU10" s="761">
        <v>1860.6646323800001</v>
      </c>
      <c r="CV10" s="825">
        <v>1843.7695687599999</v>
      </c>
      <c r="CW10" s="456">
        <v>1841.0830326100001</v>
      </c>
      <c r="CX10" s="456">
        <v>1841.3873803900001</v>
      </c>
      <c r="CY10" s="456">
        <v>1824.0208177700001</v>
      </c>
      <c r="CZ10" s="761">
        <v>1819.5370073700001</v>
      </c>
      <c r="DA10" s="374">
        <v>-41.127625009999974</v>
      </c>
      <c r="DB10" s="519">
        <v>-2.2103728041196313</v>
      </c>
      <c r="DC10" s="518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1">
        <v>12.26888875</v>
      </c>
      <c r="CM11" s="761">
        <v>12.3229375</v>
      </c>
      <c r="CN11" s="761">
        <v>12.483575</v>
      </c>
      <c r="CO11" s="761">
        <v>12.5444575</v>
      </c>
      <c r="CP11" s="447">
        <v>12.47674125</v>
      </c>
      <c r="CQ11" s="447">
        <v>12.38834625</v>
      </c>
      <c r="CR11" s="761">
        <v>12.339090000000001</v>
      </c>
      <c r="CS11" s="761">
        <v>12.40512</v>
      </c>
      <c r="CT11" s="761">
        <v>12.381068750000001</v>
      </c>
      <c r="CU11" s="761">
        <v>12.47425625</v>
      </c>
      <c r="CV11" s="825">
        <v>12.473102500000001</v>
      </c>
      <c r="CW11" s="456">
        <v>12.45544125</v>
      </c>
      <c r="CX11" s="456">
        <v>12.48242125</v>
      </c>
      <c r="CY11" s="456">
        <v>12.468043750000001</v>
      </c>
      <c r="CZ11" s="761">
        <v>12.465825000000001</v>
      </c>
      <c r="DA11" s="374">
        <v>-8.4312499999992241E-3</v>
      </c>
      <c r="DB11" s="519">
        <v>-6.75891999573075E-2</v>
      </c>
      <c r="DC11" s="518"/>
      <c r="DD11" s="285"/>
      <c r="DE11" s="291"/>
    </row>
    <row r="12" spans="1:109" x14ac:dyDescent="0.2">
      <c r="C12" s="25"/>
      <c r="D12" s="835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11549.9186295</v>
      </c>
      <c r="CS12" s="745">
        <v>11545.733594219999</v>
      </c>
      <c r="CT12" s="745">
        <v>11466.109114479999</v>
      </c>
      <c r="CU12" s="745">
        <v>11439.821299419998</v>
      </c>
      <c r="CV12" s="824">
        <v>11390.526608300001</v>
      </c>
      <c r="CW12" s="456">
        <v>11396.95687659</v>
      </c>
      <c r="CX12" s="456">
        <v>11399.506063979999</v>
      </c>
      <c r="CY12" s="456">
        <v>11355.478838840001</v>
      </c>
      <c r="CZ12" s="745">
        <v>11338.549599149999</v>
      </c>
      <c r="DA12" s="374">
        <v>-101.2717002699992</v>
      </c>
      <c r="DB12" s="519">
        <v>-0.88525596352745373</v>
      </c>
      <c r="DC12" s="518"/>
      <c r="DD12" s="285"/>
      <c r="DE12" s="291"/>
    </row>
    <row r="13" spans="1:109" x14ac:dyDescent="0.2">
      <c r="C13" s="25"/>
      <c r="D13" s="835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2">
        <v>2101.728717516035</v>
      </c>
      <c r="BY13" s="355">
        <v>2162.3501898221566</v>
      </c>
      <c r="BZ13" s="832">
        <v>2008.0036927303204</v>
      </c>
      <c r="CA13" s="832">
        <v>1996.8325895247815</v>
      </c>
      <c r="CB13" s="355">
        <v>2031.860299574344</v>
      </c>
      <c r="CC13" s="832">
        <v>2216.0754563731775</v>
      </c>
      <c r="CD13" s="832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2727.0519695962093</v>
      </c>
      <c r="CQ13" s="447">
        <v>2690.4463036997086</v>
      </c>
      <c r="CR13" s="745">
        <v>2742.6113649387753</v>
      </c>
      <c r="CS13" s="745">
        <v>2749.7468566253642</v>
      </c>
      <c r="CT13" s="745">
        <v>2783.9920867638484</v>
      </c>
      <c r="CU13" s="745">
        <v>2791.5486581705545</v>
      </c>
      <c r="CV13" s="824">
        <v>2821.2532375932947</v>
      </c>
      <c r="CW13" s="456">
        <v>2772.4944560160347</v>
      </c>
      <c r="CX13" s="456">
        <v>2761.5095590408159</v>
      </c>
      <c r="CY13" s="456">
        <v>2751.9710984125363</v>
      </c>
      <c r="CZ13" s="745">
        <v>2742.1506818483963</v>
      </c>
      <c r="DA13" s="374">
        <v>-49.397976322158229</v>
      </c>
      <c r="DB13" s="519">
        <v>-1.7695545509327171</v>
      </c>
      <c r="DC13" s="518"/>
      <c r="DD13" s="285"/>
      <c r="DE13" s="291"/>
    </row>
    <row r="14" spans="1:109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2">
        <v>1191.6711175600001</v>
      </c>
      <c r="BY14" s="355">
        <v>1297.4485036100002</v>
      </c>
      <c r="BZ14" s="832">
        <v>1317.0381913799995</v>
      </c>
      <c r="CA14" s="832">
        <v>1327.4982972699997</v>
      </c>
      <c r="CB14" s="355">
        <v>1369.31791875</v>
      </c>
      <c r="CC14" s="832">
        <v>1499.06830808</v>
      </c>
      <c r="CD14" s="832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1811.6287581400002</v>
      </c>
      <c r="CS14" s="745">
        <v>1811.64787348</v>
      </c>
      <c r="CT14" s="745">
        <v>1846.7522625300001</v>
      </c>
      <c r="CU14" s="745">
        <v>1846.2719850599999</v>
      </c>
      <c r="CV14" s="824">
        <v>1846.2941540699999</v>
      </c>
      <c r="CW14" s="456">
        <v>1836.4499668299998</v>
      </c>
      <c r="CX14" s="456">
        <v>1836.4778964399995</v>
      </c>
      <c r="CY14" s="456">
        <v>1836.5161158499998</v>
      </c>
      <c r="CZ14" s="745">
        <v>1836.1775784499994</v>
      </c>
      <c r="DA14" s="374">
        <v>-10.094406610000533</v>
      </c>
      <c r="DB14" s="519">
        <v>-0.54674537076250251</v>
      </c>
      <c r="DC14" s="518"/>
      <c r="DD14" s="285"/>
      <c r="DE14" s="291"/>
    </row>
    <row r="15" spans="1:109" ht="12.75" customHeight="1" x14ac:dyDescent="0.2">
      <c r="C15" s="25"/>
      <c r="D15" s="835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5">
        <v>851.75924918320004</v>
      </c>
      <c r="CM15" s="755">
        <v>851.35188400720006</v>
      </c>
      <c r="CN15" s="755">
        <v>851.90476638519999</v>
      </c>
      <c r="CO15" s="755">
        <v>796.93351937739999</v>
      </c>
      <c r="CP15" s="447">
        <v>797.27349222860005</v>
      </c>
      <c r="CQ15" s="447">
        <v>782.63897530329996</v>
      </c>
      <c r="CR15" s="755">
        <v>756.17919164420005</v>
      </c>
      <c r="CS15" s="755">
        <v>756.30423565248202</v>
      </c>
      <c r="CT15" s="755">
        <v>756.45239211670003</v>
      </c>
      <c r="CU15" s="755">
        <v>756.60164936690001</v>
      </c>
      <c r="CV15" s="810">
        <v>756.65249275140002</v>
      </c>
      <c r="CW15" s="456">
        <v>756.68696679729999</v>
      </c>
      <c r="CX15" s="456">
        <v>756.70828719480005</v>
      </c>
      <c r="CY15" s="456">
        <v>756.72961642639996</v>
      </c>
      <c r="CZ15" s="755">
        <v>756.74666544189995</v>
      </c>
      <c r="DA15" s="374">
        <v>0.14501607499994407</v>
      </c>
      <c r="DB15" s="519">
        <v>1.916676696664954E-2</v>
      </c>
      <c r="DC15" s="518"/>
      <c r="DD15" s="285"/>
      <c r="DE15" s="291"/>
    </row>
    <row r="16" spans="1:109" ht="12.75" customHeight="1" x14ac:dyDescent="0.2">
      <c r="C16" s="25"/>
      <c r="D16" s="835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1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5">
        <v>614.87761767640006</v>
      </c>
      <c r="CS16" s="755">
        <v>614.98666789359993</v>
      </c>
      <c r="CT16" s="755">
        <v>615.0951149704</v>
      </c>
      <c r="CU16" s="755">
        <v>615.20863170029997</v>
      </c>
      <c r="CV16" s="810">
        <v>615.23880943229995</v>
      </c>
      <c r="CW16" s="456">
        <v>615.27035911129997</v>
      </c>
      <c r="CX16" s="456">
        <v>615.28648566189997</v>
      </c>
      <c r="CY16" s="456">
        <v>615.30272566860003</v>
      </c>
      <c r="CZ16" s="755">
        <v>615.31896203040003</v>
      </c>
      <c r="DA16" s="374">
        <v>0.11033033010005511</v>
      </c>
      <c r="DB16" s="519">
        <v>1.7933807234649102E-2</v>
      </c>
      <c r="DC16" s="518"/>
      <c r="DD16" s="285"/>
      <c r="DE16" s="291"/>
    </row>
    <row r="17" spans="1:109" ht="12.75" customHeight="1" x14ac:dyDescent="0.2">
      <c r="C17" s="25"/>
      <c r="D17" s="836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3">
        <v>19075.079589932837</v>
      </c>
      <c r="BY17" s="359">
        <v>18738.517148313247</v>
      </c>
      <c r="BZ17" s="488">
        <v>18570.816512439818</v>
      </c>
      <c r="CA17" s="834">
        <v>18616.801641074318</v>
      </c>
      <c r="CB17" s="359">
        <v>18450.48642593003</v>
      </c>
      <c r="CC17" s="834">
        <v>18486.993963518766</v>
      </c>
      <c r="CD17" s="834">
        <v>18388.714233247141</v>
      </c>
      <c r="CE17" s="359">
        <v>18377.686905666396</v>
      </c>
      <c r="CF17" s="834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5">
        <v>16817.69150137464</v>
      </c>
      <c r="CM17" s="755">
        <v>16807.240463908278</v>
      </c>
      <c r="CN17" s="755">
        <v>16553.434209402807</v>
      </c>
      <c r="CO17" s="755">
        <v>16330.595366602958</v>
      </c>
      <c r="CP17" s="447">
        <v>15837.073167421711</v>
      </c>
      <c r="CQ17" s="447">
        <v>15670.038960641408</v>
      </c>
      <c r="CR17" s="755">
        <v>15663.586803759375</v>
      </c>
      <c r="CS17" s="755">
        <v>15666.771354391445</v>
      </c>
      <c r="CT17" s="755">
        <v>15621.648708330948</v>
      </c>
      <c r="CU17" s="755">
        <v>15603.180238657751</v>
      </c>
      <c r="CV17" s="810">
        <v>15583.671148076995</v>
      </c>
      <c r="CW17" s="456">
        <v>15541.408658514636</v>
      </c>
      <c r="CX17" s="456">
        <v>15533.010395877516</v>
      </c>
      <c r="CY17" s="456">
        <v>15479.482279347538</v>
      </c>
      <c r="CZ17" s="755">
        <v>15452.765908470696</v>
      </c>
      <c r="DA17" s="374">
        <v>-150.41433018705538</v>
      </c>
      <c r="DB17" s="519">
        <v>-0.96399790226351367</v>
      </c>
      <c r="DC17" s="518"/>
      <c r="DD17" s="285"/>
      <c r="DE17" s="291"/>
    </row>
    <row r="18" spans="1:109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4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2">
        <v>81.199999999999989</v>
      </c>
      <c r="CM18" s="762">
        <v>77</v>
      </c>
      <c r="CN18" s="762">
        <v>60.1</v>
      </c>
      <c r="CO18" s="762">
        <v>5.2</v>
      </c>
      <c r="CP18" s="841">
        <v>181.5</v>
      </c>
      <c r="CQ18" s="841">
        <v>140.1</v>
      </c>
      <c r="CR18" s="762">
        <v>9.1999999999999993</v>
      </c>
      <c r="CS18" s="762">
        <v>0</v>
      </c>
      <c r="CT18" s="762">
        <v>0</v>
      </c>
      <c r="CU18" s="762">
        <v>0</v>
      </c>
      <c r="CV18" s="811">
        <v>0</v>
      </c>
      <c r="CW18" s="786">
        <v>0</v>
      </c>
      <c r="CX18" s="786">
        <v>0</v>
      </c>
      <c r="CY18" s="786">
        <v>12</v>
      </c>
      <c r="CZ18" s="762">
        <v>0</v>
      </c>
      <c r="DA18" s="466">
        <v>12</v>
      </c>
      <c r="DB18" s="520" t="e">
        <v>#DIV/0!</v>
      </c>
      <c r="DC18" s="518"/>
      <c r="DD18" s="285"/>
    </row>
    <row r="19" spans="1:109" ht="12.75" customHeight="1" x14ac:dyDescent="0.2">
      <c r="C19" s="640"/>
      <c r="D19" s="641" t="s">
        <v>157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2">
        <v>5.0999999999999996</v>
      </c>
      <c r="CM19" s="762">
        <v>2.4</v>
      </c>
      <c r="CN19" s="762">
        <v>0.3</v>
      </c>
      <c r="CO19" s="762">
        <v>1.3</v>
      </c>
      <c r="CP19" s="841">
        <v>0.1</v>
      </c>
      <c r="CQ19" s="841">
        <v>0</v>
      </c>
      <c r="CR19" s="762">
        <v>0</v>
      </c>
      <c r="CS19" s="762">
        <v>1.2</v>
      </c>
      <c r="CT19" s="762">
        <v>0.8</v>
      </c>
      <c r="CU19" s="762">
        <v>0</v>
      </c>
      <c r="CV19" s="811">
        <v>0</v>
      </c>
      <c r="CW19" s="850">
        <v>0</v>
      </c>
      <c r="CX19" s="786">
        <v>0</v>
      </c>
      <c r="CY19" s="786">
        <v>0</v>
      </c>
      <c r="CZ19" s="762">
        <v>0</v>
      </c>
      <c r="DA19" s="774">
        <v>0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2">
        <v>0</v>
      </c>
      <c r="CM20" s="762">
        <v>0</v>
      </c>
      <c r="CN20" s="762">
        <v>0</v>
      </c>
      <c r="CO20" s="762">
        <v>0</v>
      </c>
      <c r="CP20" s="841">
        <v>0</v>
      </c>
      <c r="CQ20" s="841">
        <v>0</v>
      </c>
      <c r="CR20" s="762">
        <v>0</v>
      </c>
      <c r="CS20" s="762">
        <v>0</v>
      </c>
      <c r="CT20" s="762">
        <v>0</v>
      </c>
      <c r="CU20" s="762">
        <v>0</v>
      </c>
      <c r="CV20" s="811">
        <v>0</v>
      </c>
      <c r="CW20" s="786">
        <v>0</v>
      </c>
      <c r="CX20" s="786">
        <v>0</v>
      </c>
      <c r="CY20" s="786">
        <v>0</v>
      </c>
      <c r="CZ20" s="762">
        <v>0</v>
      </c>
      <c r="DA20" s="774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2">
        <v>0</v>
      </c>
      <c r="CM21" s="762">
        <v>0</v>
      </c>
      <c r="CN21" s="762">
        <v>0</v>
      </c>
      <c r="CO21" s="762">
        <v>0</v>
      </c>
      <c r="CP21" s="841">
        <v>0.12791200000000003</v>
      </c>
      <c r="CQ21" s="841">
        <v>0</v>
      </c>
      <c r="CR21" s="762">
        <v>0</v>
      </c>
      <c r="CS21" s="762">
        <v>0</v>
      </c>
      <c r="CT21" s="762">
        <v>0</v>
      </c>
      <c r="CU21" s="762">
        <v>0</v>
      </c>
      <c r="CV21" s="811">
        <v>0</v>
      </c>
      <c r="CW21" s="786">
        <v>0</v>
      </c>
      <c r="CX21" s="786">
        <v>0</v>
      </c>
      <c r="CY21" s="786">
        <v>0</v>
      </c>
      <c r="CZ21" s="762">
        <v>0</v>
      </c>
      <c r="DA21" s="774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0">
        <v>265</v>
      </c>
      <c r="CM22" s="750">
        <v>192.5</v>
      </c>
      <c r="CN22" s="750">
        <v>377.59999999999997</v>
      </c>
      <c r="CO22" s="750">
        <v>178.76</v>
      </c>
      <c r="CP22" s="838">
        <v>297</v>
      </c>
      <c r="CQ22" s="838">
        <v>362.65</v>
      </c>
      <c r="CR22" s="750">
        <v>144.30000000000001</v>
      </c>
      <c r="CS22" s="750">
        <v>21.2</v>
      </c>
      <c r="CT22" s="750">
        <v>21.6</v>
      </c>
      <c r="CU22" s="750">
        <v>11.5</v>
      </c>
      <c r="CV22" s="812">
        <v>12</v>
      </c>
      <c r="CW22" s="783">
        <v>0</v>
      </c>
      <c r="CX22" s="783">
        <v>0</v>
      </c>
      <c r="CY22" s="783">
        <v>3</v>
      </c>
      <c r="CZ22" s="750">
        <v>3</v>
      </c>
      <c r="DA22" s="466">
        <v>6.5</v>
      </c>
      <c r="DB22" s="519">
        <v>56.521739130434788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8"/>
      <c r="CD23" s="395"/>
      <c r="CE23" s="184"/>
      <c r="CF23" s="395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18"/>
      <c r="CU23" s="718"/>
      <c r="CV23" s="751"/>
      <c r="CW23" s="740"/>
      <c r="CX23" s="752"/>
      <c r="CY23" s="752"/>
      <c r="CZ23" s="718"/>
      <c r="DA23" s="730"/>
      <c r="DB23" s="521" t="s">
        <v>3</v>
      </c>
      <c r="DC23" s="518"/>
      <c r="DD23" s="285"/>
    </row>
    <row r="24" spans="1:109" x14ac:dyDescent="0.2">
      <c r="A24" s="219"/>
      <c r="B24" s="86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72">
        <v>63175.544665872658</v>
      </c>
      <c r="CN24" s="772">
        <v>59674.575930174418</v>
      </c>
      <c r="CO24" s="772">
        <v>57933.897321517827</v>
      </c>
      <c r="CP24" s="839">
        <v>58038.480422681801</v>
      </c>
      <c r="CQ24" s="839">
        <v>57272.583604808242</v>
      </c>
      <c r="CR24" s="745">
        <v>57778.740072339337</v>
      </c>
      <c r="CS24" s="745">
        <v>59221.189477603853</v>
      </c>
      <c r="CT24" s="745">
        <v>59310.420615077252</v>
      </c>
      <c r="CU24" s="857">
        <v>57966.710984275065</v>
      </c>
      <c r="CV24" s="784">
        <v>57914.833944682388</v>
      </c>
      <c r="CW24" s="784">
        <v>57668.445550671968</v>
      </c>
      <c r="CX24" s="784">
        <v>57851.416952410131</v>
      </c>
      <c r="CY24" s="784">
        <v>57848.243336653104</v>
      </c>
      <c r="CZ24" s="857">
        <v>58009.953301264075</v>
      </c>
      <c r="DA24" s="436">
        <v>43.242316989009851</v>
      </c>
      <c r="DB24" s="519">
        <v>7.4598534667158489E-2</v>
      </c>
      <c r="DC24" s="518"/>
      <c r="DD24" s="285"/>
      <c r="DE24" s="291"/>
    </row>
    <row r="25" spans="1:109" x14ac:dyDescent="0.2">
      <c r="A25" s="219"/>
      <c r="B25" s="86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72">
        <v>40258.307510389997</v>
      </c>
      <c r="CN25" s="772">
        <v>39151.185397690002</v>
      </c>
      <c r="CO25" s="772">
        <v>39269.468627790004</v>
      </c>
      <c r="CP25" s="839">
        <v>39189.592521589999</v>
      </c>
      <c r="CQ25" s="839">
        <v>39483.083052790003</v>
      </c>
      <c r="CR25" s="745">
        <v>39461.471881789999</v>
      </c>
      <c r="CS25" s="745">
        <v>39858.454012790004</v>
      </c>
      <c r="CT25" s="745">
        <v>40050.478394990001</v>
      </c>
      <c r="CU25" s="857">
        <v>39660.681165989998</v>
      </c>
      <c r="CV25" s="784">
        <v>39678.22432429</v>
      </c>
      <c r="CW25" s="784">
        <v>39652.40140879</v>
      </c>
      <c r="CX25" s="784">
        <v>39555.711466589994</v>
      </c>
      <c r="CY25" s="784">
        <v>39453.326800690003</v>
      </c>
      <c r="CZ25" s="857">
        <v>39382.707261589996</v>
      </c>
      <c r="DA25" s="436">
        <v>-277.97390440000163</v>
      </c>
      <c r="DB25" s="519">
        <v>-0.70088030822418323</v>
      </c>
      <c r="DC25" s="518"/>
      <c r="DD25" s="285"/>
      <c r="DE25" s="291"/>
    </row>
    <row r="26" spans="1:109" x14ac:dyDescent="0.2">
      <c r="A26" s="219"/>
      <c r="B26" s="86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72">
        <v>-47463.14076422833</v>
      </c>
      <c r="CN26" s="772">
        <v>-46480.539488136805</v>
      </c>
      <c r="CO26" s="772">
        <v>-44650.567615949723</v>
      </c>
      <c r="CP26" s="839">
        <v>-41245.249449274765</v>
      </c>
      <c r="CQ26" s="839">
        <v>-40154.577328311425</v>
      </c>
      <c r="CR26" s="745">
        <v>-39770.96991646169</v>
      </c>
      <c r="CS26" s="745">
        <v>-39345.27844342852</v>
      </c>
      <c r="CT26" s="745">
        <v>-38607.030130490079</v>
      </c>
      <c r="CU26" s="857">
        <v>-38816.49294815374</v>
      </c>
      <c r="CV26" s="784">
        <v>-38460.788208832615</v>
      </c>
      <c r="CW26" s="784">
        <v>-38530.722764774357</v>
      </c>
      <c r="CX26" s="784">
        <v>-38644.900132594972</v>
      </c>
      <c r="CY26" s="784">
        <v>-38445.258033689606</v>
      </c>
      <c r="CZ26" s="857">
        <v>-38399.742988499231</v>
      </c>
      <c r="DA26" s="436">
        <v>416.74995965450944</v>
      </c>
      <c r="DB26" s="519">
        <v>-1.0736414549638806</v>
      </c>
      <c r="DC26" s="518"/>
      <c r="DD26" s="285"/>
      <c r="DE26" s="291"/>
    </row>
    <row r="27" spans="1:109" x14ac:dyDescent="0.2">
      <c r="A27" s="219"/>
      <c r="B27" s="86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72">
        <v>-20263.734654778789</v>
      </c>
      <c r="CN27" s="772">
        <v>-19957.445178932117</v>
      </c>
      <c r="CO27" s="772">
        <v>-19968.056496929788</v>
      </c>
      <c r="CP27" s="839">
        <v>-18301.957266816651</v>
      </c>
      <c r="CQ27" s="839">
        <v>-16747.772520208971</v>
      </c>
      <c r="CR27" s="745">
        <v>-18024.699476287533</v>
      </c>
      <c r="CS27" s="745">
        <v>-16351.831118926129</v>
      </c>
      <c r="CT27" s="745">
        <v>-15977.197798759023</v>
      </c>
      <c r="CU27" s="857">
        <v>-16904.519003308153</v>
      </c>
      <c r="CV27" s="784">
        <v>-16850.028997730897</v>
      </c>
      <c r="CW27" s="784">
        <v>-17154.899541283736</v>
      </c>
      <c r="CX27" s="784">
        <v>-17002.358643096777</v>
      </c>
      <c r="CY27" s="784">
        <v>-16858.321564437028</v>
      </c>
      <c r="CZ27" s="857">
        <v>-16638.040636899881</v>
      </c>
      <c r="DA27" s="436">
        <v>266.47836640827154</v>
      </c>
      <c r="DB27" s="519">
        <v>-1.5763735505051835</v>
      </c>
      <c r="DC27" s="518"/>
      <c r="DD27" s="285"/>
      <c r="DE27" s="291"/>
    </row>
    <row r="28" spans="1:109" x14ac:dyDescent="0.2">
      <c r="A28" s="219"/>
      <c r="B28" s="86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72">
        <v>5623.4534891457997</v>
      </c>
      <c r="CN28" s="772">
        <v>5624.4747691864004</v>
      </c>
      <c r="CO28" s="772">
        <v>5635.3376826232006</v>
      </c>
      <c r="CP28" s="839">
        <v>5515.4821652390001</v>
      </c>
      <c r="CQ28" s="839">
        <v>5511.5381379586006</v>
      </c>
      <c r="CR28" s="745">
        <v>5510.5030120494002</v>
      </c>
      <c r="CS28" s="745">
        <v>5512.6398156510004</v>
      </c>
      <c r="CT28" s="745">
        <v>5513.9870209495994</v>
      </c>
      <c r="CU28" s="857">
        <v>5513.314551834801</v>
      </c>
      <c r="CV28" s="784">
        <v>5513.5334347627995</v>
      </c>
      <c r="CW28" s="784">
        <v>5513.5301513384002</v>
      </c>
      <c r="CX28" s="784">
        <v>5513.5215781539991</v>
      </c>
      <c r="CY28" s="784">
        <v>5513.8218580153998</v>
      </c>
      <c r="CZ28" s="857">
        <v>5513.6880673566002</v>
      </c>
      <c r="DA28" s="436">
        <v>0.37351552179916325</v>
      </c>
      <c r="DB28" s="519">
        <v>6.7747907050774714E-3</v>
      </c>
      <c r="DC28" s="518"/>
      <c r="DD28" s="285"/>
      <c r="DE28" s="291"/>
    </row>
    <row r="29" spans="1:109" ht="13.5" x14ac:dyDescent="0.2">
      <c r="A29" s="219"/>
      <c r="B29" s="86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40"/>
      <c r="CQ29" s="840"/>
      <c r="CR29" s="743"/>
      <c r="CS29" s="743"/>
      <c r="CT29" s="743"/>
      <c r="CU29" s="858"/>
      <c r="CV29" s="741"/>
      <c r="CW29" s="742"/>
      <c r="CX29" s="742"/>
      <c r="CY29" s="742"/>
      <c r="CZ29" s="858"/>
      <c r="DA29" s="738"/>
      <c r="DB29" s="522"/>
      <c r="DC29" s="518"/>
      <c r="DD29" s="285"/>
    </row>
    <row r="30" spans="1:109" x14ac:dyDescent="0.2">
      <c r="A30" s="219"/>
      <c r="B30" s="86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5">
        <v>66696.684680890001</v>
      </c>
      <c r="CM30" s="755">
        <v>68384.390425739999</v>
      </c>
      <c r="CN30" s="755">
        <v>68005.989753590009</v>
      </c>
      <c r="CO30" s="755">
        <v>67576.861078260001</v>
      </c>
      <c r="CP30" s="447">
        <v>68594.699163339988</v>
      </c>
      <c r="CQ30" s="447">
        <v>66760.323794970012</v>
      </c>
      <c r="CR30" s="755">
        <v>66403.841962839986</v>
      </c>
      <c r="CS30" s="755">
        <v>67072.432237264118</v>
      </c>
      <c r="CT30" s="755">
        <v>67236.0823961641</v>
      </c>
      <c r="CU30" s="755">
        <v>66602.230234904113</v>
      </c>
      <c r="CV30" s="810">
        <v>66889.740138064109</v>
      </c>
      <c r="CW30" s="456">
        <v>66875.476145634108</v>
      </c>
      <c r="CX30" s="456">
        <v>66617.54885885409</v>
      </c>
      <c r="CY30" s="456">
        <v>66531.76185792411</v>
      </c>
      <c r="CZ30" s="755">
        <v>66423.351961784108</v>
      </c>
      <c r="DA30" s="436">
        <v>-178.87827312000445</v>
      </c>
      <c r="DB30" s="519">
        <v>-0.26857700183477995</v>
      </c>
      <c r="DC30" s="518"/>
      <c r="DD30" s="285"/>
      <c r="DE30" s="291"/>
    </row>
    <row r="31" spans="1:109" x14ac:dyDescent="0.2">
      <c r="A31" s="219"/>
      <c r="B31" s="86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5">
        <v>119757.07853556001</v>
      </c>
      <c r="CM31" s="755">
        <v>119206.73807091999</v>
      </c>
      <c r="CN31" s="755">
        <v>118274.77636647</v>
      </c>
      <c r="CO31" s="755">
        <v>118420.66049187</v>
      </c>
      <c r="CP31" s="447">
        <v>119683.92752013999</v>
      </c>
      <c r="CQ31" s="447">
        <v>118425.39455832003</v>
      </c>
      <c r="CR31" s="755">
        <v>117052.89103028999</v>
      </c>
      <c r="CS31" s="755">
        <v>118768.6573813454</v>
      </c>
      <c r="CT31" s="755">
        <v>118334.56071264537</v>
      </c>
      <c r="CU31" s="755">
        <v>117221.04427883538</v>
      </c>
      <c r="CV31" s="810">
        <v>117243.37964907537</v>
      </c>
      <c r="CW31" s="456">
        <v>117303.65458982537</v>
      </c>
      <c r="CX31" s="456">
        <v>117139.21311387536</v>
      </c>
      <c r="CY31" s="456">
        <v>117037.86190400537</v>
      </c>
      <c r="CZ31" s="755">
        <v>116740.86025335538</v>
      </c>
      <c r="DA31" s="436">
        <v>-480.18402548000449</v>
      </c>
      <c r="DB31" s="519">
        <v>-0.40963977793764261</v>
      </c>
      <c r="DC31" s="518"/>
      <c r="DD31" s="285"/>
      <c r="DE31" s="291"/>
    </row>
    <row r="32" spans="1:109" x14ac:dyDescent="0.2">
      <c r="A32" s="219"/>
      <c r="B32" s="86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5">
        <v>179621.50643555002</v>
      </c>
      <c r="CM32" s="755">
        <v>179315.63459114003</v>
      </c>
      <c r="CN32" s="755">
        <v>179403.43863933999</v>
      </c>
      <c r="CO32" s="755">
        <v>180487.03542771999</v>
      </c>
      <c r="CP32" s="447">
        <v>182079.20432506999</v>
      </c>
      <c r="CQ32" s="447">
        <v>181589.36455368003</v>
      </c>
      <c r="CR32" s="755">
        <v>181311.50296430002</v>
      </c>
      <c r="CS32" s="755">
        <v>182894.26995628292</v>
      </c>
      <c r="CT32" s="755">
        <v>182507.00714830295</v>
      </c>
      <c r="CU32" s="755">
        <v>181578.57204865292</v>
      </c>
      <c r="CV32" s="810">
        <v>181635.2974334929</v>
      </c>
      <c r="CW32" s="456">
        <v>181661.01730153293</v>
      </c>
      <c r="CX32" s="456">
        <v>181731.60558529294</v>
      </c>
      <c r="CY32" s="456">
        <v>181650.57924258293</v>
      </c>
      <c r="CZ32" s="755">
        <v>181604.34297727293</v>
      </c>
      <c r="DA32" s="436">
        <v>25.770928620011546</v>
      </c>
      <c r="DB32" s="519">
        <v>1.419271466300831E-2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3"/>
      <c r="CM33" s="753"/>
      <c r="CN33" s="753"/>
      <c r="CO33" s="753"/>
      <c r="CP33" s="186"/>
      <c r="CQ33" s="186"/>
      <c r="CR33" s="753"/>
      <c r="CS33" s="753"/>
      <c r="CT33" s="753"/>
      <c r="CU33" s="753"/>
      <c r="CV33" s="711"/>
      <c r="CW33" s="367"/>
      <c r="CX33" s="367"/>
      <c r="CY33" s="367"/>
      <c r="CZ33" s="753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30">
        <v>87.750944584018882</v>
      </c>
      <c r="CQ34" s="830">
        <v>88.204913893791968</v>
      </c>
      <c r="CR34" s="744">
        <v>88.414329434379354</v>
      </c>
      <c r="CS34" s="744">
        <v>88.594865022756196</v>
      </c>
      <c r="CT34" s="744">
        <v>88.563670803403269</v>
      </c>
      <c r="CU34" s="744">
        <v>88.642557747689139</v>
      </c>
      <c r="CV34" s="813">
        <v>88.514336923924702</v>
      </c>
      <c r="CW34" s="785">
        <v>88.516289820238214</v>
      </c>
      <c r="CX34" s="785">
        <v>88.468623198211006</v>
      </c>
      <c r="CY34" s="785">
        <v>88.545087637412905</v>
      </c>
      <c r="CZ34" s="744">
        <v>88.570184204211245</v>
      </c>
      <c r="DA34" s="436">
        <v>-7.2373543477894486E-2</v>
      </c>
      <c r="DB34" s="519">
        <v>-8.1646497254628247E-2</v>
      </c>
      <c r="DC34" s="518"/>
      <c r="DD34" s="285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30">
        <v>83.39571675236671</v>
      </c>
      <c r="CQ35" s="830">
        <v>83.662873305275596</v>
      </c>
      <c r="CR35" s="744">
        <v>83.577089029868119</v>
      </c>
      <c r="CS35" s="744">
        <v>83.853523312089067</v>
      </c>
      <c r="CT35" s="744">
        <v>83.733405154977049</v>
      </c>
      <c r="CU35" s="744">
        <v>83.683307853104409</v>
      </c>
      <c r="CV35" s="813">
        <v>83.584904887211252</v>
      </c>
      <c r="CW35" s="785">
        <v>83.586068659122787</v>
      </c>
      <c r="CX35" s="785">
        <v>83.539558963052485</v>
      </c>
      <c r="CY35" s="785">
        <v>83.588153317891084</v>
      </c>
      <c r="CZ35" s="744">
        <v>83.585585684166688</v>
      </c>
      <c r="DA35" s="436">
        <v>-9.7722168937721676E-2</v>
      </c>
      <c r="DB35" s="519">
        <v>-0.11677617848144806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30">
        <v>86.417364690323808</v>
      </c>
      <c r="CQ36" s="830">
        <v>86.593834113438106</v>
      </c>
      <c r="CR36" s="744">
        <v>86.702931129026567</v>
      </c>
      <c r="CS36" s="744">
        <v>86.841174217068357</v>
      </c>
      <c r="CT36" s="744">
        <v>86.776048378071025</v>
      </c>
      <c r="CU36" s="744">
        <v>86.795984597021828</v>
      </c>
      <c r="CV36" s="813">
        <v>86.731335748429302</v>
      </c>
      <c r="CW36" s="785">
        <v>86.72837264605117</v>
      </c>
      <c r="CX36" s="785">
        <v>86.718904781219138</v>
      </c>
      <c r="CY36" s="785">
        <v>86.750615949976535</v>
      </c>
      <c r="CZ36" s="744">
        <v>86.781600853319816</v>
      </c>
      <c r="DA36" s="436">
        <v>-1.4383743702012453E-2</v>
      </c>
      <c r="DB36" s="519">
        <v>-1.6571899920014843E-2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4"/>
      <c r="CM37" s="754"/>
      <c r="CN37" s="754"/>
      <c r="CO37" s="754"/>
      <c r="CP37" s="187"/>
      <c r="CQ37" s="187"/>
      <c r="CR37" s="754"/>
      <c r="CS37" s="754"/>
      <c r="CT37" s="754"/>
      <c r="CU37" s="754"/>
      <c r="CV37" s="378"/>
      <c r="CW37" s="182"/>
      <c r="CX37" s="182"/>
      <c r="CY37" s="182"/>
      <c r="CZ37" s="754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5">
        <v>2781.8310262390664</v>
      </c>
      <c r="CM38" s="755">
        <v>2701.9375510204072</v>
      </c>
      <c r="CN38" s="755">
        <v>2852.7180320699699</v>
      </c>
      <c r="CO38" s="755">
        <v>2774.1133819241977</v>
      </c>
      <c r="CP38" s="447">
        <v>2607.1107055393577</v>
      </c>
      <c r="CQ38" s="447">
        <v>2646.128122448979</v>
      </c>
      <c r="CR38" s="755">
        <v>2605.0956705539347</v>
      </c>
      <c r="CS38" s="755">
        <v>2561.16703206997</v>
      </c>
      <c r="CT38" s="755">
        <v>2533.3185918367344</v>
      </c>
      <c r="CU38" s="755">
        <v>2523.561390670553</v>
      </c>
      <c r="CV38" s="810">
        <v>2523.561390670553</v>
      </c>
      <c r="CW38" s="456">
        <v>2523.561390670553</v>
      </c>
      <c r="CX38" s="456">
        <v>2523.561390670553</v>
      </c>
      <c r="CY38" s="456">
        <v>2523.561390670553</v>
      </c>
      <c r="CZ38" s="755">
        <v>2503.4196268221567</v>
      </c>
      <c r="DA38" s="374">
        <v>-20.141763848396295</v>
      </c>
      <c r="DB38" s="519">
        <v>-0.79814835980844823</v>
      </c>
      <c r="DC38" s="518"/>
      <c r="DD38" s="285"/>
      <c r="DE38" s="291"/>
    </row>
    <row r="39" spans="1:109" x14ac:dyDescent="0.2">
      <c r="A39" s="219"/>
      <c r="B39" s="87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5">
        <v>1503.075341107872</v>
      </c>
      <c r="CM39" s="755">
        <v>1491.258833819242</v>
      </c>
      <c r="CN39" s="755">
        <v>1488.2744460641402</v>
      </c>
      <c r="CO39" s="755">
        <v>1477.3063848396503</v>
      </c>
      <c r="CP39" s="447">
        <v>1486.8378192419827</v>
      </c>
      <c r="CQ39" s="447">
        <v>1493.0236034985426</v>
      </c>
      <c r="CR39" s="755">
        <v>1494.6004810495629</v>
      </c>
      <c r="CS39" s="755">
        <v>1495.2103265306125</v>
      </c>
      <c r="CT39" s="755">
        <v>1495.2360845481053</v>
      </c>
      <c r="CU39" s="755">
        <v>1496.7170758017494</v>
      </c>
      <c r="CV39" s="810">
        <v>1496.7170758017494</v>
      </c>
      <c r="CW39" s="456">
        <v>1496.7170758017494</v>
      </c>
      <c r="CX39" s="456">
        <v>1496.7170758017494</v>
      </c>
      <c r="CY39" s="456">
        <v>1496.7170758017494</v>
      </c>
      <c r="CZ39" s="755">
        <v>1495.2149620991254</v>
      </c>
      <c r="DA39" s="374">
        <v>-1.5021137026240012</v>
      </c>
      <c r="DB39" s="519">
        <v>-0.10036056425823947</v>
      </c>
      <c r="DC39" s="518"/>
      <c r="DD39" s="285"/>
      <c r="DE39" s="291"/>
    </row>
    <row r="40" spans="1:109" ht="12.75" customHeight="1" x14ac:dyDescent="0.2">
      <c r="A40" s="219"/>
      <c r="B40" s="87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5">
        <v>10311.096840000002</v>
      </c>
      <c r="CM40" s="755">
        <v>10230.035600000001</v>
      </c>
      <c r="CN40" s="755">
        <v>10209.562700000002</v>
      </c>
      <c r="CO40" s="755">
        <v>10134.321800000002</v>
      </c>
      <c r="CP40" s="447">
        <v>10199.707440000002</v>
      </c>
      <c r="CQ40" s="447">
        <v>10242.141920000002</v>
      </c>
      <c r="CR40" s="755">
        <v>10252.959300000002</v>
      </c>
      <c r="CS40" s="755">
        <v>10257.142840000002</v>
      </c>
      <c r="CT40" s="755">
        <v>10257.319540000002</v>
      </c>
      <c r="CU40" s="755">
        <v>10267.479140000001</v>
      </c>
      <c r="CV40" s="810">
        <v>10267.479140000001</v>
      </c>
      <c r="CW40" s="456">
        <v>10267.479140000001</v>
      </c>
      <c r="CX40" s="456">
        <v>10267.479140000001</v>
      </c>
      <c r="CY40" s="456">
        <v>10267.479140000001</v>
      </c>
      <c r="CZ40" s="755">
        <v>10257.174640000001</v>
      </c>
      <c r="DA40" s="374">
        <v>-10.304500000000189</v>
      </c>
      <c r="DB40" s="519">
        <v>-0.10036056425822837</v>
      </c>
      <c r="DC40" s="518"/>
      <c r="DD40" s="285"/>
      <c r="DE40" s="291"/>
    </row>
    <row r="41" spans="1:109" ht="12.75" customHeight="1" x14ac:dyDescent="0.2">
      <c r="A41" s="219"/>
      <c r="B41" s="87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5">
        <v>0</v>
      </c>
      <c r="CM41" s="755">
        <v>0</v>
      </c>
      <c r="CN41" s="755">
        <v>0</v>
      </c>
      <c r="CO41" s="755">
        <v>0</v>
      </c>
      <c r="CP41" s="447">
        <v>0</v>
      </c>
      <c r="CQ41" s="447">
        <v>0</v>
      </c>
      <c r="CR41" s="755">
        <v>0</v>
      </c>
      <c r="CS41" s="755">
        <v>0</v>
      </c>
      <c r="CT41" s="755">
        <v>0</v>
      </c>
      <c r="CU41" s="755">
        <v>0</v>
      </c>
      <c r="CV41" s="810">
        <v>0</v>
      </c>
      <c r="CW41" s="456">
        <v>0</v>
      </c>
      <c r="CX41" s="456">
        <v>0</v>
      </c>
      <c r="CY41" s="456">
        <v>0</v>
      </c>
      <c r="CZ41" s="755">
        <v>0</v>
      </c>
      <c r="DA41" s="374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5">
        <v>1278.7556851311945</v>
      </c>
      <c r="CM42" s="755">
        <v>1210.6787172011652</v>
      </c>
      <c r="CN42" s="755">
        <v>1364.44358600583</v>
      </c>
      <c r="CO42" s="755">
        <v>1296.8069970845472</v>
      </c>
      <c r="CP42" s="447">
        <v>1120.2728862973752</v>
      </c>
      <c r="CQ42" s="447">
        <v>1153.1045189504364</v>
      </c>
      <c r="CR42" s="755">
        <v>1110.4951895043721</v>
      </c>
      <c r="CS42" s="755">
        <v>1065.9567055393575</v>
      </c>
      <c r="CT42" s="755">
        <v>1038.0825072886289</v>
      </c>
      <c r="CU42" s="755">
        <v>1026.8443148688036</v>
      </c>
      <c r="CV42" s="810">
        <v>1026.8443148688036</v>
      </c>
      <c r="CW42" s="456">
        <v>1026.8443148688036</v>
      </c>
      <c r="CX42" s="456">
        <v>1026.8443148688036</v>
      </c>
      <c r="CY42" s="456">
        <v>1026.8443148688036</v>
      </c>
      <c r="CZ42" s="755">
        <v>1008.2046647230313</v>
      </c>
      <c r="DA42" s="374">
        <v>-18.639650145772293</v>
      </c>
      <c r="DB42" s="519">
        <v>-1.8152362413530798</v>
      </c>
      <c r="DC42" s="518"/>
      <c r="DD42" s="285"/>
      <c r="DE42" s="291"/>
    </row>
    <row r="43" spans="1:109" ht="13.5" x14ac:dyDescent="0.2">
      <c r="A43" s="219"/>
      <c r="B43" s="87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5">
        <v>8772.2639999999938</v>
      </c>
      <c r="CM43" s="755">
        <v>8305.2559999999939</v>
      </c>
      <c r="CN43" s="755">
        <v>9360.0829999999933</v>
      </c>
      <c r="CO43" s="755">
        <v>8896.0959999999941</v>
      </c>
      <c r="CP43" s="447">
        <v>7685.0719999999937</v>
      </c>
      <c r="CQ43" s="447">
        <v>7910.2969999999941</v>
      </c>
      <c r="CR43" s="755">
        <v>7617.996999999993</v>
      </c>
      <c r="CS43" s="755">
        <v>7312.4629999999934</v>
      </c>
      <c r="CT43" s="755">
        <v>7121.2459999999946</v>
      </c>
      <c r="CU43" s="755">
        <v>7044.1519999999937</v>
      </c>
      <c r="CV43" s="810">
        <v>7044.1519999999937</v>
      </c>
      <c r="CW43" s="456">
        <v>7044.1519999999937</v>
      </c>
      <c r="CX43" s="456">
        <v>7044.1519999999937</v>
      </c>
      <c r="CY43" s="456">
        <v>7044.1519999999937</v>
      </c>
      <c r="CZ43" s="755">
        <v>6916.2839999999951</v>
      </c>
      <c r="DA43" s="374">
        <v>-127.86799999999857</v>
      </c>
      <c r="DB43" s="519">
        <v>-1.8152362413530909</v>
      </c>
      <c r="DC43" s="518"/>
      <c r="DD43" s="285"/>
      <c r="DE43" s="291"/>
    </row>
    <row r="44" spans="1:109" ht="12.75" customHeight="1" x14ac:dyDescent="0.2">
      <c r="A44" s="219"/>
      <c r="B44" s="87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5">
        <v>1501.7879999999996</v>
      </c>
      <c r="CM44" s="755">
        <v>1497.4209999999998</v>
      </c>
      <c r="CN44" s="755">
        <v>1484.0839999999996</v>
      </c>
      <c r="CO44" s="755">
        <v>1460.4469999999997</v>
      </c>
      <c r="CP44" s="447">
        <v>1445.0419999999995</v>
      </c>
      <c r="CQ44" s="447">
        <v>1435.2699999999995</v>
      </c>
      <c r="CR44" s="755">
        <v>1416.5719999999997</v>
      </c>
      <c r="CS44" s="755">
        <v>1262.3729999999996</v>
      </c>
      <c r="CT44" s="755">
        <v>1201.1559999999997</v>
      </c>
      <c r="CU44" s="755">
        <v>1154.5619999999999</v>
      </c>
      <c r="CV44" s="810">
        <v>1154.5619999999999</v>
      </c>
      <c r="CW44" s="456">
        <v>1154.5619999999999</v>
      </c>
      <c r="CX44" s="456">
        <v>1154.5619999999999</v>
      </c>
      <c r="CY44" s="456">
        <v>1154.5619999999999</v>
      </c>
      <c r="CZ44" s="755">
        <v>1104.694</v>
      </c>
      <c r="DA44" s="374">
        <v>-49.867999999999938</v>
      </c>
      <c r="DB44" s="519">
        <v>-4.3192136931580976</v>
      </c>
      <c r="DC44" s="518"/>
      <c r="DD44" s="285"/>
      <c r="DE44" s="291"/>
    </row>
    <row r="45" spans="1:109" x14ac:dyDescent="0.2">
      <c r="A45" s="219"/>
      <c r="B45" s="87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5">
        <v>0</v>
      </c>
      <c r="CM45" s="755">
        <v>0</v>
      </c>
      <c r="CN45" s="755">
        <v>0</v>
      </c>
      <c r="CO45" s="755">
        <v>0</v>
      </c>
      <c r="CP45" s="447">
        <v>0</v>
      </c>
      <c r="CQ45" s="447">
        <v>0</v>
      </c>
      <c r="CR45" s="755">
        <v>0</v>
      </c>
      <c r="CS45" s="755">
        <v>0</v>
      </c>
      <c r="CT45" s="755">
        <v>0</v>
      </c>
      <c r="CU45" s="755">
        <v>0</v>
      </c>
      <c r="CV45" s="810">
        <v>0</v>
      </c>
      <c r="CW45" s="456">
        <v>0</v>
      </c>
      <c r="CX45" s="456">
        <v>0</v>
      </c>
      <c r="CY45" s="456">
        <v>0</v>
      </c>
      <c r="CZ45" s="755">
        <v>0</v>
      </c>
      <c r="DA45" s="374">
        <v>0</v>
      </c>
      <c r="DB45" s="519">
        <v>0</v>
      </c>
      <c r="DC45" s="518"/>
      <c r="DD45" s="285"/>
    </row>
    <row r="46" spans="1:109" x14ac:dyDescent="0.2">
      <c r="A46" s="219"/>
      <c r="B46" s="87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6">
        <v>0.38749271137026237</v>
      </c>
      <c r="CM46" s="756">
        <v>16.167346938775509</v>
      </c>
      <c r="CN46" s="756">
        <v>16.273007234693875</v>
      </c>
      <c r="CO46" s="756">
        <v>17.827638483965014</v>
      </c>
      <c r="CP46" s="841">
        <v>0.37492711370262433</v>
      </c>
      <c r="CQ46" s="841">
        <v>0</v>
      </c>
      <c r="CR46" s="756">
        <v>0</v>
      </c>
      <c r="CS46" s="756">
        <v>0.30612244897959184</v>
      </c>
      <c r="CT46" s="756">
        <v>0.49696793002915451</v>
      </c>
      <c r="CU46" s="756">
        <v>0.37510204081632653</v>
      </c>
      <c r="CV46" s="818">
        <v>0.41154518950437313</v>
      </c>
      <c r="CW46" s="786">
        <v>0.41154518950437313</v>
      </c>
      <c r="CX46" s="786">
        <v>0.41154518950437313</v>
      </c>
      <c r="CY46" s="786">
        <v>0.45965014577259472</v>
      </c>
      <c r="CZ46" s="756">
        <v>0.43965014577259476</v>
      </c>
      <c r="DA46" s="374">
        <v>6.4548104956268226E-2</v>
      </c>
      <c r="DB46" s="519">
        <v>17.208145499766836</v>
      </c>
      <c r="DC46" s="518"/>
      <c r="DD46" s="285"/>
    </row>
    <row r="47" spans="1:109" x14ac:dyDescent="0.2">
      <c r="A47" s="219"/>
      <c r="B47" s="87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6">
        <v>0.38749271137026237</v>
      </c>
      <c r="CM47" s="756">
        <v>16.167346938775509</v>
      </c>
      <c r="CN47" s="756">
        <v>16.273007234693875</v>
      </c>
      <c r="CO47" s="756">
        <v>17.827638483965014</v>
      </c>
      <c r="CP47" s="841">
        <v>0.37492711370262433</v>
      </c>
      <c r="CQ47" s="841">
        <v>0</v>
      </c>
      <c r="CR47" s="756">
        <v>0</v>
      </c>
      <c r="CS47" s="756">
        <v>0.30612244897959184</v>
      </c>
      <c r="CT47" s="756">
        <v>0.49696793002915451</v>
      </c>
      <c r="CU47" s="756">
        <v>0.37510204081632653</v>
      </c>
      <c r="CV47" s="818">
        <v>0.41154518950437313</v>
      </c>
      <c r="CW47" s="786">
        <v>0.41154518950437313</v>
      </c>
      <c r="CX47" s="786">
        <v>0.41154518950437313</v>
      </c>
      <c r="CY47" s="786">
        <v>0.45965014577259472</v>
      </c>
      <c r="CZ47" s="756">
        <v>0.43965014577259476</v>
      </c>
      <c r="DA47" s="374">
        <v>6.4548104956268226E-2</v>
      </c>
      <c r="DB47" s="519">
        <v>17.208145499766836</v>
      </c>
      <c r="DC47" s="518"/>
      <c r="DD47" s="285"/>
    </row>
    <row r="48" spans="1:109" ht="12.75" customHeight="1" outlineLevel="1" x14ac:dyDescent="0.2">
      <c r="A48" s="219"/>
      <c r="B48" s="87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6">
        <v>0.12</v>
      </c>
      <c r="CM48" s="756">
        <v>109.879</v>
      </c>
      <c r="CN48" s="756">
        <v>111.63282962999999</v>
      </c>
      <c r="CO48" s="756">
        <v>121.2</v>
      </c>
      <c r="CP48" s="841">
        <v>1.2000000000000026</v>
      </c>
      <c r="CQ48" s="841">
        <v>0</v>
      </c>
      <c r="CR48" s="756">
        <v>0</v>
      </c>
      <c r="CS48" s="756">
        <v>2.1</v>
      </c>
      <c r="CT48" s="756">
        <v>1.9</v>
      </c>
      <c r="CU48" s="756">
        <v>1.75</v>
      </c>
      <c r="CV48" s="818">
        <v>2</v>
      </c>
      <c r="CW48" s="786">
        <v>2</v>
      </c>
      <c r="CX48" s="786">
        <v>2</v>
      </c>
      <c r="CY48" s="786">
        <v>2.33</v>
      </c>
      <c r="CZ48" s="756">
        <v>2.33</v>
      </c>
      <c r="DA48" s="374">
        <v>0.58000000000000007</v>
      </c>
      <c r="DB48" s="520"/>
      <c r="DC48" s="518"/>
      <c r="DD48" s="285"/>
    </row>
    <row r="49" spans="1:109" ht="12.75" customHeight="1" outlineLevel="1" x14ac:dyDescent="0.2">
      <c r="A49" s="219"/>
      <c r="B49" s="87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6">
        <v>0.37</v>
      </c>
      <c r="CM49" s="756">
        <v>0.15</v>
      </c>
      <c r="CN49" s="756">
        <v>0</v>
      </c>
      <c r="CO49" s="756">
        <v>0.16</v>
      </c>
      <c r="CP49" s="841">
        <v>0.2</v>
      </c>
      <c r="CQ49" s="841">
        <v>0</v>
      </c>
      <c r="CR49" s="756">
        <v>0</v>
      </c>
      <c r="CS49" s="756">
        <v>0</v>
      </c>
      <c r="CT49" s="756">
        <v>0.22</v>
      </c>
      <c r="CU49" s="756">
        <v>0.12</v>
      </c>
      <c r="CV49" s="818">
        <v>0.12</v>
      </c>
      <c r="CW49" s="786">
        <v>0.12</v>
      </c>
      <c r="CX49" s="786">
        <v>0.12</v>
      </c>
      <c r="CY49" s="786">
        <v>0.12</v>
      </c>
      <c r="CZ49" s="756">
        <v>0.1</v>
      </c>
      <c r="DA49" s="374">
        <v>-1.999999999999999E-2</v>
      </c>
      <c r="DB49" s="519">
        <v>-16.666666666666664</v>
      </c>
      <c r="DC49" s="518"/>
      <c r="DD49" s="285"/>
    </row>
    <row r="50" spans="1:109" x14ac:dyDescent="0.2">
      <c r="A50" s="219"/>
      <c r="B50" s="87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6">
        <v>0</v>
      </c>
      <c r="CM50" s="756">
        <v>0</v>
      </c>
      <c r="CN50" s="756">
        <v>0</v>
      </c>
      <c r="CO50" s="756">
        <v>0</v>
      </c>
      <c r="CP50" s="841">
        <v>0</v>
      </c>
      <c r="CQ50" s="841">
        <v>0</v>
      </c>
      <c r="CR50" s="756">
        <v>0</v>
      </c>
      <c r="CS50" s="756">
        <v>0</v>
      </c>
      <c r="CT50" s="756">
        <v>0</v>
      </c>
      <c r="CU50" s="756">
        <v>0</v>
      </c>
      <c r="CV50" s="818">
        <v>0</v>
      </c>
      <c r="CW50" s="786">
        <v>0</v>
      </c>
      <c r="CX50" s="786">
        <v>0</v>
      </c>
      <c r="CY50" s="786">
        <v>0</v>
      </c>
      <c r="CZ50" s="756">
        <v>0</v>
      </c>
      <c r="DA50" s="374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6">
        <v>0</v>
      </c>
      <c r="CM51" s="756">
        <v>0</v>
      </c>
      <c r="CN51" s="756">
        <v>0</v>
      </c>
      <c r="CO51" s="756">
        <v>0</v>
      </c>
      <c r="CP51" s="841">
        <v>0</v>
      </c>
      <c r="CQ51" s="841">
        <v>0</v>
      </c>
      <c r="CR51" s="756">
        <v>0</v>
      </c>
      <c r="CS51" s="756">
        <v>0</v>
      </c>
      <c r="CT51" s="756">
        <v>0</v>
      </c>
      <c r="CU51" s="756">
        <v>0</v>
      </c>
      <c r="CV51" s="818">
        <v>0</v>
      </c>
      <c r="CW51" s="786">
        <v>0</v>
      </c>
      <c r="CX51" s="786">
        <v>0</v>
      </c>
      <c r="CY51" s="786">
        <v>0</v>
      </c>
      <c r="CZ51" s="756">
        <v>0</v>
      </c>
      <c r="DA51" s="374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6">
        <v>0</v>
      </c>
      <c r="CM52" s="756">
        <v>0</v>
      </c>
      <c r="CN52" s="756">
        <v>0</v>
      </c>
      <c r="CO52" s="756">
        <v>0</v>
      </c>
      <c r="CP52" s="841">
        <v>0</v>
      </c>
      <c r="CQ52" s="841">
        <v>0</v>
      </c>
      <c r="CR52" s="756">
        <v>0</v>
      </c>
      <c r="CS52" s="756">
        <v>0</v>
      </c>
      <c r="CT52" s="756">
        <v>0</v>
      </c>
      <c r="CU52" s="756">
        <v>0</v>
      </c>
      <c r="CV52" s="818">
        <v>0</v>
      </c>
      <c r="CW52" s="786">
        <v>0</v>
      </c>
      <c r="CX52" s="786">
        <v>0</v>
      </c>
      <c r="CY52" s="786">
        <v>0</v>
      </c>
      <c r="CZ52" s="756">
        <v>0</v>
      </c>
      <c r="DA52" s="374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3"/>
      <c r="CM53" s="763"/>
      <c r="CN53" s="763"/>
      <c r="CO53" s="763"/>
      <c r="CP53" s="189"/>
      <c r="CQ53" s="189"/>
      <c r="CR53" s="763"/>
      <c r="CS53" s="763"/>
      <c r="CT53" s="763"/>
      <c r="CU53" s="763"/>
      <c r="CV53" s="383"/>
      <c r="CW53" s="183"/>
      <c r="CX53" s="183"/>
      <c r="CY53" s="183"/>
      <c r="CZ53" s="763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5">
        <v>22417.362263173472</v>
      </c>
      <c r="CM54" s="755">
        <v>22392.224273766762</v>
      </c>
      <c r="CN54" s="755">
        <v>22487.287757099122</v>
      </c>
      <c r="CO54" s="755">
        <v>22516.959029600584</v>
      </c>
      <c r="CP54" s="447">
        <v>22927.718152762387</v>
      </c>
      <c r="CQ54" s="447">
        <v>22707.015627081637</v>
      </c>
      <c r="CR54" s="755">
        <v>22612.499167218655</v>
      </c>
      <c r="CS54" s="755">
        <v>22727.072714475646</v>
      </c>
      <c r="CT54" s="755">
        <v>22712.751356203051</v>
      </c>
      <c r="CU54" s="755">
        <v>22620.4564365427</v>
      </c>
      <c r="CV54" s="810">
        <v>22622.657372494592</v>
      </c>
      <c r="CW54" s="456">
        <v>22643.879297019383</v>
      </c>
      <c r="CX54" s="456">
        <v>22665.256639802174</v>
      </c>
      <c r="CY54" s="456">
        <v>22666.413207669524</v>
      </c>
      <c r="CZ54" s="755">
        <v>22647.629931652027</v>
      </c>
      <c r="DA54" s="374">
        <v>27.173495109327632</v>
      </c>
      <c r="DB54" s="519">
        <v>0.12012796994418373</v>
      </c>
      <c r="DC54" s="518"/>
      <c r="DD54" s="285"/>
    </row>
    <row r="55" spans="1:109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30">
        <v>83.417891331927891</v>
      </c>
      <c r="CQ55" s="830">
        <v>83.747700968202594</v>
      </c>
      <c r="CR55" s="744">
        <v>83.910666189740695</v>
      </c>
      <c r="CS55" s="744">
        <v>83.962970147657998</v>
      </c>
      <c r="CT55" s="744">
        <v>83.89169100534491</v>
      </c>
      <c r="CU55" s="744">
        <v>83.945400799867613</v>
      </c>
      <c r="CV55" s="813">
        <v>83.861469868395545</v>
      </c>
      <c r="CW55" s="785">
        <v>83.876690376441616</v>
      </c>
      <c r="CX55" s="785">
        <v>83.859649458979803</v>
      </c>
      <c r="CY55" s="785">
        <v>83.899629405195753</v>
      </c>
      <c r="CZ55" s="744">
        <v>83.91318629343273</v>
      </c>
      <c r="DA55" s="374">
        <v>-3.2214506434883106E-2</v>
      </c>
      <c r="DB55" s="519"/>
      <c r="DC55" s="518"/>
      <c r="DD55" s="285"/>
    </row>
    <row r="56" spans="1:109" ht="12.75" customHeight="1" x14ac:dyDescent="0.2">
      <c r="A56" s="219"/>
      <c r="B56" s="87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5">
        <v>20997.725055360057</v>
      </c>
      <c r="CM56" s="755">
        <v>21122.079939620991</v>
      </c>
      <c r="CN56" s="755">
        <v>21259.087559482508</v>
      </c>
      <c r="CO56" s="755">
        <v>21380.380880285713</v>
      </c>
      <c r="CP56" s="447">
        <v>21670.841998638909</v>
      </c>
      <c r="CQ56" s="447">
        <v>21575.299255326536</v>
      </c>
      <c r="CR56" s="755">
        <v>21498.124485957727</v>
      </c>
      <c r="CS56" s="755">
        <v>21620.550099695763</v>
      </c>
      <c r="CT56" s="755">
        <v>21615.150443939201</v>
      </c>
      <c r="CU56" s="755">
        <v>21544.270354267188</v>
      </c>
      <c r="CV56" s="810">
        <v>21544.401207915875</v>
      </c>
      <c r="CW56" s="456">
        <v>21564.811530662231</v>
      </c>
      <c r="CX56" s="456">
        <v>21585.62581394066</v>
      </c>
      <c r="CY56" s="456">
        <v>21586.130546793425</v>
      </c>
      <c r="CZ56" s="755">
        <v>21578.711616519377</v>
      </c>
      <c r="DA56" s="374">
        <v>34.441262252188608</v>
      </c>
      <c r="DB56" s="519">
        <v>0.15986274627011188</v>
      </c>
      <c r="DC56" s="518"/>
      <c r="DD56" s="285"/>
      <c r="DE56" s="291"/>
    </row>
    <row r="57" spans="1:109" ht="12.75" customHeight="1" x14ac:dyDescent="0.2">
      <c r="A57" s="219"/>
      <c r="B57" s="87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4">
        <v>82.571555229330883</v>
      </c>
      <c r="CM57" s="764">
        <v>82.639762972245876</v>
      </c>
      <c r="CN57" s="764">
        <v>82.488156337865803</v>
      </c>
      <c r="CO57" s="764">
        <v>82.945285959414278</v>
      </c>
      <c r="CP57" s="830">
        <v>82.548423501593888</v>
      </c>
      <c r="CQ57" s="830">
        <v>82.932755993151446</v>
      </c>
      <c r="CR57" s="764">
        <v>83.173862391838</v>
      </c>
      <c r="CS57" s="764">
        <v>83.265552660379328</v>
      </c>
      <c r="CT57" s="764">
        <v>83.18841106548895</v>
      </c>
      <c r="CU57" s="764">
        <v>83.266746844566981</v>
      </c>
      <c r="CV57" s="814">
        <v>83.173723717608539</v>
      </c>
      <c r="CW57" s="785">
        <v>83.188350417020501</v>
      </c>
      <c r="CX57" s="785">
        <v>83.177517484636851</v>
      </c>
      <c r="CY57" s="785">
        <v>83.225440975803707</v>
      </c>
      <c r="CZ57" s="764">
        <v>83.278359251750047</v>
      </c>
      <c r="DA57" s="374"/>
      <c r="DB57" s="519"/>
      <c r="DC57" s="518"/>
      <c r="DD57" s="285"/>
      <c r="DE57" s="291"/>
    </row>
    <row r="58" spans="1:109" ht="3" customHeight="1" x14ac:dyDescent="0.2">
      <c r="A58" s="219"/>
      <c r="B58" s="87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5"/>
      <c r="CM58" s="765"/>
      <c r="CN58" s="765"/>
      <c r="CO58" s="765"/>
      <c r="CP58" s="842"/>
      <c r="CQ58" s="842"/>
      <c r="CR58" s="765"/>
      <c r="CS58" s="765"/>
      <c r="CT58" s="765"/>
      <c r="CU58" s="765"/>
      <c r="CV58" s="815"/>
      <c r="CW58" s="787"/>
      <c r="CX58" s="787"/>
      <c r="CY58" s="787"/>
      <c r="CZ58" s="765"/>
      <c r="DA58" s="374"/>
      <c r="DB58" s="519" t="s">
        <v>3</v>
      </c>
      <c r="DC58" s="518"/>
      <c r="DD58" s="285"/>
      <c r="DE58" s="291"/>
    </row>
    <row r="59" spans="1:109" x14ac:dyDescent="0.2">
      <c r="A59" s="219"/>
      <c r="B59" s="87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5">
        <v>4536.3807762551023</v>
      </c>
      <c r="CM59" s="755">
        <v>4951.344638542274</v>
      </c>
      <c r="CN59" s="755">
        <v>5020.3924827309202</v>
      </c>
      <c r="CO59" s="755">
        <v>4921.1717914431474</v>
      </c>
      <c r="CP59" s="447">
        <v>5128.0296280282955</v>
      </c>
      <c r="CQ59" s="447">
        <v>4836.3720310247809</v>
      </c>
      <c r="CR59" s="755">
        <v>4747.7365848702602</v>
      </c>
      <c r="CS59" s="755">
        <v>4736.9002864277127</v>
      </c>
      <c r="CT59" s="755">
        <v>4811.8086433358758</v>
      </c>
      <c r="CU59" s="755">
        <v>4783.8706729626983</v>
      </c>
      <c r="CV59" s="810">
        <v>4817.6435846755267</v>
      </c>
      <c r="CW59" s="456">
        <v>4832.2253563329605</v>
      </c>
      <c r="CX59" s="456">
        <v>4805.1510724772743</v>
      </c>
      <c r="CY59" s="456">
        <v>4804.9618318285884</v>
      </c>
      <c r="CZ59" s="755">
        <v>4788.4796900632819</v>
      </c>
      <c r="DA59" s="374">
        <v>4.6090171005835145</v>
      </c>
      <c r="DB59" s="519">
        <v>9.6344935213910077E-2</v>
      </c>
      <c r="DC59" s="518"/>
      <c r="DD59" s="285"/>
      <c r="DE59" s="291"/>
    </row>
    <row r="60" spans="1:109" x14ac:dyDescent="0.2">
      <c r="A60" s="219"/>
      <c r="B60" s="87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6">
        <v>74.199311408007929</v>
      </c>
      <c r="CM60" s="766">
        <v>75.558018401545397</v>
      </c>
      <c r="CN60" s="766">
        <v>75.13886791492817</v>
      </c>
      <c r="CO60" s="766">
        <v>76.092434820210457</v>
      </c>
      <c r="CP60" s="830">
        <v>76.116378857281049</v>
      </c>
      <c r="CQ60" s="830">
        <v>76.265737934557052</v>
      </c>
      <c r="CR60" s="766">
        <v>76.378707818531922</v>
      </c>
      <c r="CS60" s="766">
        <v>76.458933923388855</v>
      </c>
      <c r="CT60" s="766">
        <v>76.70532878071495</v>
      </c>
      <c r="CU60" s="766">
        <v>76.95027420410463</v>
      </c>
      <c r="CV60" s="816">
        <v>76.753541557743503</v>
      </c>
      <c r="CW60" s="785">
        <v>76.832572372412471</v>
      </c>
      <c r="CX60" s="785">
        <v>76.695561117393368</v>
      </c>
      <c r="CY60" s="785">
        <v>76.878993417670571</v>
      </c>
      <c r="CZ60" s="766">
        <v>76.88796142197593</v>
      </c>
      <c r="DA60" s="374"/>
      <c r="DB60" s="519"/>
      <c r="DC60" s="518"/>
      <c r="DD60" s="285"/>
      <c r="DE60" s="291"/>
    </row>
    <row r="61" spans="1:109" ht="3" customHeight="1" x14ac:dyDescent="0.2">
      <c r="A61" s="219"/>
      <c r="B61" s="87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5"/>
      <c r="CM61" s="755"/>
      <c r="CN61" s="755"/>
      <c r="CO61" s="755"/>
      <c r="CP61" s="447"/>
      <c r="CQ61" s="447"/>
      <c r="CR61" s="755"/>
      <c r="CS61" s="755"/>
      <c r="CT61" s="755"/>
      <c r="CU61" s="755"/>
      <c r="CV61" s="810"/>
      <c r="CW61" s="456"/>
      <c r="CX61" s="456"/>
      <c r="CY61" s="456"/>
      <c r="CZ61" s="755"/>
      <c r="DA61" s="374"/>
      <c r="DB61" s="519"/>
      <c r="DC61" s="518"/>
      <c r="DD61" s="285"/>
      <c r="DE61" s="291"/>
    </row>
    <row r="62" spans="1:109" x14ac:dyDescent="0.2">
      <c r="A62" s="219"/>
      <c r="B62" s="87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5">
        <v>7734.7512907682212</v>
      </c>
      <c r="CM62" s="755">
        <v>7408.5054876355671</v>
      </c>
      <c r="CN62" s="755">
        <v>7327.8114830876493</v>
      </c>
      <c r="CO62" s="755">
        <v>7411.6325675816315</v>
      </c>
      <c r="CP62" s="447">
        <v>7447.409404949165</v>
      </c>
      <c r="CQ62" s="447">
        <v>7531.3514232288644</v>
      </c>
      <c r="CR62" s="755">
        <v>7383.2433042930033</v>
      </c>
      <c r="CS62" s="755">
        <v>7535.8928781459572</v>
      </c>
      <c r="CT62" s="755">
        <v>7448.7577720818172</v>
      </c>
      <c r="CU62" s="755">
        <v>7378.8358664622829</v>
      </c>
      <c r="CV62" s="810">
        <v>7340.1806867363357</v>
      </c>
      <c r="CW62" s="456">
        <v>7351.0464204360442</v>
      </c>
      <c r="CX62" s="456">
        <v>7364.6740896532465</v>
      </c>
      <c r="CY62" s="456">
        <v>7362.4052545307959</v>
      </c>
      <c r="CZ62" s="755">
        <v>7334.913745127008</v>
      </c>
      <c r="DA62" s="374">
        <v>-43.922121335274824</v>
      </c>
      <c r="DB62" s="519">
        <v>-0.59524459047675116</v>
      </c>
      <c r="DC62" s="518"/>
      <c r="DD62" s="285"/>
      <c r="DE62" s="291"/>
    </row>
    <row r="63" spans="1:109" x14ac:dyDescent="0.2">
      <c r="A63" s="219"/>
      <c r="B63" s="87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6">
        <v>78.562792736415247</v>
      </c>
      <c r="CM63" s="766">
        <v>77.600555182421502</v>
      </c>
      <c r="CN63" s="766">
        <v>77.378098921378154</v>
      </c>
      <c r="CO63" s="766">
        <v>77.51192878341547</v>
      </c>
      <c r="CP63" s="830">
        <v>77.548438650657943</v>
      </c>
      <c r="CQ63" s="830">
        <v>77.793761042405094</v>
      </c>
      <c r="CR63" s="856">
        <v>77.235186205006272</v>
      </c>
      <c r="CS63" s="856">
        <v>77.70194609893457</v>
      </c>
      <c r="CT63" s="856">
        <v>77.377675007369177</v>
      </c>
      <c r="CU63" s="766">
        <v>77.158123304432507</v>
      </c>
      <c r="CV63" s="816">
        <v>77.036650755711861</v>
      </c>
      <c r="CW63" s="785">
        <v>77.047841465020028</v>
      </c>
      <c r="CX63" s="785">
        <v>77.040125851415311</v>
      </c>
      <c r="CY63" s="785">
        <v>77.058376253518716</v>
      </c>
      <c r="CZ63" s="766">
        <v>77.005495510254576</v>
      </c>
      <c r="DA63" s="374"/>
      <c r="DB63" s="519"/>
      <c r="DC63" s="518"/>
      <c r="DD63" s="285"/>
      <c r="DE63" s="291"/>
    </row>
    <row r="64" spans="1:109" ht="3.75" customHeight="1" x14ac:dyDescent="0.2">
      <c r="A64" s="219"/>
      <c r="B64" s="87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5"/>
      <c r="CM64" s="765"/>
      <c r="CN64" s="765"/>
      <c r="CO64" s="765"/>
      <c r="CP64" s="842"/>
      <c r="CQ64" s="842"/>
      <c r="CR64" s="842"/>
      <c r="CS64" s="842"/>
      <c r="CT64" s="842"/>
      <c r="CU64" s="765"/>
      <c r="CV64" s="815"/>
      <c r="CW64" s="787"/>
      <c r="CX64" s="787"/>
      <c r="CY64" s="787"/>
      <c r="CZ64" s="765"/>
      <c r="DA64" s="374"/>
      <c r="DB64" s="519" t="s">
        <v>3</v>
      </c>
      <c r="DC64" s="518"/>
      <c r="DD64" s="285"/>
      <c r="DE64" s="291"/>
    </row>
    <row r="65" spans="1:111" x14ac:dyDescent="0.2">
      <c r="A65" s="219"/>
      <c r="B65" s="87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5">
        <v>8066.7078304693887</v>
      </c>
      <c r="CM65" s="755">
        <v>8092.1894513396501</v>
      </c>
      <c r="CN65" s="755">
        <v>8241.0326061603446</v>
      </c>
      <c r="CO65" s="755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755">
        <v>8653.2832689927054</v>
      </c>
      <c r="CV65" s="810">
        <v>8657.6724107915379</v>
      </c>
      <c r="CW65" s="456">
        <v>8654.952224247807</v>
      </c>
      <c r="CX65" s="456">
        <v>8687.4779472069931</v>
      </c>
      <c r="CY65" s="456">
        <v>8685.1021436239007</v>
      </c>
      <c r="CZ65" s="755">
        <v>8690.516355823609</v>
      </c>
      <c r="DA65" s="374">
        <v>37.23308683090363</v>
      </c>
      <c r="DB65" s="519">
        <v>0.43027699051896295</v>
      </c>
      <c r="DC65" s="518"/>
      <c r="DD65" s="285"/>
      <c r="DE65" s="291"/>
    </row>
    <row r="66" spans="1:111" x14ac:dyDescent="0.2">
      <c r="A66" s="219"/>
      <c r="B66" s="87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6">
        <v>92.547119559035281</v>
      </c>
      <c r="CM66" s="766">
        <v>92.757728226083259</v>
      </c>
      <c r="CN66" s="766">
        <v>92.773877012268883</v>
      </c>
      <c r="CO66" s="766">
        <v>92.914908146652721</v>
      </c>
      <c r="CP66" s="830">
        <v>93.093941730592007</v>
      </c>
      <c r="CQ66" s="830">
        <v>93.230175017155958</v>
      </c>
      <c r="CR66" s="830">
        <v>93.481999363786613</v>
      </c>
      <c r="CS66" s="830">
        <v>93.461858924751482</v>
      </c>
      <c r="CT66" s="830">
        <v>93.479546239915109</v>
      </c>
      <c r="CU66" s="785">
        <v>93.542683957801628</v>
      </c>
      <c r="CV66" s="816">
        <v>93.552422858316277</v>
      </c>
      <c r="CW66" s="785">
        <v>93.548125504763021</v>
      </c>
      <c r="CX66" s="785">
        <v>93.56868134398097</v>
      </c>
      <c r="CY66" s="785">
        <v>93.568324508659089</v>
      </c>
      <c r="CZ66" s="785">
        <v>93.572986595949729</v>
      </c>
      <c r="DA66" s="374"/>
      <c r="DB66" s="519"/>
      <c r="DC66" s="518"/>
      <c r="DD66" s="285"/>
      <c r="DE66" s="291"/>
    </row>
    <row r="67" spans="1:111" ht="3" customHeight="1" x14ac:dyDescent="0.2">
      <c r="A67" s="219"/>
      <c r="B67" s="87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5"/>
      <c r="CM67" s="755"/>
      <c r="CN67" s="755"/>
      <c r="CO67" s="755"/>
      <c r="CP67" s="447"/>
      <c r="CQ67" s="447"/>
      <c r="CR67" s="447"/>
      <c r="CS67" s="447"/>
      <c r="CT67" s="447"/>
      <c r="CU67" s="755"/>
      <c r="CV67" s="810"/>
      <c r="CW67" s="456"/>
      <c r="CX67" s="456"/>
      <c r="CY67" s="456"/>
      <c r="CZ67" s="755"/>
      <c r="DA67" s="374"/>
      <c r="DB67" s="519"/>
      <c r="DC67" s="518"/>
      <c r="DD67" s="285"/>
      <c r="DE67" s="291"/>
    </row>
    <row r="68" spans="1:111" x14ac:dyDescent="0.2">
      <c r="A68" s="219"/>
      <c r="B68" s="87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5">
        <v>659.88515786734695</v>
      </c>
      <c r="CM68" s="755">
        <v>670.04036210349864</v>
      </c>
      <c r="CN68" s="755">
        <v>669.85166983200975</v>
      </c>
      <c r="CO68" s="755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56">
        <v>728.28054584950223</v>
      </c>
      <c r="CV68" s="810">
        <v>728.90452571247602</v>
      </c>
      <c r="CW68" s="456">
        <v>726.58752964542077</v>
      </c>
      <c r="CX68" s="456">
        <v>728.32270460314669</v>
      </c>
      <c r="CY68" s="456">
        <v>733.6613168101436</v>
      </c>
      <c r="CZ68" s="456">
        <v>764.80182550547897</v>
      </c>
      <c r="DA68" s="374">
        <v>36.521279655976741</v>
      </c>
      <c r="DB68" s="519">
        <v>5.0147267923210226</v>
      </c>
      <c r="DC68" s="518"/>
      <c r="DD68" s="285"/>
      <c r="DE68" s="291"/>
    </row>
    <row r="69" spans="1:111" ht="12.75" customHeight="1" x14ac:dyDescent="0.2">
      <c r="A69" s="219"/>
      <c r="B69" s="87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6">
        <v>78.69775334201465</v>
      </c>
      <c r="CM69" s="766">
        <v>80.925845266922963</v>
      </c>
      <c r="CN69" s="766">
        <v>81.202852386862347</v>
      </c>
      <c r="CO69" s="766">
        <v>80.037630778776276</v>
      </c>
      <c r="CP69" s="830">
        <v>81.654024000426801</v>
      </c>
      <c r="CQ69" s="830">
        <v>78.651710711815142</v>
      </c>
      <c r="CR69" s="830">
        <v>79.748654767907894</v>
      </c>
      <c r="CS69" s="830">
        <v>79.549556508016437</v>
      </c>
      <c r="CT69" s="830">
        <v>79.488452758335896</v>
      </c>
      <c r="CU69" s="785">
        <v>79.665660343502367</v>
      </c>
      <c r="CV69" s="816">
        <v>79.488286168820224</v>
      </c>
      <c r="CW69" s="785">
        <v>79.444582154552606</v>
      </c>
      <c r="CX69" s="785">
        <v>79.554815830897596</v>
      </c>
      <c r="CY69" s="785">
        <v>79.583826787709526</v>
      </c>
      <c r="CZ69" s="785">
        <v>80.725021110171554</v>
      </c>
      <c r="DA69" s="374"/>
      <c r="DB69" s="519"/>
      <c r="DC69" s="518"/>
      <c r="DD69" s="285"/>
      <c r="DE69" s="291"/>
    </row>
    <row r="70" spans="1:111" s="470" customFormat="1" ht="4.5" customHeight="1" x14ac:dyDescent="0.2">
      <c r="A70" s="219"/>
      <c r="B70" s="87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7"/>
      <c r="CM70" s="767"/>
      <c r="CN70" s="767"/>
      <c r="CO70" s="767"/>
      <c r="CP70" s="475"/>
      <c r="CQ70" s="475"/>
      <c r="CR70" s="475"/>
      <c r="CS70" s="475"/>
      <c r="CT70" s="475"/>
      <c r="CU70" s="767"/>
      <c r="CV70" s="476"/>
      <c r="CW70" s="477"/>
      <c r="CX70" s="477"/>
      <c r="CY70" s="477"/>
      <c r="CZ70" s="767"/>
      <c r="DA70" s="611"/>
      <c r="DB70" s="524"/>
      <c r="DC70" s="518"/>
      <c r="DD70" s="285"/>
      <c r="DE70" s="478"/>
    </row>
    <row r="71" spans="1:111" ht="12.75" customHeight="1" x14ac:dyDescent="0.2">
      <c r="A71" s="219"/>
      <c r="B71" s="870"/>
      <c r="C71" s="17"/>
      <c r="D71" s="22" t="s">
        <v>168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5">
        <v>6012.3481516862921</v>
      </c>
      <c r="CM71" s="755">
        <v>5674.9994921862153</v>
      </c>
      <c r="CN71" s="755">
        <v>5328.6092404266119</v>
      </c>
      <c r="CO71" s="755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755">
        <v>5093.3311072654578</v>
      </c>
      <c r="CV71" s="810">
        <v>5080.2007112361807</v>
      </c>
      <c r="CW71" s="456">
        <v>5024.030082853049</v>
      </c>
      <c r="CX71" s="456">
        <v>5078.9662683396255</v>
      </c>
      <c r="CY71" s="456">
        <v>5092.8555850719704</v>
      </c>
      <c r="CZ71" s="755">
        <v>5128.2046900095211</v>
      </c>
      <c r="DA71" s="374">
        <v>34.873582744063242</v>
      </c>
      <c r="DB71" s="519">
        <v>0.68469105992967627</v>
      </c>
      <c r="DC71" s="518"/>
      <c r="DD71" s="285"/>
      <c r="DE71" s="291"/>
    </row>
    <row r="72" spans="1:111" x14ac:dyDescent="0.2">
      <c r="A72" s="219"/>
      <c r="B72" s="87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5">
        <v>2770.8531200451894</v>
      </c>
      <c r="CM72" s="755">
        <v>2437.9147961822155</v>
      </c>
      <c r="CN72" s="755">
        <v>2121.9001243403791</v>
      </c>
      <c r="CO72" s="755">
        <v>1905.6837181290084</v>
      </c>
      <c r="CP72" s="447">
        <v>1889.0509016100582</v>
      </c>
      <c r="CQ72" s="447">
        <v>1713.5985201071428</v>
      </c>
      <c r="CR72" s="755">
        <v>1802.1712872667636</v>
      </c>
      <c r="CS72" s="447">
        <v>1957.354738348396</v>
      </c>
      <c r="CT72" s="447">
        <v>1973.4728230612245</v>
      </c>
      <c r="CU72" s="755">
        <v>1854.7666483046646</v>
      </c>
      <c r="CV72" s="810">
        <v>1854.5230186880467</v>
      </c>
      <c r="CW72" s="456">
        <v>1792.9361170327988</v>
      </c>
      <c r="CX72" s="456">
        <v>1838.7036720874632</v>
      </c>
      <c r="CY72" s="456">
        <v>1856.259906498542</v>
      </c>
      <c r="CZ72" s="755">
        <v>1820.1925548848394</v>
      </c>
      <c r="DA72" s="374">
        <v>-34.574093419825203</v>
      </c>
      <c r="DB72" s="519">
        <v>-1.8640670216615862</v>
      </c>
      <c r="DC72" s="518"/>
      <c r="DD72" s="285"/>
      <c r="DE72" s="291"/>
    </row>
    <row r="73" spans="1:111" ht="15" x14ac:dyDescent="0.25">
      <c r="A73" s="219"/>
      <c r="B73" s="87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5">
        <v>643.91681704518942</v>
      </c>
      <c r="CM73" s="755">
        <v>629.78642102332356</v>
      </c>
      <c r="CN73" s="755">
        <v>623.94988606705533</v>
      </c>
      <c r="CO73" s="755">
        <v>626.69982893585984</v>
      </c>
      <c r="CP73" s="447">
        <v>640.50091145043723</v>
      </c>
      <c r="CQ73" s="447">
        <v>638.34910416909622</v>
      </c>
      <c r="CR73" s="755">
        <v>619.46694160349841</v>
      </c>
      <c r="CS73" s="755">
        <v>621.14990615014563</v>
      </c>
      <c r="CT73" s="447">
        <v>627.57955447230313</v>
      </c>
      <c r="CU73" s="755">
        <v>625.31367344752186</v>
      </c>
      <c r="CV73" s="810">
        <v>625.31620265160336</v>
      </c>
      <c r="CW73" s="456">
        <v>623.95113008746353</v>
      </c>
      <c r="CX73" s="456">
        <v>623.9512638309036</v>
      </c>
      <c r="CY73" s="456">
        <v>623.95255391690955</v>
      </c>
      <c r="CZ73" s="755">
        <v>623.95185223760927</v>
      </c>
      <c r="DA73" s="374">
        <v>-1.3618212099125913</v>
      </c>
      <c r="DB73" s="519">
        <v>-0.21778209364982093</v>
      </c>
      <c r="DC73" s="518"/>
      <c r="DD73" s="285"/>
      <c r="DE73" s="735"/>
      <c r="DF73">
        <v>6.86</v>
      </c>
      <c r="DG73">
        <v>344.41714182025078</v>
      </c>
    </row>
    <row r="74" spans="1:111" ht="15" x14ac:dyDescent="0.25">
      <c r="A74" s="219"/>
      <c r="B74" s="87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5">
        <v>836.66239000591247</v>
      </c>
      <c r="CM74" s="755">
        <v>861.48665896067644</v>
      </c>
      <c r="CN74" s="755">
        <v>831.37475938917771</v>
      </c>
      <c r="CO74" s="755">
        <v>745.39424359423901</v>
      </c>
      <c r="CP74" s="447">
        <v>781.36679174354515</v>
      </c>
      <c r="CQ74" s="447">
        <v>803.14280089549845</v>
      </c>
      <c r="CR74" s="755">
        <v>803.77230792824503</v>
      </c>
      <c r="CS74" s="755">
        <v>794.21926304864144</v>
      </c>
      <c r="CT74" s="755">
        <v>785.89408376988922</v>
      </c>
      <c r="CU74" s="755">
        <v>766.97880045327111</v>
      </c>
      <c r="CV74" s="810">
        <v>754.06733582653067</v>
      </c>
      <c r="CW74" s="456">
        <v>770.69286890278727</v>
      </c>
      <c r="CX74" s="456">
        <v>779.83343598125941</v>
      </c>
      <c r="CY74" s="456">
        <v>776.12700880651903</v>
      </c>
      <c r="CZ74" s="755">
        <v>847.8827044370729</v>
      </c>
      <c r="DA74" s="374">
        <v>80.903903983801797</v>
      </c>
      <c r="DB74" s="519">
        <v>10.548388552068054</v>
      </c>
      <c r="DC74" s="518"/>
      <c r="DD74" s="285"/>
      <c r="DE74" s="735"/>
      <c r="DG74">
        <v>363.44852945062962</v>
      </c>
    </row>
    <row r="75" spans="1:111" ht="15" x14ac:dyDescent="0.25">
      <c r="A75" s="219"/>
      <c r="B75" s="87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5">
        <v>1760.9158245900003</v>
      </c>
      <c r="CM75" s="755">
        <v>1745.8116160199995</v>
      </c>
      <c r="CN75" s="755">
        <v>1751.3844706300001</v>
      </c>
      <c r="CO75" s="755">
        <v>1829.9468984999999</v>
      </c>
      <c r="CP75" s="447">
        <v>1858.1032536299992</v>
      </c>
      <c r="CQ75" s="447">
        <v>1836.63770441</v>
      </c>
      <c r="CR75" s="755">
        <v>1811.6287581400002</v>
      </c>
      <c r="CS75" s="755">
        <v>1811.6478734800003</v>
      </c>
      <c r="CT75" s="755">
        <v>1846.7522625299996</v>
      </c>
      <c r="CU75" s="755">
        <v>1846.2719850600004</v>
      </c>
      <c r="CV75" s="810">
        <v>1846.2941540699999</v>
      </c>
      <c r="CW75" s="456">
        <v>1836.4499668299998</v>
      </c>
      <c r="CX75" s="456">
        <v>1836.4778964399995</v>
      </c>
      <c r="CY75" s="456">
        <v>1836.5161158499998</v>
      </c>
      <c r="CZ75" s="755">
        <v>1836.1775784499994</v>
      </c>
      <c r="DA75" s="374">
        <v>-10.094406610000988</v>
      </c>
      <c r="DB75" s="519">
        <v>-0.54674537076252472</v>
      </c>
      <c r="DC75" s="518"/>
      <c r="DD75" s="285"/>
      <c r="DE75" s="735"/>
      <c r="DG75">
        <v>368.09108095986585</v>
      </c>
    </row>
    <row r="76" spans="1:111" ht="15" x14ac:dyDescent="0.25">
      <c r="A76" s="219"/>
      <c r="B76" s="87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7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5">
        <v>2220.25694063234</v>
      </c>
      <c r="CM76" s="755">
        <v>1931.6248960533258</v>
      </c>
      <c r="CN76" s="755">
        <v>1592.1860312701972</v>
      </c>
      <c r="CO76" s="755">
        <v>1300.1141748268813</v>
      </c>
      <c r="CP76" s="447">
        <v>1281.3736431218465</v>
      </c>
      <c r="CQ76" s="447">
        <v>1136.314542796815</v>
      </c>
      <c r="CR76" s="755">
        <v>1226.6619796201155</v>
      </c>
      <c r="CS76" s="755">
        <v>1372.9086374609483</v>
      </c>
      <c r="CT76" s="755">
        <v>1365.4627772934004</v>
      </c>
      <c r="CU76" s="755">
        <v>1232.9485713134109</v>
      </c>
      <c r="CV76" s="810">
        <v>1219.0085947599589</v>
      </c>
      <c r="CW76" s="456">
        <v>1175.9765577802043</v>
      </c>
      <c r="CX76" s="456">
        <v>1229.7335049607275</v>
      </c>
      <c r="CY76" s="456">
        <v>1245.8308292055835</v>
      </c>
      <c r="CZ76" s="755">
        <v>1292.0115963856713</v>
      </c>
      <c r="DA76" s="374">
        <v>59.063025072260416</v>
      </c>
      <c r="DB76" s="519">
        <v>4.7903883784335743</v>
      </c>
      <c r="DC76" s="518"/>
      <c r="DD76" s="285"/>
      <c r="DE76" s="735"/>
      <c r="DG76">
        <v>389.63014499082226</v>
      </c>
    </row>
    <row r="77" spans="1:111" x14ac:dyDescent="0.2">
      <c r="A77" s="219"/>
      <c r="B77" s="87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7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5">
        <v>1909.3393196264276</v>
      </c>
      <c r="CM77" s="755">
        <v>1593.1089967326493</v>
      </c>
      <c r="CN77" s="755">
        <v>1280.7466484310194</v>
      </c>
      <c r="CO77" s="755">
        <v>1063.6215468126422</v>
      </c>
      <c r="CP77" s="447">
        <v>1012.7287950083013</v>
      </c>
      <c r="CQ77" s="447">
        <v>847.88675013131649</v>
      </c>
      <c r="CR77" s="755">
        <v>936.29424248187024</v>
      </c>
      <c r="CS77" s="755">
        <v>1093.7927058823068</v>
      </c>
      <c r="CT77" s="755">
        <v>1098.2310485435112</v>
      </c>
      <c r="CU77" s="755">
        <v>983.44007361013962</v>
      </c>
      <c r="CV77" s="810">
        <v>981.37823733342827</v>
      </c>
      <c r="CW77" s="456">
        <v>919.73110210741686</v>
      </c>
      <c r="CX77" s="456">
        <v>965.66134065946812</v>
      </c>
      <c r="CY77" s="456">
        <v>984.83324718906442</v>
      </c>
      <c r="CZ77" s="755">
        <v>960.69046626859836</v>
      </c>
      <c r="DA77" s="374">
        <v>-22.749607341541264</v>
      </c>
      <c r="DB77" s="519">
        <v>-2.3132682867019083</v>
      </c>
      <c r="DC77" s="518"/>
      <c r="DD77" s="285"/>
      <c r="DE77" s="291"/>
    </row>
    <row r="78" spans="1:111" x14ac:dyDescent="0.2">
      <c r="A78" s="219"/>
      <c r="B78" s="87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7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5">
        <v>310.91762100591262</v>
      </c>
      <c r="CM78" s="755">
        <v>338.5158993206764</v>
      </c>
      <c r="CN78" s="755">
        <v>311.43938283917777</v>
      </c>
      <c r="CO78" s="755">
        <v>236.49262801423913</v>
      </c>
      <c r="CP78" s="447">
        <v>268.64484811354515</v>
      </c>
      <c r="CQ78" s="447">
        <v>288.42779266549837</v>
      </c>
      <c r="CR78" s="755">
        <v>290.36773713824505</v>
      </c>
      <c r="CS78" s="755">
        <v>279.11593157864144</v>
      </c>
      <c r="CT78" s="755">
        <v>267.23172874988927</v>
      </c>
      <c r="CU78" s="755">
        <v>249.50849770327113</v>
      </c>
      <c r="CV78" s="810">
        <v>237.63035742653076</v>
      </c>
      <c r="CW78" s="456">
        <v>256.24545567278733</v>
      </c>
      <c r="CX78" s="456">
        <v>264.07216430125953</v>
      </c>
      <c r="CY78" s="456">
        <v>260.99758201651906</v>
      </c>
      <c r="CZ78" s="755">
        <v>331.32113011707298</v>
      </c>
      <c r="DA78" s="374">
        <v>81.81263241380185</v>
      </c>
      <c r="DB78" s="519">
        <v>32.789517458077853</v>
      </c>
      <c r="DC78" s="518"/>
      <c r="DD78" s="285"/>
      <c r="DE78" s="291"/>
    </row>
    <row r="79" spans="1:111" ht="12.75" hidden="1" customHeight="1" outlineLevel="1" x14ac:dyDescent="0.2">
      <c r="A79" s="219"/>
      <c r="B79" s="87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7">
        <v>0</v>
      </c>
      <c r="CM79" s="757">
        <v>0</v>
      </c>
      <c r="CN79" s="757">
        <v>0</v>
      </c>
      <c r="CO79" s="757">
        <v>0</v>
      </c>
      <c r="CP79" s="462">
        <v>0</v>
      </c>
      <c r="CQ79" s="462">
        <v>0</v>
      </c>
      <c r="CR79" s="757">
        <v>0</v>
      </c>
      <c r="CS79" s="757">
        <v>0</v>
      </c>
      <c r="CT79" s="757">
        <v>0</v>
      </c>
      <c r="CU79" s="757">
        <v>0</v>
      </c>
      <c r="CV79" s="799">
        <v>0</v>
      </c>
      <c r="CW79" s="461">
        <v>0</v>
      </c>
      <c r="CX79" s="461">
        <v>0</v>
      </c>
      <c r="CY79" s="461">
        <v>0</v>
      </c>
      <c r="CZ79" s="757">
        <v>0</v>
      </c>
      <c r="DA79" s="374"/>
      <c r="DB79" s="519">
        <v>0</v>
      </c>
      <c r="DC79" s="518"/>
      <c r="DD79" s="285"/>
      <c r="DE79" s="291"/>
    </row>
    <row r="80" spans="1:111" collapsed="1" x14ac:dyDescent="0.2">
      <c r="A80" s="219"/>
      <c r="B80" s="87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5">
        <v>16904.033253274221</v>
      </c>
      <c r="CM80" s="755">
        <v>17024.362064989964</v>
      </c>
      <c r="CN80" s="755">
        <v>17274.723234137669</v>
      </c>
      <c r="CO80" s="755">
        <v>17572.208442031148</v>
      </c>
      <c r="CP80" s="447">
        <v>17826.270972530718</v>
      </c>
      <c r="CQ80" s="447">
        <v>18054.182071450366</v>
      </c>
      <c r="CR80" s="755">
        <v>18248.118652934692</v>
      </c>
      <c r="CS80" s="755">
        <v>18200.842129262714</v>
      </c>
      <c r="CT80" s="755">
        <v>18160.40882726563</v>
      </c>
      <c r="CU80" s="755">
        <v>18197.264141532396</v>
      </c>
      <c r="CV80" s="810">
        <v>18206.205034357743</v>
      </c>
      <c r="CW80" s="456">
        <v>18237.737620089523</v>
      </c>
      <c r="CX80" s="456">
        <v>18242.931914225082</v>
      </c>
      <c r="CY80" s="456">
        <v>18269.019827421875</v>
      </c>
      <c r="CZ80" s="755">
        <v>18305.388768848992</v>
      </c>
      <c r="DA80" s="374">
        <v>108.12462731659616</v>
      </c>
      <c r="DB80" s="519">
        <v>0.59418067724708035</v>
      </c>
      <c r="DC80" s="518"/>
      <c r="DD80" s="285"/>
      <c r="DE80" s="291"/>
    </row>
    <row r="81" spans="1:109" ht="12.75" hidden="1" customHeight="1" x14ac:dyDescent="0.2">
      <c r="A81" s="219"/>
      <c r="B81" s="87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9">
        <v>14382.203768626488</v>
      </c>
      <c r="CB81" s="709"/>
      <c r="CC81" s="600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8"/>
      <c r="CM81" s="758"/>
      <c r="CN81" s="758">
        <v>14355.068793996428</v>
      </c>
      <c r="CO81" s="758"/>
      <c r="CP81" s="448"/>
      <c r="CQ81" s="448">
        <v>14355.068793996428</v>
      </c>
      <c r="CR81" s="819"/>
      <c r="CS81" s="819"/>
      <c r="CT81" s="819"/>
      <c r="CU81" s="819"/>
      <c r="CV81" s="823"/>
      <c r="CW81" s="457"/>
      <c r="CX81" s="457">
        <v>14355.068793996428</v>
      </c>
      <c r="CY81" s="457">
        <v>14355.068793996428</v>
      </c>
      <c r="CZ81" s="819"/>
      <c r="DA81" s="374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597">
        <v>96.083559612490305</v>
      </c>
      <c r="CQ82" s="597">
        <v>96.25469022227</v>
      </c>
      <c r="CR82" s="759">
        <v>96.406967728057893</v>
      </c>
      <c r="CS82" s="759">
        <v>96.416559035283001</v>
      </c>
      <c r="CT82" s="759">
        <v>96.418887993687392</v>
      </c>
      <c r="CU82" s="759">
        <v>96.462238516779394</v>
      </c>
      <c r="CV82" s="822">
        <v>96.469241195239704</v>
      </c>
      <c r="CW82" s="598">
        <v>96.481475469107508</v>
      </c>
      <c r="CX82" s="598">
        <v>96.486334632727704</v>
      </c>
      <c r="CY82" s="598">
        <v>96.491545386906793</v>
      </c>
      <c r="CZ82" s="759">
        <v>96.498547168836296</v>
      </c>
      <c r="DA82" s="374">
        <v>3.6308652056902702E-2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8"/>
      <c r="CM83" s="768"/>
      <c r="CN83" s="768"/>
      <c r="CO83" s="768"/>
      <c r="CP83" s="199"/>
      <c r="CQ83" s="199"/>
      <c r="CR83" s="768"/>
      <c r="CS83" s="768"/>
      <c r="CT83" s="768"/>
      <c r="CU83" s="768"/>
      <c r="CV83" s="386"/>
      <c r="CW83" s="348"/>
      <c r="CX83" s="348"/>
      <c r="CY83" s="348"/>
      <c r="CZ83" s="768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9">
        <v>6.96</v>
      </c>
      <c r="CM84" s="769">
        <v>6.96</v>
      </c>
      <c r="CN84" s="769">
        <v>6.96</v>
      </c>
      <c r="CO84" s="769">
        <v>6.96</v>
      </c>
      <c r="CP84" s="843">
        <v>6.96</v>
      </c>
      <c r="CQ84" s="843">
        <v>6.96</v>
      </c>
      <c r="CR84" s="769">
        <v>6.96</v>
      </c>
      <c r="CS84" s="769">
        <v>6.96</v>
      </c>
      <c r="CT84" s="769">
        <v>6.96</v>
      </c>
      <c r="CU84" s="769">
        <v>6.96</v>
      </c>
      <c r="CV84" s="821">
        <v>6.96</v>
      </c>
      <c r="CW84" s="788">
        <v>6.96</v>
      </c>
      <c r="CX84" s="788">
        <v>6.96</v>
      </c>
      <c r="CY84" s="788">
        <v>6.96</v>
      </c>
      <c r="CZ84" s="769">
        <v>6.96</v>
      </c>
      <c r="DA84" s="374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9">
        <v>6.86</v>
      </c>
      <c r="CM85" s="769">
        <v>6.86</v>
      </c>
      <c r="CN85" s="769">
        <v>6.86</v>
      </c>
      <c r="CO85" s="769">
        <v>6.86</v>
      </c>
      <c r="CP85" s="843">
        <v>6.86</v>
      </c>
      <c r="CQ85" s="843">
        <v>6.86</v>
      </c>
      <c r="CR85" s="769">
        <v>6.86</v>
      </c>
      <c r="CS85" s="769">
        <v>6.86</v>
      </c>
      <c r="CT85" s="769">
        <v>6.86</v>
      </c>
      <c r="CU85" s="769">
        <v>6.86</v>
      </c>
      <c r="CV85" s="821">
        <v>6.86</v>
      </c>
      <c r="CW85" s="788">
        <v>6.86</v>
      </c>
      <c r="CX85" s="788">
        <v>6.86</v>
      </c>
      <c r="CY85" s="788">
        <v>6.86</v>
      </c>
      <c r="CZ85" s="769">
        <v>6.86</v>
      </c>
      <c r="DA85" s="374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0">
        <v>6.952462604510222</v>
      </c>
      <c r="CM86" s="770">
        <v>6.9512202734602377</v>
      </c>
      <c r="CN86" s="770">
        <v>6.9592452075042592</v>
      </c>
      <c r="CO86" s="770">
        <v>6.9417595905191449</v>
      </c>
      <c r="CP86" s="551">
        <v>6.9561415466695351</v>
      </c>
      <c r="CQ86" s="551">
        <v>6.9535010637392567</v>
      </c>
      <c r="CR86" s="770">
        <v>6.889416104625937</v>
      </c>
      <c r="CS86" s="770">
        <v>6.9605815117433609</v>
      </c>
      <c r="CT86" s="770">
        <v>6.960051186460551</v>
      </c>
      <c r="CU86" s="770">
        <v>6.9531866226529049</v>
      </c>
      <c r="CV86" s="678">
        <v>6.9536778661785075</v>
      </c>
      <c r="CW86" s="676">
        <v>6.9586166145227182</v>
      </c>
      <c r="CX86" s="676">
        <v>6.955158236350341</v>
      </c>
      <c r="CY86" s="676">
        <v>6.9557012579021382</v>
      </c>
      <c r="CZ86" s="770">
        <v>6.9563849448143502</v>
      </c>
      <c r="DA86" s="374">
        <v>3.1983221614453328E-3</v>
      </c>
      <c r="DB86" s="519">
        <v>4.5997933537766933E-2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712"/>
      <c r="CW87" s="351"/>
      <c r="CX87" s="351"/>
      <c r="CY87" s="351"/>
      <c r="CZ87" s="402"/>
      <c r="DA87" s="374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6">
        <v>2.1086999999999998</v>
      </c>
      <c r="CN88" s="776">
        <v>2.1131500000000001</v>
      </c>
      <c r="CO88" s="776">
        <v>2.1182599999999998</v>
      </c>
      <c r="CP88" s="843">
        <v>2.1250800000000001</v>
      </c>
      <c r="CQ88" s="843">
        <v>2.1332800000000001</v>
      </c>
      <c r="CR88" s="769">
        <v>2.14045</v>
      </c>
      <c r="CS88" s="793">
        <v>2.1420599999999999</v>
      </c>
      <c r="CT88" s="793">
        <v>2.1436099999999998</v>
      </c>
      <c r="CU88" s="793">
        <v>2.1450100000000001</v>
      </c>
      <c r="CV88" s="826">
        <v>2.14561</v>
      </c>
      <c r="CW88" s="792">
        <v>2.14581</v>
      </c>
      <c r="CX88" s="792">
        <v>2.14601</v>
      </c>
      <c r="CY88" s="792">
        <v>2.14621</v>
      </c>
      <c r="CZ88" s="793">
        <v>2.1464099999999999</v>
      </c>
      <c r="DA88" s="374">
        <v>1.3999999999998458E-3</v>
      </c>
      <c r="DB88" s="519">
        <v>6.5267760989451418E-2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6">
        <v>2.1109290322580647</v>
      </c>
      <c r="CO89" s="776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712"/>
      <c r="CW89" s="351"/>
      <c r="CX89" s="351"/>
      <c r="CY89" s="351"/>
      <c r="CZ89" s="402"/>
      <c r="DA89" s="374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7"/>
      <c r="CN90" s="777"/>
      <c r="CO90" s="777"/>
      <c r="CP90" s="717"/>
      <c r="CQ90" s="717"/>
      <c r="CR90" s="777"/>
      <c r="CS90" s="703"/>
      <c r="CT90" s="703"/>
      <c r="CU90" s="703"/>
      <c r="CV90" s="713"/>
      <c r="CW90" s="701"/>
      <c r="CX90" s="701"/>
      <c r="CY90" s="701"/>
      <c r="CZ90" s="703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6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0">
        <v>1922.6725021763846</v>
      </c>
      <c r="CM91" s="760">
        <v>2132.0103277288626</v>
      </c>
      <c r="CN91" s="760">
        <v>2279.93837003207</v>
      </c>
      <c r="CO91" s="760">
        <v>2215.0520155247814</v>
      </c>
      <c r="CP91" s="760">
        <v>2052.3189872521862</v>
      </c>
      <c r="CQ91" s="760">
        <v>2082.9988126239068</v>
      </c>
      <c r="CR91" s="791">
        <v>1729.7286034110787</v>
      </c>
      <c r="CS91" s="791">
        <v>1686.3865719314867</v>
      </c>
      <c r="CT91" s="791">
        <v>1664.9726866078718</v>
      </c>
      <c r="CU91" s="791">
        <v>1651.5786074067055</v>
      </c>
      <c r="CV91" s="820">
        <v>1651.5786074067055</v>
      </c>
      <c r="CW91" s="807">
        <v>1651.5786074067055</v>
      </c>
      <c r="CX91" s="807">
        <v>1651.5786074067055</v>
      </c>
      <c r="CY91" s="807">
        <v>1651.5786074067055</v>
      </c>
      <c r="CZ91" s="791">
        <v>1633.3955840160349</v>
      </c>
      <c r="DA91" s="374">
        <v>-18.183023390670542</v>
      </c>
      <c r="DB91" s="519">
        <v>-1.1009481055958559</v>
      </c>
      <c r="DC91" s="518"/>
      <c r="DD91" s="285"/>
      <c r="DE91" s="291"/>
    </row>
    <row r="92" spans="1:109" x14ac:dyDescent="0.2">
      <c r="A92" s="219"/>
      <c r="B92" s="86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73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28"/>
      <c r="CW92" s="403"/>
      <c r="CX92" s="403"/>
      <c r="CY92" s="403"/>
      <c r="CZ92" s="405"/>
      <c r="DA92" s="612"/>
      <c r="DB92" s="405"/>
      <c r="DC92" s="518"/>
      <c r="DD92" s="285"/>
    </row>
    <row r="93" spans="1:109" ht="12.75" customHeight="1" x14ac:dyDescent="0.2">
      <c r="A93" s="219"/>
      <c r="B93" s="869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4">
        <v>162.88445954558773</v>
      </c>
      <c r="CP93" s="794">
        <v>164.87580184759466</v>
      </c>
      <c r="CQ93" s="794">
        <v>164.086112747382</v>
      </c>
      <c r="CR93" s="794">
        <v>164.14097392796833</v>
      </c>
      <c r="CS93" s="808"/>
      <c r="CT93" s="808"/>
      <c r="CU93" s="808"/>
      <c r="CV93" s="800"/>
      <c r="CW93" s="404"/>
      <c r="CX93" s="404"/>
      <c r="CY93" s="404"/>
      <c r="CZ93" s="808"/>
      <c r="DA93" s="613"/>
      <c r="DB93" s="406"/>
      <c r="DC93" s="518"/>
      <c r="DD93" s="285"/>
    </row>
    <row r="94" spans="1:109" x14ac:dyDescent="0.2">
      <c r="A94" s="219"/>
      <c r="B94" s="869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5">
        <v>0.38868691871951633</v>
      </c>
      <c r="CP94" s="795">
        <v>1.2225489819976287</v>
      </c>
      <c r="CQ94" s="795">
        <v>-0.47895997554729952</v>
      </c>
      <c r="CR94" s="795">
        <v>3.3434383731667516E-2</v>
      </c>
      <c r="CS94" s="808"/>
      <c r="CT94" s="808"/>
      <c r="CU94" s="808"/>
      <c r="CV94" s="800"/>
      <c r="CW94" s="404"/>
      <c r="CX94" s="404"/>
      <c r="CY94" s="404"/>
      <c r="CZ94" s="808"/>
      <c r="DA94" s="613"/>
      <c r="DB94" s="406"/>
      <c r="DC94" s="518"/>
      <c r="DD94" s="285"/>
    </row>
    <row r="95" spans="1:109" x14ac:dyDescent="0.2">
      <c r="A95" s="219"/>
      <c r="B95" s="869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5">
        <v>1.5242488172805491</v>
      </c>
      <c r="CP95" s="795">
        <v>2.7654324876769554</v>
      </c>
      <c r="CQ95" s="795">
        <v>2.2732271973629148</v>
      </c>
      <c r="CR95" s="795">
        <v>2.3074216205988263</v>
      </c>
      <c r="CS95" s="808"/>
      <c r="CT95" s="808"/>
      <c r="CU95" s="808"/>
      <c r="CV95" s="800"/>
      <c r="CW95" s="404"/>
      <c r="CX95" s="404"/>
      <c r="CY95" s="404"/>
      <c r="CZ95" s="808"/>
      <c r="DA95" s="613"/>
      <c r="DB95" s="406"/>
      <c r="DC95" s="518"/>
      <c r="DD95" s="285"/>
    </row>
    <row r="96" spans="1:109" x14ac:dyDescent="0.2">
      <c r="A96" s="219"/>
      <c r="B96" s="869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5">
        <v>4.1260050855985275</v>
      </c>
      <c r="CP96" s="795">
        <v>5.0150907181293558</v>
      </c>
      <c r="CQ96" s="795">
        <v>4.1558328482327767</v>
      </c>
      <c r="CR96" s="795">
        <v>3.5628652639903002</v>
      </c>
      <c r="CS96" s="808"/>
      <c r="CT96" s="808"/>
      <c r="CU96" s="808"/>
      <c r="CV96" s="800"/>
      <c r="CW96" s="404"/>
      <c r="CX96" s="404"/>
      <c r="CY96" s="404"/>
      <c r="CZ96" s="808"/>
      <c r="DA96" s="613"/>
      <c r="DB96" s="406"/>
      <c r="DC96" s="518"/>
      <c r="DD96" s="285"/>
    </row>
    <row r="97" spans="1:108" x14ac:dyDescent="0.2">
      <c r="A97" s="219"/>
      <c r="B97" s="869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4">
        <v>291.7775917247609</v>
      </c>
      <c r="CP97" s="794">
        <v>292.62703216389184</v>
      </c>
      <c r="CQ97" s="794">
        <v>293.11145444390951</v>
      </c>
      <c r="CR97" s="794">
        <v>293.87569353746113</v>
      </c>
      <c r="CS97" s="808"/>
      <c r="CT97" s="808"/>
      <c r="CU97" s="808"/>
      <c r="CV97" s="800"/>
      <c r="CW97" s="404"/>
      <c r="CX97" s="404"/>
      <c r="CY97" s="404"/>
      <c r="CZ97" s="808"/>
      <c r="DA97" s="613"/>
      <c r="DB97" s="406"/>
      <c r="DC97" s="518"/>
      <c r="DD97" s="285"/>
    </row>
    <row r="98" spans="1:108" x14ac:dyDescent="0.2">
      <c r="A98" s="219"/>
      <c r="B98" s="869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6">
        <v>2.8589910423626769E-2</v>
      </c>
      <c r="CP98" s="796">
        <v>0.29112600255205329</v>
      </c>
      <c r="CQ98" s="796">
        <v>0.16554255990484421</v>
      </c>
      <c r="CR98" s="796">
        <v>0.26073327465196811</v>
      </c>
      <c r="CS98" s="808"/>
      <c r="CT98" s="808"/>
      <c r="CU98" s="808"/>
      <c r="CV98" s="800"/>
      <c r="CW98" s="404"/>
      <c r="CX98" s="404"/>
      <c r="CY98" s="404"/>
      <c r="CZ98" s="808"/>
      <c r="DA98" s="613"/>
      <c r="DB98" s="406"/>
      <c r="DC98" s="518"/>
      <c r="DD98" s="285"/>
    </row>
    <row r="99" spans="1:108" x14ac:dyDescent="0.2">
      <c r="A99" s="219"/>
      <c r="B99" s="869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6">
        <v>0.46814274572857251</v>
      </c>
      <c r="CP99" s="796">
        <v>0.76063163354251895</v>
      </c>
      <c r="CQ99" s="796">
        <v>0.92743336252496533</v>
      </c>
      <c r="CR99" s="796">
        <v>1.1905847645532708</v>
      </c>
      <c r="CS99" s="808"/>
      <c r="CT99" s="808"/>
      <c r="CU99" s="808"/>
      <c r="CV99" s="800"/>
      <c r="CW99" s="404"/>
      <c r="CX99" s="404"/>
      <c r="CY99" s="404"/>
      <c r="CZ99" s="808"/>
      <c r="DA99" s="613"/>
      <c r="DB99" s="406"/>
      <c r="DC99" s="518"/>
      <c r="DD99" s="285"/>
    </row>
    <row r="100" spans="1:108" x14ac:dyDescent="0.2">
      <c r="A100" s="219"/>
      <c r="B100" s="869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6">
        <v>1.8267615798093217</v>
      </c>
      <c r="CP100" s="796">
        <v>2.2653301062257603</v>
      </c>
      <c r="CQ100" s="796">
        <v>2.141908220999067</v>
      </c>
      <c r="CR100" s="796">
        <v>2.0565018389795853</v>
      </c>
      <c r="CS100" s="808"/>
      <c r="CT100" s="808"/>
      <c r="CU100" s="808"/>
      <c r="CV100" s="800"/>
      <c r="CW100" s="404"/>
      <c r="CX100" s="404"/>
      <c r="CY100" s="404"/>
      <c r="CZ100" s="808"/>
      <c r="DA100" s="613"/>
      <c r="DB100" s="406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8"/>
      <c r="CT101" s="808"/>
      <c r="CU101" s="808"/>
      <c r="CV101" s="800"/>
      <c r="CW101" s="404"/>
      <c r="CX101" s="404"/>
      <c r="CY101" s="404"/>
      <c r="CZ101" s="808"/>
      <c r="DA101" s="613"/>
      <c r="DB101" s="406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8"/>
      <c r="CT102" s="808"/>
      <c r="CU102" s="808"/>
      <c r="CV102" s="800"/>
      <c r="CW102" s="404"/>
      <c r="CX102" s="404"/>
      <c r="CY102" s="404"/>
      <c r="CZ102" s="808"/>
      <c r="DA102" s="613"/>
      <c r="DB102" s="406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8"/>
      <c r="CT103" s="808"/>
      <c r="CU103" s="808"/>
      <c r="CV103" s="800"/>
      <c r="CW103" s="404"/>
      <c r="CX103" s="404"/>
      <c r="CY103" s="404"/>
      <c r="CZ103" s="808"/>
      <c r="DA103" s="613"/>
      <c r="DB103" s="406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7"/>
      <c r="CT104" s="407"/>
      <c r="CU104" s="407"/>
      <c r="CV104" s="801"/>
      <c r="CW104" s="804"/>
      <c r="CX104" s="804"/>
      <c r="CY104" s="804"/>
      <c r="CZ104" s="407"/>
      <c r="DA104" s="613"/>
      <c r="DB104" s="406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28"/>
      <c r="CW105" s="403"/>
      <c r="CX105" s="403"/>
      <c r="CY105" s="403"/>
      <c r="CZ105" s="405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7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3">
        <v>2.5</v>
      </c>
      <c r="CM106" s="733">
        <v>2.5</v>
      </c>
      <c r="CN106" s="782">
        <v>2.5</v>
      </c>
      <c r="CO106" s="782">
        <v>2.5</v>
      </c>
      <c r="CP106" s="844">
        <v>2.5</v>
      </c>
      <c r="CQ106" s="844">
        <v>2.5</v>
      </c>
      <c r="CR106" s="782">
        <v>2.5</v>
      </c>
      <c r="CS106" s="782">
        <v>2.5</v>
      </c>
      <c r="CT106" s="782">
        <v>2.5</v>
      </c>
      <c r="CU106" s="782">
        <v>2.5</v>
      </c>
      <c r="CV106" s="828">
        <v>2.5</v>
      </c>
      <c r="CW106" s="789">
        <v>2.5</v>
      </c>
      <c r="CX106" s="789">
        <v>2.5</v>
      </c>
      <c r="CY106" s="789">
        <v>2.5</v>
      </c>
      <c r="CZ106" s="782">
        <v>2.5</v>
      </c>
      <c r="DA106" s="374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698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4">
        <v>4</v>
      </c>
      <c r="CM107" s="734">
        <v>4</v>
      </c>
      <c r="CN107" s="734">
        <v>4</v>
      </c>
      <c r="CO107" s="734">
        <v>4</v>
      </c>
      <c r="CP107" s="845">
        <v>4</v>
      </c>
      <c r="CQ107" s="845">
        <v>4</v>
      </c>
      <c r="CR107" s="734">
        <v>4</v>
      </c>
      <c r="CS107" s="734">
        <v>4</v>
      </c>
      <c r="CT107" s="734">
        <v>4</v>
      </c>
      <c r="CU107" s="734">
        <v>4</v>
      </c>
      <c r="CV107" s="827">
        <v>4</v>
      </c>
      <c r="CW107" s="805">
        <v>4</v>
      </c>
      <c r="CX107" s="805">
        <v>4</v>
      </c>
      <c r="CY107" s="805">
        <v>4</v>
      </c>
      <c r="CZ107" s="734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312"/>
      <c r="CX109" s="312"/>
      <c r="CY109" s="312"/>
      <c r="CZ109" s="312"/>
      <c r="DA109" s="878"/>
      <c r="DB109" s="87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829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829"/>
      <c r="CX112" s="312"/>
      <c r="CY112" s="312"/>
      <c r="CZ112" s="312"/>
      <c r="DA112" s="304"/>
      <c r="DB112" s="305"/>
      <c r="DC112" s="389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829"/>
      <c r="CX113" s="313"/>
      <c r="CY113" s="313"/>
      <c r="CZ113" s="313"/>
      <c r="DA113" s="304"/>
      <c r="DB113" s="303"/>
      <c r="DC113" s="389"/>
      <c r="DD113" s="285"/>
    </row>
    <row r="114" spans="3:108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V114" s="802"/>
      <c r="CW114" s="829"/>
      <c r="CX114" s="780"/>
      <c r="CY114" s="780"/>
      <c r="DA114" s="303"/>
      <c r="DB114" s="303"/>
      <c r="DC114" s="389"/>
      <c r="DD114" s="285"/>
    </row>
    <row r="115" spans="3:108" ht="13.5" customHeight="1" x14ac:dyDescent="0.25">
      <c r="C115" s="6">
        <v>2</v>
      </c>
      <c r="D115" s="1" t="s">
        <v>41</v>
      </c>
      <c r="CU115" s="809"/>
      <c r="CV115" s="803"/>
      <c r="CW115" s="829"/>
      <c r="CX115" s="779"/>
      <c r="CY115" s="779"/>
      <c r="CZ115" s="303"/>
      <c r="DA115" s="303"/>
      <c r="DB115" s="303"/>
      <c r="DC115" s="389"/>
      <c r="DD115" s="285"/>
    </row>
    <row r="116" spans="3:108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9"/>
      <c r="CV116" s="803"/>
      <c r="CW116" s="778"/>
      <c r="CX116" s="779"/>
      <c r="CY116" s="779"/>
      <c r="CZ116" s="303"/>
      <c r="DA116" s="303"/>
      <c r="DB116" s="303"/>
      <c r="DC116" s="389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9"/>
      <c r="CV117" s="803"/>
      <c r="CW117" s="778"/>
      <c r="CX117" s="779"/>
      <c r="CY117" s="779"/>
      <c r="CZ117" s="303"/>
      <c r="DA117" s="303"/>
      <c r="DB117" s="303"/>
      <c r="DC117" s="389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9"/>
      <c r="CV118" s="803"/>
      <c r="CW118" s="778"/>
      <c r="CX118" s="779"/>
      <c r="CY118" s="779"/>
      <c r="CZ118" s="303"/>
      <c r="DA118" s="303"/>
      <c r="DB118" s="303"/>
      <c r="DC118" s="389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9"/>
      <c r="CV119" s="803"/>
      <c r="CW119" s="781"/>
      <c r="CX119" s="306"/>
      <c r="CY119" s="306"/>
      <c r="CZ119" s="306"/>
      <c r="DA119" s="306"/>
      <c r="DB119" s="306"/>
      <c r="DC119" s="389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803"/>
      <c r="CW120" s="306"/>
      <c r="CX120" s="306"/>
      <c r="CY120" s="306"/>
      <c r="CZ120" s="306"/>
      <c r="DA120" s="306"/>
      <c r="DB120" s="306"/>
      <c r="DC120" s="389"/>
      <c r="DD120" s="285"/>
    </row>
    <row r="121" spans="3:108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803"/>
      <c r="CW121" s="306"/>
      <c r="CX121" s="306"/>
      <c r="CY121" s="306"/>
      <c r="CZ121" s="306"/>
      <c r="DA121" s="306"/>
      <c r="DB121" s="306"/>
      <c r="DC121" s="389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803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803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803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803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803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49"/>
      <c r="CU2" s="749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4" t="str">
        <f>+entero!D3</f>
        <v>V   A   R   I   A   B   L   E   S     b/</v>
      </c>
      <c r="E4" s="876" t="str">
        <f>+entero!E3</f>
        <v>2008                          A  fines de Dic*</v>
      </c>
      <c r="F4" s="876" t="str">
        <f>+entero!F3</f>
        <v>2009                          A  fines de Ene*</v>
      </c>
      <c r="G4" s="876" t="str">
        <f>+entero!G3</f>
        <v>2009                          A  fines de Feb*</v>
      </c>
      <c r="H4" s="876" t="str">
        <f>+entero!H3</f>
        <v>2009                          A  fines de Mar*</v>
      </c>
      <c r="I4" s="876" t="str">
        <f>+entero!I3</f>
        <v>2009                          A  fines de Abr*</v>
      </c>
      <c r="J4" s="876" t="str">
        <f>+entero!J3</f>
        <v>2009                          A  fines de May*</v>
      </c>
      <c r="K4" s="876" t="str">
        <f>+entero!K3</f>
        <v>2009                          A  fines de Jun*</v>
      </c>
      <c r="L4" s="876" t="str">
        <f>+entero!L3</f>
        <v>2009                          A  fines de Jul*</v>
      </c>
      <c r="M4" s="876" t="str">
        <f>+entero!M3</f>
        <v>2009                          A  fines de Ago*</v>
      </c>
      <c r="N4" s="876" t="str">
        <f>+entero!N3</f>
        <v>2009                          A  fines de Sep*</v>
      </c>
      <c r="O4" s="876" t="str">
        <f>+entero!O3</f>
        <v>2009                          A  fines de Oct*</v>
      </c>
      <c r="P4" s="876" t="str">
        <f>+entero!P3</f>
        <v>2009                          A  fines de Nov*</v>
      </c>
      <c r="Q4" s="876" t="str">
        <f>+entero!Q3</f>
        <v>2009                          A  fines de Dic*</v>
      </c>
      <c r="R4" s="876" t="str">
        <f>+entero!R3</f>
        <v>2010                          A  fines de Ene*</v>
      </c>
      <c r="S4" s="876" t="str">
        <f>+entero!S3</f>
        <v>2010                          A  fines de Feb*</v>
      </c>
      <c r="T4" s="876" t="str">
        <f>+entero!T3</f>
        <v>2010                          A  fines de Mar*</v>
      </c>
      <c r="U4" s="876" t="str">
        <f>+entero!U3</f>
        <v>2010                          A  fines de Abr*</v>
      </c>
      <c r="V4" s="876" t="str">
        <f>+entero!V3</f>
        <v>2010                          A  fines de May*</v>
      </c>
      <c r="W4" s="876" t="str">
        <f>+entero!W3</f>
        <v>2010                          A  fines de Jun*</v>
      </c>
      <c r="X4" s="876" t="str">
        <f>+entero!X3</f>
        <v>2010                          A  fines de Jul*</v>
      </c>
      <c r="Y4" s="876" t="str">
        <f>+entero!Y3</f>
        <v>2010                          A  fines de Ago*</v>
      </c>
      <c r="Z4" s="876" t="str">
        <f>+entero!Z3</f>
        <v>2010                          A  fines de Sep*</v>
      </c>
      <c r="AA4" s="876" t="str">
        <f>+entero!AA3</f>
        <v>2010                          A  fines de Oct*</v>
      </c>
      <c r="AB4" s="876" t="str">
        <f>+entero!AB3</f>
        <v>2010                          A  fines de Nov*</v>
      </c>
      <c r="AC4" s="876" t="str">
        <f>+entero!AC3</f>
        <v>2010                          A  fines de Dic*</v>
      </c>
      <c r="AD4" s="876" t="str">
        <f>+entero!AD3</f>
        <v>2011                          A  fines de Ene*</v>
      </c>
      <c r="AE4" s="876" t="str">
        <f>+entero!AE3</f>
        <v>2011                          A  fines de Feb*</v>
      </c>
      <c r="AF4" s="876" t="str">
        <f>+entero!AF3</f>
        <v>2011                          A  fines de Mar*</v>
      </c>
      <c r="AG4" s="876" t="str">
        <f>+entero!AG3</f>
        <v>2011                          A  fines de Abr*</v>
      </c>
      <c r="AH4" s="876" t="str">
        <f>+entero!AH3</f>
        <v>2011                          A  fines de May*</v>
      </c>
      <c r="AI4" s="876" t="str">
        <f>+entero!AI3</f>
        <v>2011                          A  fines de Jun*</v>
      </c>
      <c r="AJ4" s="876" t="str">
        <f>+entero!AJ3</f>
        <v>2011                          A  fines de Jul*</v>
      </c>
      <c r="AK4" s="876" t="str">
        <f>+entero!AK3</f>
        <v>2011                          A  fines de Ago*</v>
      </c>
      <c r="AL4" s="876" t="str">
        <f>+entero!AL3</f>
        <v>2011                          A  fines de Sep*</v>
      </c>
      <c r="AM4" s="876" t="str">
        <f>+entero!AM3</f>
        <v>2011                          A  fines de Oct*</v>
      </c>
      <c r="AN4" s="876" t="str">
        <f>+entero!AN3</f>
        <v>2011                          A  fines de Nov*</v>
      </c>
      <c r="AO4" s="876" t="str">
        <f>+entero!AO3</f>
        <v>2011                          A  fines de Dic*</v>
      </c>
      <c r="AP4" s="876" t="str">
        <f>+entero!AP3</f>
        <v>2012                          A  fines de Ene*</v>
      </c>
      <c r="AQ4" s="876" t="str">
        <f>+entero!AQ3</f>
        <v>2012                          A  fines de Feb*</v>
      </c>
      <c r="AR4" s="876" t="str">
        <f>+entero!AR3</f>
        <v>2012                          A  fines de Mar*</v>
      </c>
      <c r="AS4" s="876" t="str">
        <f>+entero!AS3</f>
        <v>2012                          A  fines de Abr*</v>
      </c>
      <c r="AT4" s="876" t="str">
        <f>+entero!AT3</f>
        <v>2012                          A  fines de May*</v>
      </c>
      <c r="AU4" s="876" t="str">
        <f>+entero!AU3</f>
        <v>2012                          A  fines de Jun*</v>
      </c>
      <c r="AV4" s="876" t="str">
        <f>+entero!AV3</f>
        <v>2012                          A  fines de Jul*</v>
      </c>
      <c r="AW4" s="876" t="str">
        <f>+entero!AW3</f>
        <v>2012                          A  fines de Ago*</v>
      </c>
      <c r="AX4" s="876" t="str">
        <f>+entero!AX3</f>
        <v>2012                          A  fines de Sep*</v>
      </c>
      <c r="AY4" s="876" t="str">
        <f>+entero!AY3</f>
        <v>2012                          A  fines de Oct*</v>
      </c>
      <c r="AZ4" s="876" t="str">
        <f>+entero!AZ3</f>
        <v>2012                          A  fines de Nov*</v>
      </c>
      <c r="BA4" s="876" t="str">
        <f>+entero!BA3</f>
        <v>2012                          A  fines de Dic*</v>
      </c>
      <c r="BB4" s="876" t="str">
        <f>+entero!BB3</f>
        <v>2013                          A  fines de Ene*</v>
      </c>
      <c r="BC4" s="876" t="str">
        <f>+entero!BC3</f>
        <v>2013                          A  fines de Feb*</v>
      </c>
      <c r="BD4" s="876" t="str">
        <f>+entero!BD3</f>
        <v>2013                          A  fines de Mar*</v>
      </c>
      <c r="BE4" s="876" t="str">
        <f>+entero!BE3</f>
        <v>2013                          A  fines de Abr*</v>
      </c>
      <c r="BF4" s="876" t="str">
        <f>+entero!BF3</f>
        <v>2013                          A  fines de May*</v>
      </c>
      <c r="BG4" s="876" t="str">
        <f>+entero!BG3</f>
        <v>2013                          A  fines de Jun*</v>
      </c>
      <c r="BH4" s="876" t="str">
        <f>+entero!BH3</f>
        <v>2013                          A  fines de Jul*</v>
      </c>
      <c r="BI4" s="876" t="str">
        <f>+entero!BI3</f>
        <v>2013                          A  fines de Ago*</v>
      </c>
      <c r="BJ4" s="876" t="str">
        <f>+entero!BJ3</f>
        <v>2013                          A  fines de Sep*</v>
      </c>
      <c r="BK4" s="876" t="str">
        <f>+entero!BK3</f>
        <v>2013                          A  fines de Oct*</v>
      </c>
      <c r="BL4" s="876" t="str">
        <f>+entero!BL3</f>
        <v>2013                          A  fines de Nov*</v>
      </c>
      <c r="BM4" s="876" t="str">
        <f>+entero!BM3</f>
        <v>2013                          A  fines de Dic*</v>
      </c>
      <c r="BN4" s="876" t="str">
        <f>+entero!BN3</f>
        <v>2014                          A  fines de Ene*</v>
      </c>
      <c r="BO4" s="876" t="str">
        <f>+entero!BO3</f>
        <v>2014                          A  fines de Feb*</v>
      </c>
      <c r="BP4" s="876" t="str">
        <f>+entero!BP3</f>
        <v>2014                          A  fines de Mar*</v>
      </c>
      <c r="BQ4" s="876" t="str">
        <f>+entero!BQ3</f>
        <v>2014                          A  fines de Abr*</v>
      </c>
      <c r="BR4" s="876" t="str">
        <f>+entero!BR3</f>
        <v>2014                          A  fines de May*</v>
      </c>
      <c r="BS4" s="876" t="str">
        <f>+entero!BS3</f>
        <v>2014                          A  fines de Jun*</v>
      </c>
      <c r="BT4" s="876" t="str">
        <f>+entero!BT3</f>
        <v>2014                          A  fines de Jul*</v>
      </c>
      <c r="BU4" s="876" t="str">
        <f>+entero!BU3</f>
        <v>2014                          A  fines de Ago*</v>
      </c>
      <c r="BV4" s="876" t="str">
        <f>+entero!BV3</f>
        <v>2014                          A  fines de Sep*</v>
      </c>
      <c r="BW4" s="876" t="str">
        <f>+entero!BW3</f>
        <v>2014                          A  fines de Oct*</v>
      </c>
      <c r="BX4" s="876" t="str">
        <f>+entero!BX3</f>
        <v>2014                          A  fines de Nov*</v>
      </c>
      <c r="BY4" s="876" t="str">
        <f>+entero!BY3</f>
        <v>2014                          A  fines de Dic*</v>
      </c>
      <c r="BZ4" s="876" t="str">
        <f>+entero!BZ3</f>
        <v>2015                         A  fines de Ene*</v>
      </c>
      <c r="CA4" s="876" t="str">
        <f>+entero!CA3</f>
        <v>2015                         A  fines de Feb*</v>
      </c>
      <c r="CB4" s="876" t="str">
        <f>+entero!CB3</f>
        <v>2015                         A  fines de Mar*</v>
      </c>
      <c r="CC4" s="876" t="str">
        <f>+entero!CC3</f>
        <v xml:space="preserve">2015                         A  fines de Abr* </v>
      </c>
      <c r="CD4" s="876" t="str">
        <f>+entero!CD3</f>
        <v xml:space="preserve">2015                         A  fines de May* </v>
      </c>
      <c r="CE4" s="876" t="str">
        <f>+entero!CE3</f>
        <v xml:space="preserve">2015                         A  fines de Jun* </v>
      </c>
      <c r="CF4" s="876" t="str">
        <f>+entero!CF3</f>
        <v xml:space="preserve">2015                         A  fines de Jul* </v>
      </c>
      <c r="CG4" s="876" t="str">
        <f>+entero!CG3</f>
        <v xml:space="preserve">2015                         A  fines de Ago* </v>
      </c>
      <c r="CH4" s="876" t="str">
        <f>+entero!CH3</f>
        <v xml:space="preserve">2015                         A  fines de Sep* </v>
      </c>
      <c r="CI4" s="876" t="str">
        <f>+entero!CI3</f>
        <v xml:space="preserve">2015                         A  fines de Oct* </v>
      </c>
      <c r="CJ4" s="876" t="str">
        <f>+entero!CJ3</f>
        <v xml:space="preserve">2015                         A  fines de Nov* </v>
      </c>
      <c r="CK4" s="876" t="str">
        <f>+entero!CK3</f>
        <v xml:space="preserve">2015                         A  fines de Dic* </v>
      </c>
      <c r="CL4" s="876" t="str">
        <f>+entero!CL3</f>
        <v xml:space="preserve">2016                         A  fines de Ene* </v>
      </c>
      <c r="CM4" s="876" t="str">
        <f>+entero!CM3</f>
        <v xml:space="preserve">2016                         A  fines de Feb* </v>
      </c>
      <c r="CN4" s="876" t="str">
        <f>+entero!CN3</f>
        <v xml:space="preserve">2016                         A  fines de Mar* </v>
      </c>
      <c r="CO4" s="876" t="str">
        <f>+entero!CO3</f>
        <v xml:space="preserve">2016                         A  fines de Abr* </v>
      </c>
      <c r="CP4" s="876" t="str">
        <f>+entero!CP3</f>
        <v xml:space="preserve">2016                         A  fines de May* </v>
      </c>
      <c r="CQ4" s="876" t="str">
        <f>+entero!CQ3</f>
        <v xml:space="preserve">2016                         A  fines de Jun* </v>
      </c>
      <c r="CR4" s="876" t="str">
        <f>+entero!CR3</f>
        <v xml:space="preserve">2016                         A  fines de Jul* </v>
      </c>
      <c r="CS4" s="887" t="str">
        <f>+entero!CS3</f>
        <v>Semana 1*</v>
      </c>
      <c r="CT4" s="887" t="str">
        <f>+entero!CT3</f>
        <v>Semana 2*</v>
      </c>
      <c r="CU4" s="887" t="str">
        <f>+entero!CU3</f>
        <v>Semana 3*</v>
      </c>
      <c r="CV4" s="892" t="str">
        <f>+entero!CV3</f>
        <v xml:space="preserve">   Semana 4*</v>
      </c>
      <c r="CW4" s="893"/>
      <c r="CX4" s="893"/>
      <c r="CY4" s="893"/>
      <c r="CZ4" s="894"/>
      <c r="DA4" s="890" t="s">
        <v>33</v>
      </c>
      <c r="DB4" s="891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9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6"/>
      <c r="CQ5" s="886"/>
      <c r="CR5" s="886"/>
      <c r="CS5" s="888"/>
      <c r="CT5" s="888"/>
      <c r="CU5" s="888"/>
      <c r="CV5" s="82">
        <f>+entero!CV4</f>
        <v>42604</v>
      </c>
      <c r="CW5" s="76">
        <f>+entero!CW4</f>
        <v>42605</v>
      </c>
      <c r="CX5" s="76">
        <f>+entero!CX4</f>
        <v>42606</v>
      </c>
      <c r="CY5" s="76">
        <f>+entero!CY4</f>
        <v>42607</v>
      </c>
      <c r="CZ5" s="325" t="s">
        <v>243</v>
      </c>
      <c r="DA5" s="86" t="s">
        <v>19</v>
      </c>
      <c r="DB5" s="105" t="s">
        <v>206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71"/>
      <c r="CM6" s="775"/>
      <c r="CN6" s="790"/>
      <c r="CO6" s="391"/>
      <c r="CP6" s="837"/>
      <c r="CQ6" s="848"/>
      <c r="CR6" s="849"/>
      <c r="CS6" s="849"/>
      <c r="CT6" s="855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11390.565789119999</v>
      </c>
      <c r="CW7" s="606">
        <f>+entero!CW7</f>
        <v>11396.996057410001</v>
      </c>
      <c r="CX7" s="606">
        <f>+entero!CX7</f>
        <v>11399.5452448</v>
      </c>
      <c r="CY7" s="606">
        <f>+entero!CY7</f>
        <v>11355.47919675</v>
      </c>
      <c r="CZ7" s="606">
        <f>+entero!CZ7</f>
        <v>11338.901487059999</v>
      </c>
      <c r="DA7" s="608">
        <f>+entero!DA7</f>
        <v>-100.95899318000011</v>
      </c>
      <c r="DB7" s="528">
        <f>+entero!DB7</f>
        <v>-0.88251944465919108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9300.0435235799996</v>
      </c>
      <c r="CW8" s="606">
        <f>+entero!CW8</f>
        <v>9309.5097167099993</v>
      </c>
      <c r="CX8" s="606">
        <f>+entero!CX8</f>
        <v>9311.2208167999997</v>
      </c>
      <c r="CY8" s="606">
        <f>+entero!CY8</f>
        <v>9284.8057583600003</v>
      </c>
      <c r="CZ8" s="606">
        <f>+entero!CZ8</f>
        <v>9272.7557521199997</v>
      </c>
      <c r="DA8" s="608">
        <f>+entero!DA8</f>
        <v>-59.664574570000696</v>
      </c>
      <c r="DB8" s="528">
        <f>+entero!DB8</f>
        <v>-0.63932583918626662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234.27959428</v>
      </c>
      <c r="CW9" s="606">
        <f>+entero!CW9</f>
        <v>233.94786683999999</v>
      </c>
      <c r="CX9" s="606">
        <f>+entero!CX9</f>
        <v>234.45462635999999</v>
      </c>
      <c r="CY9" s="606">
        <f>+entero!CY9</f>
        <v>234.18457687</v>
      </c>
      <c r="CZ9" s="606">
        <f>+entero!CZ9</f>
        <v>234.14290257000002</v>
      </c>
      <c r="DA9" s="608">
        <f>+entero!DA9</f>
        <v>-0.158362349999976</v>
      </c>
      <c r="DB9" s="528">
        <f>+entero!DB9</f>
        <v>-6.7589199765549779E-2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1843.7695687599999</v>
      </c>
      <c r="CW10" s="606">
        <f>+entero!CW10</f>
        <v>1841.0830326100001</v>
      </c>
      <c r="CX10" s="606">
        <f>+entero!CX10</f>
        <v>1841.3873803900001</v>
      </c>
      <c r="CY10" s="606">
        <f>+entero!CY10</f>
        <v>1824.0208177700001</v>
      </c>
      <c r="CZ10" s="606">
        <f>+entero!CZ10</f>
        <v>1819.5370073700001</v>
      </c>
      <c r="DA10" s="608">
        <f>+entero!DA10</f>
        <v>-41.127625009999974</v>
      </c>
      <c r="DB10" s="528">
        <f>+entero!DB10</f>
        <v>-2.2103728041196313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12.473102500000001</v>
      </c>
      <c r="CW11" s="606">
        <f>+entero!CW11</f>
        <v>12.45544125</v>
      </c>
      <c r="CX11" s="606">
        <f>+entero!CX11</f>
        <v>12.48242125</v>
      </c>
      <c r="CY11" s="606">
        <f>+entero!CY11</f>
        <v>12.468043750000001</v>
      </c>
      <c r="CZ11" s="606">
        <f>+entero!CZ11</f>
        <v>12.465825000000001</v>
      </c>
      <c r="DA11" s="608">
        <f>+entero!DA11</f>
        <v>-8.4312499999992241E-3</v>
      </c>
      <c r="DB11" s="528">
        <f>+entero!DB11</f>
        <v>-6.75891999573075E-2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11390.526608300001</v>
      </c>
      <c r="CW12" s="606">
        <f>+entero!CW12</f>
        <v>11396.95687659</v>
      </c>
      <c r="CX12" s="606">
        <f>+entero!CX12</f>
        <v>11399.506063979999</v>
      </c>
      <c r="CY12" s="606">
        <f>+entero!CY12</f>
        <v>11355.478838840001</v>
      </c>
      <c r="CZ12" s="606">
        <f>+entero!CZ12</f>
        <v>11338.549599149999</v>
      </c>
      <c r="DA12" s="608">
        <f>+entero!DA12</f>
        <v>-101.2717002699992</v>
      </c>
      <c r="DB12" s="528">
        <f>+entero!DB12</f>
        <v>-0.88525596352745373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2821.2532375932947</v>
      </c>
      <c r="CW13" s="606">
        <f>+entero!CW13</f>
        <v>2772.4944560160347</v>
      </c>
      <c r="CX13" s="606">
        <f>+entero!CX13</f>
        <v>2761.5095590408159</v>
      </c>
      <c r="CY13" s="606">
        <f>+entero!CY13</f>
        <v>2751.9710984125363</v>
      </c>
      <c r="CZ13" s="606">
        <f>+entero!CZ13</f>
        <v>2742.1506818483963</v>
      </c>
      <c r="DA13" s="608">
        <f>+entero!DA13</f>
        <v>-49.397976322158229</v>
      </c>
      <c r="DB13" s="528">
        <f>+entero!DB13</f>
        <v>-1.7695545509327171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1846.2941540699999</v>
      </c>
      <c r="CW14" s="606">
        <f>+entero!CW14</f>
        <v>1836.4499668299998</v>
      </c>
      <c r="CX14" s="606">
        <f>+entero!CX14</f>
        <v>1836.4778964399995</v>
      </c>
      <c r="CY14" s="606">
        <f>+entero!CY14</f>
        <v>1836.5161158499998</v>
      </c>
      <c r="CZ14" s="606">
        <f>+entero!CZ14</f>
        <v>1836.1775784499994</v>
      </c>
      <c r="DA14" s="608">
        <f>+entero!DA14</f>
        <v>-10.094406610000533</v>
      </c>
      <c r="DB14" s="528">
        <f>+entero!DB14</f>
        <v>-0.54674537076250251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756.65249275140002</v>
      </c>
      <c r="CW15" s="606">
        <f>+entero!CW15</f>
        <v>756.68696679729999</v>
      </c>
      <c r="CX15" s="606">
        <f>+entero!CX15</f>
        <v>756.70828719480005</v>
      </c>
      <c r="CY15" s="606">
        <f>+entero!CY15</f>
        <v>756.72961642639996</v>
      </c>
      <c r="CZ15" s="606">
        <f>+entero!CZ15</f>
        <v>756.74666544189995</v>
      </c>
      <c r="DA15" s="608">
        <f>+entero!DA15</f>
        <v>0.14501607499994407</v>
      </c>
      <c r="DB15" s="528">
        <f>+entero!DB15</f>
        <v>1.916676696664954E-2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615.23880943229995</v>
      </c>
      <c r="CW16" s="606">
        <f>+entero!CW16</f>
        <v>615.27035911129997</v>
      </c>
      <c r="CX16" s="606">
        <f>+entero!CX16</f>
        <v>615.28648566189997</v>
      </c>
      <c r="CY16" s="606">
        <f>+entero!CY16</f>
        <v>615.30272566860003</v>
      </c>
      <c r="CZ16" s="606">
        <f>+entero!CZ16</f>
        <v>615.31896203040003</v>
      </c>
      <c r="DA16" s="608">
        <f>+entero!DA16</f>
        <v>0.11033033010005511</v>
      </c>
      <c r="DB16" s="528">
        <f>+entero!DB16</f>
        <v>1.7933807234649102E-2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15583.671148076995</v>
      </c>
      <c r="CW17" s="606">
        <f>+entero!CW17</f>
        <v>15541.408658514636</v>
      </c>
      <c r="CX17" s="606">
        <f>+entero!CX17</f>
        <v>15533.010395877516</v>
      </c>
      <c r="CY17" s="606">
        <f>+entero!CY17</f>
        <v>15479.482279347538</v>
      </c>
      <c r="CZ17" s="606">
        <f>+entero!CZ17</f>
        <v>15452.765908470696</v>
      </c>
      <c r="DA17" s="608">
        <f>+entero!DA17</f>
        <v>-150.41433018705538</v>
      </c>
      <c r="DB17" s="528">
        <f>+entero!DB17</f>
        <v>-0.96399790226351367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12</v>
      </c>
      <c r="CZ18" s="606">
        <f>+entero!CZ18</f>
        <v>0</v>
      </c>
      <c r="DA18" s="846">
        <f>+entero!DA18</f>
        <v>12</v>
      </c>
      <c r="DB18" s="847" t="e">
        <f>+entero!DB18</f>
        <v>#DIV/0!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8">
        <f>+entero!DA19</f>
        <v>0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12</v>
      </c>
      <c r="CW22" s="606">
        <f>+entero!CW22</f>
        <v>0</v>
      </c>
      <c r="CX22" s="606">
        <f>+entero!CX22</f>
        <v>0</v>
      </c>
      <c r="CY22" s="606">
        <f>+entero!CY22</f>
        <v>3</v>
      </c>
      <c r="CZ22" s="606">
        <f>+entero!CZ22</f>
        <v>3</v>
      </c>
      <c r="DA22" s="846">
        <f>+entero!DA22</f>
        <v>6.5</v>
      </c>
      <c r="DB22" s="847">
        <f>+entero!DB22</f>
        <v>56.521739130434788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6"/>
      <c r="DB23" s="727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2"/>
      <c r="DB25" s="48">
        <f ca="1">NOW()</f>
        <v>42613.730410879631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48"/>
      <c r="CU33" s="748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48"/>
      <c r="CU34" s="748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48"/>
      <c r="CU35" s="748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48"/>
      <c r="CU36" s="748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48"/>
      <c r="CU37" s="748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48"/>
      <c r="CU38" s="748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48"/>
      <c r="CU39" s="748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48"/>
      <c r="CU40" s="748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48"/>
      <c r="CU41" s="748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48"/>
      <c r="CU42" s="748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48"/>
      <c r="CU43" s="748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48"/>
      <c r="CU44" s="748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48"/>
      <c r="CU45" s="748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48"/>
      <c r="CU46" s="748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48"/>
      <c r="CU47" s="748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48"/>
      <c r="CU48" s="748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48"/>
      <c r="CU49" s="748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48"/>
      <c r="CU50" s="748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48"/>
      <c r="CU51" s="748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48"/>
      <c r="CU52" s="748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48"/>
      <c r="CU53" s="748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48"/>
      <c r="CU54" s="748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48"/>
      <c r="CU55" s="748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48"/>
      <c r="CU56" s="748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48"/>
      <c r="CU57" s="748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48"/>
      <c r="CU58" s="748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48"/>
      <c r="CU59" s="748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48"/>
      <c r="CU60" s="748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48"/>
      <c r="CU61" s="748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48"/>
      <c r="CU62" s="748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48"/>
      <c r="CU63" s="748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48"/>
      <c r="CU64" s="748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48"/>
      <c r="CU65" s="748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48"/>
      <c r="CU66" s="748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48"/>
      <c r="CU67" s="748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48"/>
      <c r="CU68" s="748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48"/>
      <c r="CU69" s="748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48"/>
      <c r="CU70" s="748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48"/>
      <c r="CU71" s="748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48"/>
      <c r="CU72" s="748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48"/>
      <c r="CU73" s="748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48"/>
      <c r="CU74" s="748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48"/>
      <c r="CU75" s="748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48"/>
      <c r="CU76" s="748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48"/>
      <c r="CU77" s="748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48"/>
      <c r="CU78" s="748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48"/>
      <c r="CU79" s="748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47"/>
      <c r="CU80" s="747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47"/>
      <c r="CU81" s="747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47"/>
      <c r="CU82" s="747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47"/>
      <c r="CU83" s="747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47"/>
      <c r="CU84" s="747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47"/>
      <c r="CU85" s="747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47"/>
      <c r="CU86" s="747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47"/>
      <c r="CU87" s="747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47"/>
      <c r="CU88" s="747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47"/>
      <c r="CU89" s="747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6"/>
      <c r="CU90" s="74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6"/>
      <c r="CU91" s="74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6"/>
      <c r="CU92" s="74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6"/>
      <c r="CU93" s="74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6"/>
      <c r="CU94" s="74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6"/>
      <c r="CU95" s="74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6"/>
      <c r="CU96" s="74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6"/>
      <c r="CU97" s="74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6"/>
      <c r="CU98" s="74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6"/>
      <c r="CU99" s="74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6"/>
      <c r="CU100" s="74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6"/>
      <c r="CU101" s="74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6"/>
      <c r="CU102" s="74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6"/>
      <c r="CU103" s="74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6"/>
      <c r="CU104" s="74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6"/>
      <c r="CU105" s="74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6"/>
      <c r="CU106" s="74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6"/>
      <c r="CU107" s="74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6"/>
      <c r="CU108" s="74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6"/>
      <c r="CU109" s="74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6"/>
      <c r="CU110" s="74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6"/>
      <c r="CU111" s="74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6"/>
      <c r="CU112" s="74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6"/>
      <c r="CU113" s="74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6"/>
      <c r="CU114" s="74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6"/>
      <c r="CU115" s="74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6"/>
      <c r="CU116" s="74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6"/>
      <c r="CU117" s="74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6"/>
      <c r="CU118" s="74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6"/>
      <c r="CU119" s="74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6"/>
      <c r="CU120" s="74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6"/>
      <c r="CU121" s="74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6"/>
      <c r="CU122" s="74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6"/>
      <c r="CU123" s="74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6"/>
      <c r="CU124" s="74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6"/>
      <c r="CU125" s="74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6"/>
      <c r="CU126" s="74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6"/>
      <c r="CU127" s="74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6"/>
      <c r="CU128" s="74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6"/>
      <c r="CU129" s="74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6"/>
      <c r="CU130" s="74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6"/>
      <c r="CU131" s="74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6"/>
      <c r="CU132" s="74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6"/>
      <c r="CU133" s="74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6"/>
      <c r="CU134" s="74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6"/>
      <c r="CU135" s="74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6"/>
      <c r="CU136" s="74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6"/>
      <c r="CU137" s="74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6"/>
      <c r="CU138" s="74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6"/>
      <c r="CU139" s="74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6"/>
      <c r="CU140" s="74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6"/>
      <c r="CU141" s="74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6"/>
      <c r="CU142" s="74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6"/>
      <c r="CU143" s="74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6"/>
      <c r="CU144" s="74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6"/>
      <c r="CU145" s="74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6"/>
      <c r="CU146" s="74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6"/>
      <c r="CU147" s="74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6"/>
      <c r="CU148" s="74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6"/>
      <c r="CU149" s="74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6"/>
      <c r="CU150" s="74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6"/>
      <c r="CU151" s="74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6"/>
      <c r="CU152" s="74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6"/>
      <c r="CU153" s="74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6"/>
      <c r="CU154" s="74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6"/>
      <c r="CU155" s="74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6"/>
      <c r="CU156" s="74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6"/>
      <c r="CU157" s="74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6"/>
      <c r="CU158" s="74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6"/>
      <c r="CU159" s="74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6"/>
      <c r="CU160" s="74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6"/>
      <c r="CU161" s="74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6"/>
      <c r="CU162" s="74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6"/>
      <c r="CU163" s="74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6"/>
      <c r="CU164" s="74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6"/>
      <c r="CU165" s="74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6"/>
      <c r="CU166" s="74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6"/>
      <c r="CU167" s="74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6"/>
      <c r="CU168" s="74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T4:CT5"/>
    <mergeCell ref="CQ4:CQ5"/>
    <mergeCell ref="CR4:CR5"/>
    <mergeCell ref="BU4:BU5"/>
    <mergeCell ref="BQ4:BQ5"/>
    <mergeCell ref="BZ4:BZ5"/>
    <mergeCell ref="CO4:CO5"/>
    <mergeCell ref="CP4:CP5"/>
    <mergeCell ref="CS4:CS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6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7">
        <f>+entero!CV24</f>
        <v>57914.833944682388</v>
      </c>
      <c r="CW6" s="618">
        <f>+entero!CW24</f>
        <v>57668.445550671968</v>
      </c>
      <c r="CX6" s="618">
        <f>+entero!CX24</f>
        <v>57851.416952410131</v>
      </c>
      <c r="CY6" s="618">
        <f>+entero!CY24</f>
        <v>57848.243336653104</v>
      </c>
      <c r="CZ6" s="619">
        <f>+entero!CZ24</f>
        <v>58009.953301264075</v>
      </c>
      <c r="DA6" s="617">
        <f>+entero!DA24</f>
        <v>43.242316989009851</v>
      </c>
      <c r="DB6" s="529">
        <f>+entero!DB24</f>
        <v>7.4598534667158489E-2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6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7">
        <f>+entero!CV25</f>
        <v>39678.22432429</v>
      </c>
      <c r="CW7" s="618">
        <f>+entero!CW25</f>
        <v>39652.40140879</v>
      </c>
      <c r="CX7" s="618">
        <f>+entero!CX25</f>
        <v>39555.711466589994</v>
      </c>
      <c r="CY7" s="618">
        <f>+entero!CY25</f>
        <v>39453.326800690003</v>
      </c>
      <c r="CZ7" s="619">
        <f>+entero!CZ25</f>
        <v>39382.707261589996</v>
      </c>
      <c r="DA7" s="617">
        <f>+entero!DA25</f>
        <v>-277.97390440000163</v>
      </c>
      <c r="DB7" s="529">
        <f>+entero!DB25</f>
        <v>-0.70088030822418323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6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7">
        <f>+entero!CV26</f>
        <v>-38460.788208832615</v>
      </c>
      <c r="CW8" s="618">
        <f>+entero!CW26</f>
        <v>-38530.722764774357</v>
      </c>
      <c r="CX8" s="618">
        <f>+entero!CX26</f>
        <v>-38644.900132594972</v>
      </c>
      <c r="CY8" s="618">
        <f>+entero!CY26</f>
        <v>-38445.258033689606</v>
      </c>
      <c r="CZ8" s="619">
        <f>+entero!CZ26</f>
        <v>-38399.742988499231</v>
      </c>
      <c r="DA8" s="617">
        <f>+entero!DA26</f>
        <v>416.74995965450944</v>
      </c>
      <c r="DB8" s="529">
        <f>+entero!DB26</f>
        <v>-1.0736414549638806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6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7">
        <f>+entero!CV27</f>
        <v>-16850.028997730897</v>
      </c>
      <c r="CW9" s="618">
        <f>+entero!CW27</f>
        <v>-17154.899541283736</v>
      </c>
      <c r="CX9" s="618">
        <f>+entero!CX27</f>
        <v>-17002.358643096777</v>
      </c>
      <c r="CY9" s="618">
        <f>+entero!CY27</f>
        <v>-16858.321564437028</v>
      </c>
      <c r="CZ9" s="619">
        <f>+entero!CZ27</f>
        <v>-16638.040636899881</v>
      </c>
      <c r="DA9" s="617">
        <f>+entero!DA27</f>
        <v>266.47836640827154</v>
      </c>
      <c r="DB9" s="529">
        <f>+entero!DB27</f>
        <v>-1.5763735505051835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6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7">
        <f>+entero!CV28</f>
        <v>5513.5334347627995</v>
      </c>
      <c r="CW10" s="618">
        <f>+entero!CW28</f>
        <v>5513.5301513384002</v>
      </c>
      <c r="CX10" s="618">
        <f>+entero!CX28</f>
        <v>5513.5215781539991</v>
      </c>
      <c r="CY10" s="618">
        <f>+entero!CY28</f>
        <v>5513.8218580153998</v>
      </c>
      <c r="CZ10" s="619">
        <f>+entero!CZ28</f>
        <v>5513.6880673566002</v>
      </c>
      <c r="DA10" s="617">
        <f>+entero!DA28</f>
        <v>0.37351552179916325</v>
      </c>
      <c r="DB10" s="529">
        <f>+entero!DB28</f>
        <v>6.7747907050774714E-3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69"/>
      <c r="C11" s="17"/>
      <c r="D11" s="90" t="s">
        <v>158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6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24">
        <f>+entero!CV30</f>
        <v>66889.740138064109</v>
      </c>
      <c r="CW12" s="625">
        <f>+entero!CW30</f>
        <v>66875.476145634108</v>
      </c>
      <c r="CX12" s="625">
        <f>+entero!CX30</f>
        <v>66617.54885885409</v>
      </c>
      <c r="CY12" s="625">
        <f>+entero!CY30</f>
        <v>66531.76185792411</v>
      </c>
      <c r="CZ12" s="626">
        <f>+entero!CZ30</f>
        <v>66423.351961784108</v>
      </c>
      <c r="DA12" s="617">
        <f>+entero!DA30</f>
        <v>-178.87827312000445</v>
      </c>
      <c r="DB12" s="529">
        <f>+entero!DB30</f>
        <v>-0.26857700183477995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6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24">
        <f>+entero!CV31</f>
        <v>117243.37964907537</v>
      </c>
      <c r="CW13" s="625">
        <f>+entero!CW31</f>
        <v>117303.65458982537</v>
      </c>
      <c r="CX13" s="625">
        <f>+entero!CX31</f>
        <v>117139.21311387536</v>
      </c>
      <c r="CY13" s="625">
        <f>+entero!CY31</f>
        <v>117037.86190400537</v>
      </c>
      <c r="CZ13" s="626">
        <f>+entero!CZ31</f>
        <v>116740.86025335538</v>
      </c>
      <c r="DA13" s="617">
        <f>+entero!DA31</f>
        <v>-480.18402548000449</v>
      </c>
      <c r="DB13" s="529">
        <f>+entero!DB31</f>
        <v>-0.40963977793764261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6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24">
        <f>+entero!CV32</f>
        <v>181635.2974334929</v>
      </c>
      <c r="CW14" s="625">
        <f>+entero!CW32</f>
        <v>181661.01730153293</v>
      </c>
      <c r="CX14" s="625">
        <f>+entero!CX32</f>
        <v>181731.60558529294</v>
      </c>
      <c r="CY14" s="625">
        <f>+entero!CY32</f>
        <v>181650.57924258293</v>
      </c>
      <c r="CZ14" s="626">
        <f>+entero!CZ32</f>
        <v>181604.34297727293</v>
      </c>
      <c r="DA14" s="617">
        <f>+entero!DA32</f>
        <v>25.770928620011546</v>
      </c>
      <c r="DB14" s="529">
        <f>+entero!DB32</f>
        <v>1.419271466300831E-2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6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6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80">
        <f>+entero!CV34</f>
        <v>88.514336923924702</v>
      </c>
      <c r="CW16" s="585">
        <f>+entero!CW34</f>
        <v>88.516289820238214</v>
      </c>
      <c r="CX16" s="585">
        <f>+entero!CX34</f>
        <v>88.468623198211006</v>
      </c>
      <c r="CY16" s="585">
        <f>+entero!CY34</f>
        <v>88.545087637412905</v>
      </c>
      <c r="CZ16" s="628">
        <f>+entero!CZ34</f>
        <v>88.570184204211245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6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80">
        <f>+entero!CV35</f>
        <v>83.584904887211252</v>
      </c>
      <c r="CW17" s="585">
        <f>+entero!CW35</f>
        <v>83.586068659122787</v>
      </c>
      <c r="CX17" s="585">
        <f>+entero!CX35</f>
        <v>83.539558963052485</v>
      </c>
      <c r="CY17" s="585">
        <f>+entero!CY35</f>
        <v>83.588153317891084</v>
      </c>
      <c r="CZ17" s="628">
        <f>+entero!CZ35</f>
        <v>83.585585684166688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6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88">
        <f>+entero!CV36</f>
        <v>86.731335748429302</v>
      </c>
      <c r="CW18" s="630">
        <f>+entero!CW36</f>
        <v>86.72837264605117</v>
      </c>
      <c r="CX18" s="630">
        <f>+entero!CX36</f>
        <v>86.718904781219138</v>
      </c>
      <c r="CY18" s="630">
        <f>+entero!CY36</f>
        <v>86.750615949976535</v>
      </c>
      <c r="CZ18" s="631">
        <f>+entero!CZ36</f>
        <v>86.781600853319816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AT3:AT4"/>
    <mergeCell ref="Y3:Y4"/>
    <mergeCell ref="P3:P4"/>
    <mergeCell ref="AC3:AC4"/>
    <mergeCell ref="AA3:AA4"/>
    <mergeCell ref="AE3:AE4"/>
    <mergeCell ref="Z3:Z4"/>
    <mergeCell ref="CV3:CZ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CG3:CG4"/>
    <mergeCell ref="CQ3:CQ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3">
        <f>+entero!CV38</f>
        <v>2523.561390670553</v>
      </c>
      <c r="CW6" s="634">
        <f>+entero!CW38</f>
        <v>2523.561390670553</v>
      </c>
      <c r="CX6" s="634">
        <f>+entero!CX38</f>
        <v>2523.561390670553</v>
      </c>
      <c r="CY6" s="634">
        <f>+entero!CY38</f>
        <v>2523.561390670553</v>
      </c>
      <c r="CZ6" s="635">
        <f>+entero!CZ38</f>
        <v>2503.4196268221567</v>
      </c>
      <c r="DA6" s="633">
        <f>+entero!DA38</f>
        <v>-20.141763848396295</v>
      </c>
      <c r="DB6" s="663">
        <f>+entero!DB38</f>
        <v>-0.79814835980844823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17">
        <f>+entero!CV39</f>
        <v>1496.7170758017494</v>
      </c>
      <c r="CW7" s="618">
        <f>+entero!CW39</f>
        <v>1496.7170758017494</v>
      </c>
      <c r="CX7" s="618">
        <f>+entero!CX39</f>
        <v>1496.7170758017494</v>
      </c>
      <c r="CY7" s="618">
        <f>+entero!CY39</f>
        <v>1496.7170758017494</v>
      </c>
      <c r="CZ7" s="619">
        <f>+entero!CZ39</f>
        <v>1495.2149620991254</v>
      </c>
      <c r="DA7" s="617">
        <f>+entero!DA39</f>
        <v>-1.5021137026240012</v>
      </c>
      <c r="DB7" s="664">
        <f>+entero!DB39</f>
        <v>-0.10036056425823947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17">
        <f>+entero!CV40</f>
        <v>10267.479140000001</v>
      </c>
      <c r="CW8" s="618">
        <f>+entero!CW40</f>
        <v>10267.479140000001</v>
      </c>
      <c r="CX8" s="618">
        <f>+entero!CX40</f>
        <v>10267.479140000001</v>
      </c>
      <c r="CY8" s="618">
        <f>+entero!CY40</f>
        <v>10267.479140000001</v>
      </c>
      <c r="CZ8" s="619">
        <f>+entero!CZ40</f>
        <v>10257.174640000001</v>
      </c>
      <c r="DA8" s="617">
        <f>+entero!DA40</f>
        <v>-10.304500000000189</v>
      </c>
      <c r="DB8" s="664">
        <f>+entero!DB40</f>
        <v>-0.10036056425822837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17">
        <f>+entero!CV42</f>
        <v>1026.8443148688036</v>
      </c>
      <c r="CW10" s="618">
        <f>+entero!CW42</f>
        <v>1026.8443148688036</v>
      </c>
      <c r="CX10" s="618">
        <f>+entero!CX42</f>
        <v>1026.8443148688036</v>
      </c>
      <c r="CY10" s="618">
        <f>+entero!CY42</f>
        <v>1026.8443148688036</v>
      </c>
      <c r="CZ10" s="619">
        <f>+entero!CZ42</f>
        <v>1008.2046647230313</v>
      </c>
      <c r="DA10" s="617">
        <f>+entero!DA42</f>
        <v>-18.639650145772293</v>
      </c>
      <c r="DB10" s="664">
        <f>+entero!DB42</f>
        <v>-1.8152362413530798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17">
        <f>+entero!CV43</f>
        <v>7044.1519999999937</v>
      </c>
      <c r="CW11" s="618">
        <f>+entero!CW43</f>
        <v>7044.1519999999937</v>
      </c>
      <c r="CX11" s="618">
        <f>+entero!CX43</f>
        <v>7044.1519999999937</v>
      </c>
      <c r="CY11" s="618">
        <f>+entero!CY43</f>
        <v>7044.1519999999937</v>
      </c>
      <c r="CZ11" s="619">
        <f>+entero!CZ43</f>
        <v>6916.2839999999951</v>
      </c>
      <c r="DA11" s="617">
        <f>+entero!DA43</f>
        <v>-127.86799999999857</v>
      </c>
      <c r="DB11" s="664">
        <f>+entero!DB43</f>
        <v>-1.8152362413530909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12">
        <f>+entero!CV46</f>
        <v>0.41154518950437313</v>
      </c>
      <c r="CW13" s="9">
        <f>+entero!CW46</f>
        <v>0.41154518950437313</v>
      </c>
      <c r="CX13" s="9">
        <f>+entero!CX46</f>
        <v>0.41154518950437313</v>
      </c>
      <c r="CY13" s="9">
        <f>+entero!CY46</f>
        <v>0.45965014577259472</v>
      </c>
      <c r="CZ13" s="340">
        <f>+entero!CZ46</f>
        <v>0.43965014577259476</v>
      </c>
      <c r="DA13" s="661">
        <f>+entero!DA46</f>
        <v>6.4548104956268226E-2</v>
      </c>
      <c r="DB13" s="664">
        <f>+entero!DB46</f>
        <v>17.208145499766836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12">
        <f>+entero!CV47</f>
        <v>0.41154518950437313</v>
      </c>
      <c r="CW14" s="9">
        <f>+entero!CW47</f>
        <v>0.41154518950437313</v>
      </c>
      <c r="CX14" s="9">
        <f>+entero!CX47</f>
        <v>0.41154518950437313</v>
      </c>
      <c r="CY14" s="9">
        <f>+entero!CY47</f>
        <v>0.45965014577259472</v>
      </c>
      <c r="CZ14" s="340">
        <f>+entero!CZ47</f>
        <v>0.43965014577259476</v>
      </c>
      <c r="DA14" s="661">
        <f>+entero!DA47</f>
        <v>6.4548104956268226E-2</v>
      </c>
      <c r="DB14" s="664">
        <f>+entero!DB47</f>
        <v>17.208145499766836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12">
        <f>+entero!CV48</f>
        <v>2</v>
      </c>
      <c r="CW15" s="9">
        <f>+entero!CW48</f>
        <v>2</v>
      </c>
      <c r="CX15" s="9">
        <f>+entero!CX48</f>
        <v>2</v>
      </c>
      <c r="CY15" s="9">
        <f>+entero!CY48</f>
        <v>2.33</v>
      </c>
      <c r="CZ15" s="340">
        <f>+entero!CZ48</f>
        <v>2.33</v>
      </c>
      <c r="DA15" s="661">
        <f>+entero!DA48</f>
        <v>0.58000000000000007</v>
      </c>
      <c r="DB15" s="704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12">
        <f>+entero!CV49</f>
        <v>0.12</v>
      </c>
      <c r="CW16" s="9">
        <f>+entero!CW49</f>
        <v>0.12</v>
      </c>
      <c r="CX16" s="9">
        <f>+entero!CX49</f>
        <v>0.12</v>
      </c>
      <c r="CY16" s="9">
        <f>+entero!CY49</f>
        <v>0.12</v>
      </c>
      <c r="CZ16" s="340">
        <f>+entero!CZ49</f>
        <v>0.1</v>
      </c>
      <c r="DA16" s="661">
        <f>+entero!DA49</f>
        <v>-1.999999999999999E-2</v>
      </c>
      <c r="DB16" s="664">
        <f>+entero!DB49</f>
        <v>-16.666666666666664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4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4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5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CK3:CK4"/>
    <mergeCell ref="CJ3:CJ4"/>
    <mergeCell ref="CI3:CI4"/>
    <mergeCell ref="CE3:CE4"/>
    <mergeCell ref="DA3:DB3"/>
    <mergeCell ref="CU3:CU4"/>
    <mergeCell ref="CV3:CZ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tabSelected="1"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636">
        <f>+entero!CV54</f>
        <v>22622.657372494592</v>
      </c>
      <c r="CW6" s="637">
        <f>+entero!CW54</f>
        <v>22643.879297019383</v>
      </c>
      <c r="CX6" s="637">
        <f>+entero!CX54</f>
        <v>22665.256639802174</v>
      </c>
      <c r="CY6" s="637">
        <f>+entero!CY54</f>
        <v>22666.413207669524</v>
      </c>
      <c r="CZ6" s="638">
        <f>+entero!CZ54</f>
        <v>22647.629931652027</v>
      </c>
      <c r="DA6" s="636">
        <f>+entero!DA54</f>
        <v>27.173495109327632</v>
      </c>
      <c r="DB6" s="531">
        <f>+entero!DB54</f>
        <v>0.12012796994418373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8">
        <f>+entero!CV55</f>
        <v>83.861469868395545</v>
      </c>
      <c r="CW7" s="669">
        <f>+entero!CW55</f>
        <v>83.876690376441616</v>
      </c>
      <c r="CX7" s="669">
        <f>+entero!CX55</f>
        <v>83.859649458979803</v>
      </c>
      <c r="CY7" s="669">
        <f>+entero!CY55</f>
        <v>83.899629405195753</v>
      </c>
      <c r="CZ7" s="670">
        <f>+entero!CZ55</f>
        <v>83.91318629343273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636">
        <f>+entero!CV56</f>
        <v>21544.401207915875</v>
      </c>
      <c r="CW8" s="637">
        <f>+entero!CW56</f>
        <v>21564.811530662231</v>
      </c>
      <c r="CX8" s="637">
        <f>+entero!CX56</f>
        <v>21585.62581394066</v>
      </c>
      <c r="CY8" s="637">
        <f>+entero!CY56</f>
        <v>21586.130546793425</v>
      </c>
      <c r="CZ8" s="638">
        <f>+entero!CZ56</f>
        <v>21578.711616519377</v>
      </c>
      <c r="DA8" s="636">
        <f>+entero!DA56</f>
        <v>34.441262252188608</v>
      </c>
      <c r="DB8" s="531">
        <f>+entero!DB56</f>
        <v>0.15986274627011188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8">
        <f>+entero!CV57</f>
        <v>83.173723717608539</v>
      </c>
      <c r="CW9" s="669">
        <f>+entero!CW57</f>
        <v>83.188350417020501</v>
      </c>
      <c r="CX9" s="669">
        <f>+entero!CX57</f>
        <v>83.177517484636851</v>
      </c>
      <c r="CY9" s="669">
        <f>+entero!CY57</f>
        <v>83.225440975803707</v>
      </c>
      <c r="CZ9" s="670">
        <f>+entero!CZ57</f>
        <v>83.278359251750047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636">
        <f>+entero!CV59</f>
        <v>4817.6435846755267</v>
      </c>
      <c r="CW11" s="637">
        <f>+entero!CW59</f>
        <v>4832.2253563329605</v>
      </c>
      <c r="CX11" s="637">
        <f>+entero!CX59</f>
        <v>4805.1510724772743</v>
      </c>
      <c r="CY11" s="637">
        <f>+entero!CY59</f>
        <v>4804.9618318285884</v>
      </c>
      <c r="CZ11" s="638">
        <f>+entero!CZ59</f>
        <v>4788.4796900632819</v>
      </c>
      <c r="DA11" s="636">
        <f>+entero!DA59</f>
        <v>4.6090171005835145</v>
      </c>
      <c r="DB11" s="531">
        <f>+entero!DB59</f>
        <v>9.6344935213910077E-2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8">
        <f>+entero!CV60</f>
        <v>76.753541557743503</v>
      </c>
      <c r="CW12" s="669">
        <f>+entero!CW60</f>
        <v>76.832572372412471</v>
      </c>
      <c r="CX12" s="669">
        <f>+entero!CX60</f>
        <v>76.695561117393368</v>
      </c>
      <c r="CY12" s="669">
        <f>+entero!CY60</f>
        <v>76.878993417670571</v>
      </c>
      <c r="CZ12" s="670">
        <f>+entero!CZ60</f>
        <v>76.88796142197593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636">
        <f>+entero!CV62</f>
        <v>7340.1806867363357</v>
      </c>
      <c r="CW14" s="637">
        <f>+entero!CW62</f>
        <v>7351.0464204360442</v>
      </c>
      <c r="CX14" s="637">
        <f>+entero!CX62</f>
        <v>7364.6740896532465</v>
      </c>
      <c r="CY14" s="637">
        <f>+entero!CY62</f>
        <v>7362.4052545307959</v>
      </c>
      <c r="CZ14" s="638">
        <f>+entero!CZ62</f>
        <v>7334.913745127008</v>
      </c>
      <c r="DA14" s="636">
        <f>+entero!DA62</f>
        <v>-43.922121335274824</v>
      </c>
      <c r="DB14" s="531">
        <f>+entero!DB62</f>
        <v>-0.59524459047675116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8">
        <f>+entero!CV63</f>
        <v>77.036650755711861</v>
      </c>
      <c r="CW15" s="669">
        <f>+entero!CW63</f>
        <v>77.047841465020028</v>
      </c>
      <c r="CX15" s="669">
        <f>+entero!CX63</f>
        <v>77.040125851415311</v>
      </c>
      <c r="CY15" s="669">
        <f>+entero!CY63</f>
        <v>77.058376253518716</v>
      </c>
      <c r="CZ15" s="670">
        <f>+entero!CZ63</f>
        <v>77.005495510254576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636">
        <f>+entero!CV65</f>
        <v>8657.6724107915379</v>
      </c>
      <c r="CW17" s="637">
        <f>+entero!CW65</f>
        <v>8654.952224247807</v>
      </c>
      <c r="CX17" s="637">
        <f>+entero!CX65</f>
        <v>8687.4779472069931</v>
      </c>
      <c r="CY17" s="637">
        <f>+entero!CY65</f>
        <v>8685.1021436239007</v>
      </c>
      <c r="CZ17" s="638">
        <f>+entero!CZ65</f>
        <v>8690.516355823609</v>
      </c>
      <c r="DA17" s="636">
        <f>+entero!DA65</f>
        <v>37.23308683090363</v>
      </c>
      <c r="DB17" s="531">
        <f>+entero!DB65</f>
        <v>0.43027699051896295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8">
        <f>+entero!CV66</f>
        <v>93.552422858316277</v>
      </c>
      <c r="CW18" s="669">
        <f>+entero!CW66</f>
        <v>93.548125504763021</v>
      </c>
      <c r="CX18" s="669">
        <f>+entero!CX66</f>
        <v>93.56868134398097</v>
      </c>
      <c r="CY18" s="669">
        <f>+entero!CY66</f>
        <v>93.568324508659089</v>
      </c>
      <c r="CZ18" s="670">
        <f>+entero!CZ66</f>
        <v>93.572986595949729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636">
        <f>+entero!CV68</f>
        <v>728.90452571247602</v>
      </c>
      <c r="CW20" s="637">
        <f>+entero!CW68</f>
        <v>726.58752964542077</v>
      </c>
      <c r="CX20" s="637">
        <f>+entero!CX68</f>
        <v>728.32270460314669</v>
      </c>
      <c r="CY20" s="637">
        <f>+entero!CY68</f>
        <v>733.6613168101436</v>
      </c>
      <c r="CZ20" s="638">
        <f>+entero!CZ68</f>
        <v>764.80182550547897</v>
      </c>
      <c r="DA20" s="636">
        <f>+entero!DA68</f>
        <v>36.521279655976741</v>
      </c>
      <c r="DB20" s="531">
        <f>+entero!DB68</f>
        <v>5.0147267923210226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8">
        <f>+entero!CV69</f>
        <v>79.488286168820224</v>
      </c>
      <c r="CW21" s="669">
        <f>+entero!CW69</f>
        <v>79.444582154552606</v>
      </c>
      <c r="CX21" s="669">
        <f>+entero!CX69</f>
        <v>79.554815830897596</v>
      </c>
      <c r="CY21" s="669">
        <f>+entero!CY69</f>
        <v>79.583826787709526</v>
      </c>
      <c r="CZ21" s="670">
        <f>+entero!CZ69</f>
        <v>80.725021110171554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168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636">
        <f>+entero!CV71</f>
        <v>5080.2007112361807</v>
      </c>
      <c r="CW24" s="637">
        <f>+entero!CW71</f>
        <v>5024.030082853049</v>
      </c>
      <c r="CX24" s="637">
        <f>+entero!CX71</f>
        <v>5078.9662683396255</v>
      </c>
      <c r="CY24" s="637">
        <f>+entero!CY71</f>
        <v>5092.8555850719704</v>
      </c>
      <c r="CZ24" s="638">
        <f>+entero!CZ71</f>
        <v>5128.2046900095211</v>
      </c>
      <c r="DA24" s="636">
        <f>+entero!DA71</f>
        <v>34.873582744063242</v>
      </c>
      <c r="DB24" s="531">
        <f>+entero!DB71</f>
        <v>0.68469105992967627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636">
        <f>+entero!CV72</f>
        <v>1854.5230186880467</v>
      </c>
      <c r="CW25" s="637">
        <f>+entero!CW72</f>
        <v>1792.9361170327988</v>
      </c>
      <c r="CX25" s="637">
        <f>+entero!CX72</f>
        <v>1838.7036720874632</v>
      </c>
      <c r="CY25" s="637">
        <f>+entero!CY72</f>
        <v>1856.259906498542</v>
      </c>
      <c r="CZ25" s="638">
        <f>+entero!CZ72</f>
        <v>1820.1925548848394</v>
      </c>
      <c r="DA25" s="636">
        <f>+entero!DA72</f>
        <v>-34.574093419825203</v>
      </c>
      <c r="DB25" s="531">
        <f>+entero!DB72</f>
        <v>-1.8640670216615862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636">
        <f>+entero!CV73</f>
        <v>625.31620265160336</v>
      </c>
      <c r="CW26" s="637">
        <f>+entero!CW73</f>
        <v>623.95113008746353</v>
      </c>
      <c r="CX26" s="637">
        <f>+entero!CX73</f>
        <v>623.9512638309036</v>
      </c>
      <c r="CY26" s="637">
        <f>+entero!CY73</f>
        <v>623.95255391690955</v>
      </c>
      <c r="CZ26" s="638">
        <f>+entero!CZ73</f>
        <v>623.95185223760927</v>
      </c>
      <c r="DA26" s="636">
        <f>+entero!DA73</f>
        <v>-1.3618212099125913</v>
      </c>
      <c r="DB26" s="531">
        <f>+entero!DB73</f>
        <v>-0.21778209364982093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636">
        <f>+entero!CV74</f>
        <v>754.06733582653067</v>
      </c>
      <c r="CW27" s="637">
        <f>+entero!CW74</f>
        <v>770.69286890278727</v>
      </c>
      <c r="CX27" s="637">
        <f>+entero!CX74</f>
        <v>779.83343598125941</v>
      </c>
      <c r="CY27" s="637">
        <f>+entero!CY74</f>
        <v>776.12700880651903</v>
      </c>
      <c r="CZ27" s="638">
        <f>+entero!CZ74</f>
        <v>847.8827044370729</v>
      </c>
      <c r="DA27" s="636">
        <f>+entero!DA74</f>
        <v>80.903903983801797</v>
      </c>
      <c r="DB27" s="531">
        <f>+entero!DB74</f>
        <v>10.548388552068054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636">
        <f>+entero!CV75</f>
        <v>1846.2941540699999</v>
      </c>
      <c r="CW28" s="637">
        <f>+entero!CW75</f>
        <v>1836.4499668299998</v>
      </c>
      <c r="CX28" s="637">
        <f>+entero!CX75</f>
        <v>1836.4778964399995</v>
      </c>
      <c r="CY28" s="637">
        <f>+entero!CY75</f>
        <v>1836.5161158499998</v>
      </c>
      <c r="CZ28" s="638">
        <f>+entero!CZ75</f>
        <v>1836.1775784499994</v>
      </c>
      <c r="DA28" s="636">
        <f>+entero!DA75</f>
        <v>-10.094406610000988</v>
      </c>
      <c r="DB28" s="531">
        <f>+entero!DB75</f>
        <v>-0.54674537076252472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636">
        <f>+entero!CV76</f>
        <v>1219.0085947599589</v>
      </c>
      <c r="CW29" s="637">
        <f>+entero!CW76</f>
        <v>1175.9765577802043</v>
      </c>
      <c r="CX29" s="637">
        <f>+entero!CX76</f>
        <v>1229.7335049607275</v>
      </c>
      <c r="CY29" s="637">
        <f>+entero!CY76</f>
        <v>1245.8308292055835</v>
      </c>
      <c r="CZ29" s="638">
        <f>+entero!CZ76</f>
        <v>1292.0115963856713</v>
      </c>
      <c r="DA29" s="636">
        <f>+entero!DA76</f>
        <v>59.063025072260416</v>
      </c>
      <c r="DB29" s="531">
        <f>+entero!DB76</f>
        <v>4.7903883784335743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636">
        <f>+entero!CV77</f>
        <v>981.37823733342827</v>
      </c>
      <c r="CW30" s="637">
        <f>+entero!CW77</f>
        <v>919.73110210741686</v>
      </c>
      <c r="CX30" s="637">
        <f>+entero!CX77</f>
        <v>965.66134065946812</v>
      </c>
      <c r="CY30" s="637">
        <f>+entero!CY77</f>
        <v>984.83324718906442</v>
      </c>
      <c r="CZ30" s="638">
        <f>+entero!CZ77</f>
        <v>960.69046626859836</v>
      </c>
      <c r="DA30" s="636">
        <f>+entero!DA77</f>
        <v>-22.749607341541264</v>
      </c>
      <c r="DB30" s="531">
        <f>+entero!DB77</f>
        <v>-2.3132682867019083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636">
        <f>+entero!CV78</f>
        <v>237.63035742653076</v>
      </c>
      <c r="CW31" s="637">
        <f>+entero!CW78</f>
        <v>256.24545567278733</v>
      </c>
      <c r="CX31" s="637">
        <f>+entero!CX78</f>
        <v>264.07216430125953</v>
      </c>
      <c r="CY31" s="637">
        <f>+entero!CY78</f>
        <v>260.99758201651906</v>
      </c>
      <c r="CZ31" s="638">
        <f>+entero!CZ78</f>
        <v>331.32113011707298</v>
      </c>
      <c r="DA31" s="636">
        <f>+entero!DA78</f>
        <v>81.81263241380185</v>
      </c>
      <c r="DB31" s="531">
        <f>+entero!DB78</f>
        <v>32.789517458077853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636">
        <f>+entero!CV80</f>
        <v>18206.205034357743</v>
      </c>
      <c r="CW33" s="637">
        <f>+entero!CW80</f>
        <v>18237.737620089523</v>
      </c>
      <c r="CX33" s="637">
        <f>+entero!CX80</f>
        <v>18242.931914225082</v>
      </c>
      <c r="CY33" s="637">
        <f>+entero!CY80</f>
        <v>18269.019827421875</v>
      </c>
      <c r="CZ33" s="638">
        <f>+entero!CZ80</f>
        <v>18305.388768848992</v>
      </c>
      <c r="DA33" s="636">
        <f>+entero!DA80</f>
        <v>108.12462731659616</v>
      </c>
      <c r="DB33" s="531">
        <f>+entero!DB80</f>
        <v>0.59418067724708035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3">
        <f>+entero!CV82</f>
        <v>96.469241195239704</v>
      </c>
      <c r="CW35" s="604">
        <f>+entero!CW82</f>
        <v>96.481475469107508</v>
      </c>
      <c r="CX35" s="604">
        <f>+entero!CX82</f>
        <v>96.486334632727704</v>
      </c>
      <c r="CY35" s="604">
        <f>+entero!CY82</f>
        <v>96.491545386906793</v>
      </c>
      <c r="CZ35" s="605">
        <f>+entero!CZ82</f>
        <v>96.498547168836296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A3:DB3"/>
    <mergeCell ref="CV3:CZ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903" t="str">
        <f>+entero!CV3</f>
        <v xml:space="preserve">   Semana 4*</v>
      </c>
      <c r="CW3" s="904"/>
      <c r="CX3" s="904"/>
      <c r="CY3" s="904"/>
      <c r="CZ3" s="905"/>
      <c r="DA3" s="901" t="s">
        <v>33</v>
      </c>
      <c r="DB3" s="902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88"/>
      <c r="CT4" s="888"/>
      <c r="CU4" s="888"/>
      <c r="CV4" s="194">
        <f>+entero!CV4</f>
        <v>42604</v>
      </c>
      <c r="CW4" s="334">
        <f>+entero!CW4</f>
        <v>42605</v>
      </c>
      <c r="CX4" s="334">
        <f>+entero!CX4</f>
        <v>42606</v>
      </c>
      <c r="CY4" s="334">
        <f>+entero!CY4</f>
        <v>42607</v>
      </c>
      <c r="CZ4" s="335">
        <v>42608</v>
      </c>
      <c r="DA4" s="196" t="s">
        <v>19</v>
      </c>
      <c r="DB4" s="197" t="s">
        <v>206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585">
        <f>+entero!CV86</f>
        <v>6.9536778661785075</v>
      </c>
      <c r="CW8" s="585">
        <f>+entero!CW86</f>
        <v>6.9586166145227182</v>
      </c>
      <c r="CX8" s="585">
        <f>+entero!CX86</f>
        <v>6.955158236350341</v>
      </c>
      <c r="CY8" s="585">
        <f>+entero!CY86</f>
        <v>6.9557012579021382</v>
      </c>
      <c r="CZ8" s="585">
        <f>+entero!CZ86</f>
        <v>6.9563849448143502</v>
      </c>
      <c r="DA8" s="689">
        <f>+entero!DA86</f>
        <v>3.1983221614453328E-3</v>
      </c>
      <c r="DB8" s="533">
        <f>+entero!DB86</f>
        <v>4.5997933537766933E-2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14">
        <f>+entero!CV88</f>
        <v>2.14561</v>
      </c>
      <c r="CW10" s="14">
        <f>+entero!CW88</f>
        <v>2.14581</v>
      </c>
      <c r="CX10" s="14">
        <f>+entero!CX88</f>
        <v>2.14601</v>
      </c>
      <c r="CY10" s="14">
        <f>+entero!CY88</f>
        <v>2.14621</v>
      </c>
      <c r="CZ10" s="14">
        <f>+entero!CZ88</f>
        <v>2.1464099999999999</v>
      </c>
      <c r="DA10" s="689">
        <f>+entero!DA88</f>
        <v>1.3999999999998458E-3</v>
      </c>
      <c r="DB10" s="533">
        <f>+entero!DB88</f>
        <v>6.5267760989451418E-2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42613.730410879631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92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09"/>
      <c r="CW2" s="309"/>
      <c r="CX2" s="309"/>
      <c r="CY2" s="309"/>
      <c r="CZ2" s="392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465"/>
      <c r="CT3" s="465"/>
      <c r="CU3" s="862"/>
      <c r="CV3" s="893"/>
      <c r="CW3" s="893"/>
      <c r="CX3" s="893"/>
      <c r="CY3" s="893"/>
      <c r="CZ3" s="859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76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864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"/>
      <c r="CZ5" s="865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866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866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866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866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863">
        <f>+entero!CV91</f>
        <v>1651.5786074067055</v>
      </c>
      <c r="CW10" s="863">
        <f>+entero!CW91</f>
        <v>1651.5786074067055</v>
      </c>
      <c r="CX10" s="863">
        <f>+entero!CX91</f>
        <v>1651.5786074067055</v>
      </c>
      <c r="CY10" s="863">
        <f>+entero!CY91</f>
        <v>1651.5786074067055</v>
      </c>
      <c r="CZ10" s="693">
        <f>+entero!CZ91</f>
        <v>1633.3955840160349</v>
      </c>
      <c r="DA10" s="694">
        <f>+entero!DA91</f>
        <v>-18.183023390670542</v>
      </c>
      <c r="DB10" s="534">
        <f>+entero!DB91</f>
        <v>-1.1009481055958559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V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3" t="str">
        <f>+entero!CV3</f>
        <v xml:space="preserve">   Semana 4*</v>
      </c>
      <c r="CW3" s="893"/>
      <c r="CX3" s="893"/>
      <c r="CY3" s="893"/>
      <c r="CZ3" s="89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420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6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3"/>
      <c r="CT5" s="853"/>
      <c r="CU5" s="85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69"/>
      <c r="C6" s="17"/>
      <c r="D6" s="695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4"/>
      <c r="CT6" s="854"/>
      <c r="CU6" s="854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69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4"/>
      <c r="CT7" s="854"/>
      <c r="CU7" s="854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69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4"/>
      <c r="CT8" s="854"/>
      <c r="CU8" s="854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69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4"/>
      <c r="CT9" s="854"/>
      <c r="CU9" s="854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69"/>
      <c r="C10" s="17" t="s">
        <v>3</v>
      </c>
      <c r="D10" s="695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4"/>
      <c r="CT10" s="854"/>
      <c r="CU10" s="854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69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4"/>
      <c r="CT11" s="854"/>
      <c r="CU11" s="854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69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4"/>
      <c r="CT12" s="854"/>
      <c r="CU12" s="854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69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4"/>
      <c r="CT13" s="854"/>
      <c r="CU13" s="854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4"/>
      <c r="CT14" s="854"/>
      <c r="CU14" s="854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4"/>
      <c r="CT15" s="854"/>
      <c r="CU15" s="854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4"/>
      <c r="CT16" s="854"/>
      <c r="CU16" s="854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4"/>
      <c r="CT17" s="854"/>
      <c r="CU17" s="854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698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CC3:CC4"/>
    <mergeCell ref="CL3:CL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2016-08-31T21:34:58Z</cp:lastPrinted>
  <dcterms:created xsi:type="dcterms:W3CDTF">2002-08-27T17:11:09Z</dcterms:created>
  <dcterms:modified xsi:type="dcterms:W3CDTF">2016-08-31T21:35:31Z</dcterms:modified>
</cp:coreProperties>
</file>