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595" windowWidth="17490" windowHeight="40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17" i="4" l="1"/>
  <c r="DD16" i="4"/>
  <c r="DD15" i="4"/>
  <c r="DD14" i="4"/>
  <c r="DE20" i="4" l="1"/>
  <c r="DE19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4" i="7"/>
  <c r="DD10" i="8"/>
  <c r="DD9" i="8"/>
  <c r="DD8" i="8"/>
  <c r="DD7" i="8"/>
  <c r="DD6" i="8"/>
  <c r="DD17" i="9"/>
  <c r="DD13" i="7" l="1"/>
  <c r="DF3" i="4" l="1"/>
  <c r="DF20" i="4"/>
  <c r="DF19" i="4"/>
  <c r="DF4" i="4"/>
  <c r="DF3" i="10"/>
  <c r="DF10" i="10"/>
  <c r="DF9" i="10"/>
  <c r="DF8" i="10"/>
  <c r="DF7" i="10"/>
  <c r="DF6" i="10"/>
  <c r="DF4" i="10"/>
  <c r="DF3" i="5"/>
  <c r="DF10" i="5"/>
  <c r="DF8" i="5"/>
  <c r="DF7" i="5"/>
  <c r="DF4" i="5"/>
  <c r="DF3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4" i="6"/>
  <c r="DF3" i="7"/>
  <c r="DF19" i="7"/>
  <c r="DF18" i="7"/>
  <c r="DF16" i="7"/>
  <c r="DF15" i="7"/>
  <c r="DF12" i="7"/>
  <c r="DF11" i="7"/>
  <c r="DF10" i="7"/>
  <c r="DF9" i="7"/>
  <c r="DF8" i="7"/>
  <c r="DF7" i="7"/>
  <c r="DF6" i="7"/>
  <c r="DF4" i="7"/>
  <c r="DF3" i="8"/>
  <c r="DF18" i="8"/>
  <c r="DF17" i="8"/>
  <c r="DF16" i="8"/>
  <c r="DF14" i="8"/>
  <c r="DF13" i="8"/>
  <c r="DF12" i="8"/>
  <c r="DF4" i="8"/>
  <c r="DF5" i="9"/>
  <c r="DF4" i="9"/>
  <c r="DF22" i="9" l="1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6" i="5" l="1"/>
  <c r="DF17" i="7"/>
  <c r="DF14" i="7"/>
  <c r="DF10" i="8"/>
  <c r="DF9" i="8"/>
  <c r="DF8" i="8"/>
  <c r="DF7" i="8"/>
  <c r="DF6" i="8"/>
  <c r="DF17" i="9"/>
  <c r="DF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H20" i="4" l="1"/>
  <c r="DH19" i="4"/>
  <c r="DH10" i="10"/>
  <c r="DH9" i="10"/>
  <c r="DH8" i="10"/>
  <c r="DH7" i="10"/>
  <c r="DH6" i="10"/>
  <c r="DH10" i="5"/>
  <c r="DH8" i="5"/>
  <c r="DH7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19" i="7"/>
  <c r="DH18" i="7"/>
  <c r="DH16" i="7"/>
  <c r="DH15" i="7"/>
  <c r="DH12" i="7"/>
  <c r="DH11" i="7"/>
  <c r="DH10" i="7"/>
  <c r="DH9" i="7"/>
  <c r="DH8" i="7"/>
  <c r="DH7" i="7"/>
  <c r="DH6" i="7"/>
  <c r="DH18" i="8"/>
  <c r="DH17" i="8"/>
  <c r="DH16" i="8"/>
  <c r="DH14" i="8"/>
  <c r="DH13" i="8"/>
  <c r="DH12" i="8"/>
  <c r="DH7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/>
  <c r="DH17" i="7"/>
  <c r="DH14" i="7"/>
  <c r="DH10" i="8"/>
  <c r="DH9" i="8"/>
  <c r="DH8" i="8"/>
  <c r="DH6" i="8"/>
  <c r="DH17" i="9"/>
  <c r="DH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I20" i="4" l="1"/>
  <c r="DG20" i="4"/>
  <c r="DI19" i="4"/>
  <c r="DG19" i="4"/>
  <c r="DI10" i="10"/>
  <c r="DG10" i="10"/>
  <c r="DI10" i="5" l="1"/>
  <c r="DG10" i="5"/>
  <c r="DI8" i="5"/>
  <c r="DG8" i="5"/>
  <c r="DI7" i="5"/>
  <c r="DG7" i="5"/>
  <c r="DI34" i="6"/>
  <c r="DG34" i="6"/>
  <c r="DI33" i="6"/>
  <c r="DG33" i="6"/>
  <c r="DI32" i="6"/>
  <c r="DG32" i="6"/>
  <c r="DI31" i="6"/>
  <c r="DG31" i="6"/>
  <c r="DI30" i="6"/>
  <c r="DG30" i="6"/>
  <c r="DI29" i="6"/>
  <c r="DG29" i="6"/>
  <c r="DI28" i="6"/>
  <c r="DG28" i="6"/>
  <c r="DI27" i="6"/>
  <c r="DG27" i="6"/>
  <c r="DI26" i="6"/>
  <c r="DG26" i="6"/>
  <c r="DI25" i="6"/>
  <c r="DG25" i="6"/>
  <c r="DI24" i="6"/>
  <c r="DG24" i="6"/>
  <c r="DI23" i="6"/>
  <c r="DG23" i="6"/>
  <c r="DI21" i="6"/>
  <c r="DG21" i="6"/>
  <c r="DI20" i="6"/>
  <c r="DG20" i="6"/>
  <c r="DI18" i="6"/>
  <c r="DG18" i="6"/>
  <c r="DI17" i="6"/>
  <c r="DG17" i="6"/>
  <c r="DI15" i="6"/>
  <c r="DG15" i="6"/>
  <c r="DI14" i="6"/>
  <c r="DG14" i="6"/>
  <c r="DI12" i="6"/>
  <c r="DG12" i="6"/>
  <c r="DI11" i="6"/>
  <c r="DG11" i="6"/>
  <c r="DI9" i="6"/>
  <c r="DG9" i="6"/>
  <c r="DI8" i="6"/>
  <c r="DG8" i="6"/>
  <c r="DI7" i="6"/>
  <c r="DG7" i="6"/>
  <c r="DI6" i="6"/>
  <c r="DG6" i="6"/>
  <c r="DI19" i="7"/>
  <c r="DG19" i="7"/>
  <c r="DI18" i="7"/>
  <c r="DG18" i="7"/>
  <c r="DI16" i="7"/>
  <c r="DG16" i="7"/>
  <c r="DI15" i="7"/>
  <c r="DG15" i="7"/>
  <c r="DI12" i="7"/>
  <c r="DG12" i="7"/>
  <c r="DI11" i="7"/>
  <c r="DG11" i="7"/>
  <c r="DI10" i="7"/>
  <c r="DG10" i="7"/>
  <c r="DI9" i="7"/>
  <c r="DG9" i="7"/>
  <c r="DI8" i="7"/>
  <c r="DG8" i="7"/>
  <c r="DI7" i="7"/>
  <c r="DG7" i="7"/>
  <c r="DI6" i="7"/>
  <c r="DG6" i="7"/>
  <c r="DI18" i="8"/>
  <c r="DG18" i="8"/>
  <c r="DI17" i="8"/>
  <c r="DG17" i="8"/>
  <c r="DI16" i="8"/>
  <c r="DG16" i="8"/>
  <c r="DI14" i="8"/>
  <c r="DG14" i="8"/>
  <c r="DI13" i="8"/>
  <c r="DG13" i="8"/>
  <c r="DI12" i="8"/>
  <c r="DG12" i="8"/>
  <c r="DI22" i="9"/>
  <c r="DG22" i="9"/>
  <c r="DI21" i="9"/>
  <c r="DG21" i="9"/>
  <c r="DI20" i="9"/>
  <c r="DG20" i="9"/>
  <c r="DI19" i="9"/>
  <c r="DG19" i="9"/>
  <c r="DI18" i="9"/>
  <c r="DG18" i="9"/>
  <c r="DI16" i="9"/>
  <c r="DG16" i="9"/>
  <c r="DI15" i="9"/>
  <c r="DG15" i="9"/>
  <c r="DI14" i="9"/>
  <c r="DG14" i="9"/>
  <c r="DI13" i="9"/>
  <c r="DG13" i="9"/>
  <c r="DI12" i="9"/>
  <c r="DG12" i="9"/>
  <c r="DI11" i="9"/>
  <c r="DG11" i="9"/>
  <c r="DI10" i="9"/>
  <c r="DG10" i="9"/>
  <c r="DI9" i="9"/>
  <c r="DG9" i="9"/>
  <c r="DI8" i="9"/>
  <c r="DG8" i="9"/>
  <c r="DI7" i="9"/>
  <c r="DG7" i="9"/>
  <c r="DI10" i="8" l="1"/>
  <c r="DI9" i="8"/>
  <c r="DI8" i="8"/>
  <c r="DI7" i="8"/>
  <c r="DI6" i="8"/>
  <c r="DG10" i="8"/>
  <c r="DG9" i="8"/>
  <c r="DG8" i="8"/>
  <c r="DG7" i="8"/>
  <c r="DG6" i="8"/>
  <c r="DG6" i="5" l="1"/>
  <c r="DG17" i="7"/>
  <c r="DG17" i="9"/>
  <c r="DI17" i="7" l="1"/>
  <c r="DI17" i="9"/>
  <c r="DI6" i="5"/>
  <c r="DG13" i="7"/>
  <c r="DG14" i="7"/>
  <c r="DI14" i="7"/>
  <c r="DI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I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I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I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I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G4" i="4" l="1"/>
  <c r="DG4" i="10"/>
  <c r="DG4" i="5"/>
  <c r="DG4" i="7"/>
  <c r="DG5" i="9"/>
  <c r="DG4" i="8"/>
  <c r="DG4" i="6"/>
  <c r="DH4" i="6" l="1"/>
  <c r="DH5" i="9"/>
  <c r="DH4" i="7"/>
  <c r="DH4" i="8"/>
  <c r="DH4" i="4"/>
  <c r="DH4" i="5"/>
  <c r="DH4" i="10"/>
  <c r="DI4" i="5"/>
  <c r="DI4" i="10"/>
  <c r="DI4" i="4"/>
  <c r="DI4" i="8"/>
  <c r="DI4" i="7"/>
  <c r="DI5" i="9"/>
  <c r="DI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<sst xmlns="http://schemas.openxmlformats.org/spreadsheetml/2006/main" count="436" uniqueCount="247">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</sst>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D42" activePane="bottomRight" state="frozen"/>
      <selection pane="topRight" activeCell="E1" sqref="E1"/>
      <selection pane="bottomLeft" activeCell="A6" sqref="A6"/>
      <selection pane="bottomRight" activeCell="DJ82" sqref="DJ82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0" width="9.28515625" style="178" customWidth="1"/>
    <col min="111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</row>
    <row r="3" spans="1:124" ht="19.5" customHeight="1" x14ac:dyDescent="0.2">
      <c r="A3"/>
      <c r="C3" s="15"/>
      <c r="D3" s="912" t="s">
        <v>108</v>
      </c>
      <c r="E3" s="914" t="s">
        <v>88</v>
      </c>
      <c r="F3" s="914" t="s">
        <v>90</v>
      </c>
      <c r="G3" s="914" t="s">
        <v>91</v>
      </c>
      <c r="H3" s="914" t="s">
        <v>92</v>
      </c>
      <c r="I3" s="914" t="s">
        <v>93</v>
      </c>
      <c r="J3" s="914" t="s">
        <v>95</v>
      </c>
      <c r="K3" s="914" t="s">
        <v>97</v>
      </c>
      <c r="L3" s="904" t="s">
        <v>98</v>
      </c>
      <c r="M3" s="906" t="s">
        <v>99</v>
      </c>
      <c r="N3" s="904" t="s">
        <v>100</v>
      </c>
      <c r="O3" s="904" t="s">
        <v>101</v>
      </c>
      <c r="P3" s="906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131</v>
      </c>
      <c r="AM3" s="904" t="s">
        <v>132</v>
      </c>
      <c r="AN3" s="904" t="s">
        <v>133</v>
      </c>
      <c r="AO3" s="904" t="s">
        <v>134</v>
      </c>
      <c r="AP3" s="904" t="s">
        <v>135</v>
      </c>
      <c r="AQ3" s="904" t="s">
        <v>136</v>
      </c>
      <c r="AR3" s="904" t="s">
        <v>137</v>
      </c>
      <c r="AS3" s="904" t="s">
        <v>138</v>
      </c>
      <c r="AT3" s="904" t="s">
        <v>139</v>
      </c>
      <c r="AU3" s="904" t="s">
        <v>140</v>
      </c>
      <c r="AV3" s="906" t="s">
        <v>141</v>
      </c>
      <c r="AW3" s="904" t="s">
        <v>142</v>
      </c>
      <c r="AX3" s="904" t="s">
        <v>143</v>
      </c>
      <c r="AY3" s="904" t="s">
        <v>144</v>
      </c>
      <c r="AZ3" s="904" t="s">
        <v>145</v>
      </c>
      <c r="BA3" s="904" t="s">
        <v>146</v>
      </c>
      <c r="BB3" s="904" t="s">
        <v>152</v>
      </c>
      <c r="BC3" s="904" t="s">
        <v>153</v>
      </c>
      <c r="BD3" s="904" t="s">
        <v>154</v>
      </c>
      <c r="BE3" s="904" t="s">
        <v>155</v>
      </c>
      <c r="BF3" s="904" t="s">
        <v>156</v>
      </c>
      <c r="BG3" s="904" t="s">
        <v>162</v>
      </c>
      <c r="BH3" s="904" t="s">
        <v>163</v>
      </c>
      <c r="BI3" s="904" t="s">
        <v>164</v>
      </c>
      <c r="BJ3" s="904" t="s">
        <v>165</v>
      </c>
      <c r="BK3" s="904" t="s">
        <v>167</v>
      </c>
      <c r="BL3" s="906" t="s">
        <v>168</v>
      </c>
      <c r="BM3" s="904" t="s">
        <v>169</v>
      </c>
      <c r="BN3" s="904" t="s">
        <v>170</v>
      </c>
      <c r="BO3" s="904" t="s">
        <v>171</v>
      </c>
      <c r="BP3" s="904" t="s">
        <v>172</v>
      </c>
      <c r="BQ3" s="904" t="s">
        <v>173</v>
      </c>
      <c r="BR3" s="904" t="s">
        <v>174</v>
      </c>
      <c r="BS3" s="916" t="s">
        <v>175</v>
      </c>
      <c r="BT3" s="916" t="s">
        <v>176</v>
      </c>
      <c r="BU3" s="921" t="s">
        <v>185</v>
      </c>
      <c r="BV3" s="904" t="s">
        <v>186</v>
      </c>
      <c r="BW3" s="904" t="s">
        <v>192</v>
      </c>
      <c r="BX3" s="904" t="s">
        <v>193</v>
      </c>
      <c r="BY3" s="904" t="s">
        <v>196</v>
      </c>
      <c r="BZ3" s="906" t="s">
        <v>200</v>
      </c>
      <c r="CA3" s="906" t="s">
        <v>201</v>
      </c>
      <c r="CB3" s="906" t="s">
        <v>203</v>
      </c>
      <c r="CC3" s="906" t="s">
        <v>205</v>
      </c>
      <c r="CD3" s="906" t="s">
        <v>206</v>
      </c>
      <c r="CE3" s="906" t="s">
        <v>207</v>
      </c>
      <c r="CF3" s="906" t="s">
        <v>208</v>
      </c>
      <c r="CG3" s="906" t="s">
        <v>209</v>
      </c>
      <c r="CH3" s="906" t="s">
        <v>211</v>
      </c>
      <c r="CI3" s="906" t="s">
        <v>212</v>
      </c>
      <c r="CJ3" s="904" t="s">
        <v>213</v>
      </c>
      <c r="CK3" s="904" t="s">
        <v>214</v>
      </c>
      <c r="CL3" s="904" t="s">
        <v>215</v>
      </c>
      <c r="CM3" s="904" t="s">
        <v>216</v>
      </c>
      <c r="CN3" s="904" t="s">
        <v>218</v>
      </c>
      <c r="CO3" s="904" t="s">
        <v>219</v>
      </c>
      <c r="CP3" s="904" t="s">
        <v>226</v>
      </c>
      <c r="CQ3" s="904" t="s">
        <v>227</v>
      </c>
      <c r="CR3" s="904" t="s">
        <v>228</v>
      </c>
      <c r="CS3" s="904" t="s">
        <v>230</v>
      </c>
      <c r="CT3" s="904" t="s">
        <v>231</v>
      </c>
      <c r="CU3" s="904" t="s">
        <v>232</v>
      </c>
      <c r="CV3" s="904" t="s">
        <v>234</v>
      </c>
      <c r="CW3" s="904" t="s">
        <v>237</v>
      </c>
      <c r="CX3" s="904" t="s">
        <v>239</v>
      </c>
      <c r="CY3" s="904" t="s">
        <v>240</v>
      </c>
      <c r="CZ3" s="904" t="s">
        <v>241</v>
      </c>
      <c r="DA3" s="904" t="s">
        <v>242</v>
      </c>
      <c r="DB3" s="904" t="s">
        <v>243</v>
      </c>
      <c r="DC3" s="904" t="s">
        <v>244</v>
      </c>
      <c r="DD3" s="904" t="s">
        <v>245</v>
      </c>
      <c r="DE3" s="899" t="s">
        <v>238</v>
      </c>
      <c r="DF3" s="918" t="s">
        <v>246</v>
      </c>
      <c r="DG3" s="919"/>
      <c r="DH3" s="919"/>
      <c r="DI3" s="920"/>
      <c r="DJ3" s="858"/>
      <c r="DK3" s="859"/>
    </row>
    <row r="4" spans="1:124" ht="16.5" customHeight="1" x14ac:dyDescent="0.2">
      <c r="A4"/>
      <c r="C4" s="23"/>
      <c r="D4" s="913"/>
      <c r="E4" s="915"/>
      <c r="F4" s="915"/>
      <c r="G4" s="915"/>
      <c r="H4" s="915"/>
      <c r="I4" s="915"/>
      <c r="J4" s="915"/>
      <c r="K4" s="915"/>
      <c r="L4" s="905"/>
      <c r="M4" s="907"/>
      <c r="N4" s="905"/>
      <c r="O4" s="905"/>
      <c r="P4" s="907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907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907"/>
      <c r="BM4" s="905"/>
      <c r="BN4" s="905"/>
      <c r="BO4" s="905"/>
      <c r="BP4" s="905"/>
      <c r="BQ4" s="905"/>
      <c r="BR4" s="905"/>
      <c r="BS4" s="917"/>
      <c r="BT4" s="917"/>
      <c r="BU4" s="922"/>
      <c r="BV4" s="905"/>
      <c r="BW4" s="905"/>
      <c r="BX4" s="905"/>
      <c r="BY4" s="905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905"/>
      <c r="CX4" s="905"/>
      <c r="CY4" s="905"/>
      <c r="CZ4" s="905"/>
      <c r="DA4" s="905"/>
      <c r="DB4" s="905"/>
      <c r="DC4" s="905"/>
      <c r="DD4" s="905"/>
      <c r="DE4" s="900">
        <v>42951</v>
      </c>
      <c r="DF4" s="856">
        <v>42955</v>
      </c>
      <c r="DG4" s="856">
        <v>42956</v>
      </c>
      <c r="DH4" s="856">
        <v>42957</v>
      </c>
      <c r="DI4" s="855">
        <v>42958</v>
      </c>
      <c r="DJ4" s="326" t="s">
        <v>13</v>
      </c>
      <c r="DK4" s="278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286"/>
      <c r="DG5" s="286"/>
      <c r="DH5" s="286"/>
      <c r="DI5" s="287"/>
      <c r="DJ5" s="894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844"/>
      <c r="DH6" s="844"/>
      <c r="DI6" s="896"/>
      <c r="DJ6" s="895"/>
      <c r="DK6" s="271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10351.80944445</v>
      </c>
      <c r="DF7" s="868">
        <v>10329.487017190002</v>
      </c>
      <c r="DG7" s="404">
        <v>10340.971355640002</v>
      </c>
      <c r="DH7" s="404">
        <v>10356.901032220001</v>
      </c>
      <c r="DI7" s="404">
        <v>10410.679311129998</v>
      </c>
      <c r="DJ7" s="331">
        <v>58.869866679997358</v>
      </c>
      <c r="DK7" s="715">
        <v>0.56869156060015413</v>
      </c>
      <c r="DL7" s="458"/>
      <c r="DM7" s="789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8335.1221216699996</v>
      </c>
      <c r="DF8" s="868">
        <v>8326.7780625800006</v>
      </c>
      <c r="DG8" s="404">
        <v>8337.5654363900012</v>
      </c>
      <c r="DH8" s="404">
        <v>8330.6504311500012</v>
      </c>
      <c r="DI8" s="404">
        <v>8372.3230867099992</v>
      </c>
      <c r="DJ8" s="331">
        <v>37.200965039999573</v>
      </c>
      <c r="DK8" s="715">
        <v>0.44631577674527634</v>
      </c>
      <c r="DL8" s="458"/>
      <c r="DM8" s="789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235.80902742999999</v>
      </c>
      <c r="DF9" s="868">
        <v>235.72400153000001</v>
      </c>
      <c r="DG9" s="404">
        <v>235.25276506</v>
      </c>
      <c r="DH9" s="404">
        <v>234.83424593999999</v>
      </c>
      <c r="DI9" s="404">
        <v>234.84591779000002</v>
      </c>
      <c r="DJ9" s="331">
        <v>-0.96310963999997057</v>
      </c>
      <c r="DK9" s="715">
        <v>-0.40842780723731043</v>
      </c>
      <c r="DL9" s="458"/>
      <c r="DM9" s="789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1744.08605801</v>
      </c>
      <c r="DF10" s="868">
        <v>1730.15364213</v>
      </c>
      <c r="DG10" s="404">
        <v>1731.43468691</v>
      </c>
      <c r="DH10" s="404">
        <v>1754.7632106999999</v>
      </c>
      <c r="DI10" s="404">
        <v>1766.8553404500001</v>
      </c>
      <c r="DJ10" s="331">
        <v>22.769282440000097</v>
      </c>
      <c r="DK10" s="715">
        <v>1.3055137007390361</v>
      </c>
      <c r="DL10" s="458"/>
      <c r="DM10" s="789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36.79223734</v>
      </c>
      <c r="DF11" s="868">
        <v>36.831310950000002</v>
      </c>
      <c r="DG11" s="404">
        <v>36.718467279999999</v>
      </c>
      <c r="DH11" s="404">
        <v>36.653144429999998</v>
      </c>
      <c r="DI11" s="404">
        <v>36.654966180000002</v>
      </c>
      <c r="DJ11" s="331">
        <v>-0.13727115999999739</v>
      </c>
      <c r="DK11" s="715">
        <v>-0.37309815853671102</v>
      </c>
      <c r="DL11" s="458"/>
      <c r="DM11" s="789"/>
      <c r="DN11" s="269"/>
    </row>
    <row r="12" spans="1:124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10351.74365138</v>
      </c>
      <c r="DF12" s="868">
        <v>10329.421224120002</v>
      </c>
      <c r="DG12" s="404">
        <v>10340.97009803</v>
      </c>
      <c r="DH12" s="404">
        <v>10356.899774609999</v>
      </c>
      <c r="DI12" s="404">
        <v>10410.678053519998</v>
      </c>
      <c r="DJ12" s="331">
        <v>58.934402139997474</v>
      </c>
      <c r="DK12" s="715">
        <v>0.56931860104689758</v>
      </c>
      <c r="DL12" s="458"/>
      <c r="DM12" s="789"/>
      <c r="DN12" s="269"/>
    </row>
    <row r="13" spans="1:124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404">
        <v>2448.6170337507288</v>
      </c>
      <c r="DF13" s="868">
        <v>2482.2075967084552</v>
      </c>
      <c r="DG13" s="404">
        <v>2475.6499004927109</v>
      </c>
      <c r="DH13" s="404">
        <v>2484.8204757405247</v>
      </c>
      <c r="DI13" s="404">
        <v>2471.4998133819245</v>
      </c>
      <c r="DJ13" s="331">
        <v>22.882779631195717</v>
      </c>
      <c r="DK13" s="715">
        <v>0.93451851864905233</v>
      </c>
      <c r="DL13" s="458"/>
      <c r="DM13" s="790"/>
      <c r="DN13" s="696"/>
      <c r="DO13" s="696"/>
      <c r="DP13" s="696"/>
      <c r="DQ13" s="696"/>
    </row>
    <row r="14" spans="1:124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1457.33704313</v>
      </c>
      <c r="DF14" s="868">
        <v>1457.5427010599994</v>
      </c>
      <c r="DG14" s="404">
        <v>1450.9851050199998</v>
      </c>
      <c r="DH14" s="404">
        <v>1451.1048811200001</v>
      </c>
      <c r="DI14" s="404">
        <v>1451.1083316999998</v>
      </c>
      <c r="DJ14" s="331">
        <v>-6.2287114300002031</v>
      </c>
      <c r="DK14" s="715">
        <v>-0.42740363043420881</v>
      </c>
      <c r="DL14" s="458"/>
      <c r="DM14" s="789"/>
      <c r="DN14" s="696"/>
      <c r="DO14" s="696"/>
      <c r="DP14" s="696"/>
      <c r="DQ14" s="696"/>
    </row>
    <row r="15" spans="1:124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615.97472049734995</v>
      </c>
      <c r="DF15" s="868">
        <v>616.07935684120002</v>
      </c>
      <c r="DG15" s="404">
        <v>616.10550992579999</v>
      </c>
      <c r="DH15" s="404">
        <v>616.13168098949996</v>
      </c>
      <c r="DI15" s="404">
        <v>616.15785240715002</v>
      </c>
      <c r="DJ15" s="331">
        <v>0.18313190980006766</v>
      </c>
      <c r="DK15" s="715">
        <v>2.973042621816635E-2</v>
      </c>
      <c r="DL15" s="458"/>
      <c r="DM15" s="789"/>
      <c r="DN15" s="696"/>
      <c r="DO15" s="696"/>
      <c r="DP15" s="696"/>
      <c r="DQ15" s="696"/>
      <c r="DR15" s="696"/>
      <c r="DS15" s="696"/>
      <c r="DT15" s="696"/>
    </row>
    <row r="16" spans="1:124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733.30180578470004</v>
      </c>
      <c r="DF16" s="868">
        <v>733.41731438925001</v>
      </c>
      <c r="DG16" s="404">
        <v>733.44606490859996</v>
      </c>
      <c r="DH16" s="404">
        <v>733.47568481534995</v>
      </c>
      <c r="DI16" s="404">
        <v>733.50446624234996</v>
      </c>
      <c r="DJ16" s="331">
        <v>0.20266045764992668</v>
      </c>
      <c r="DK16" s="715">
        <v>2.7636705112588089E-2</v>
      </c>
      <c r="DL16" s="458"/>
      <c r="DM16" s="789"/>
      <c r="DN16" s="696"/>
      <c r="DO16" s="696"/>
      <c r="DP16" s="696"/>
      <c r="DQ16" s="696"/>
    </row>
    <row r="17" spans="1:121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404">
        <v>14149.637211412779</v>
      </c>
      <c r="DF17" s="868">
        <v>14161.125492058907</v>
      </c>
      <c r="DG17" s="404">
        <v>14166.171573357109</v>
      </c>
      <c r="DH17" s="404">
        <v>14191.327616155375</v>
      </c>
      <c r="DI17" s="404">
        <v>14231.840185551422</v>
      </c>
      <c r="DJ17" s="331">
        <v>82.202974138643185</v>
      </c>
      <c r="DK17" s="715">
        <v>0.58095464152494447</v>
      </c>
      <c r="DL17" s="458"/>
      <c r="DM17" s="789"/>
      <c r="DN17" s="696"/>
      <c r="DO17" s="696"/>
      <c r="DP17" s="696"/>
      <c r="DQ17" s="696"/>
    </row>
    <row r="18" spans="1:121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0</v>
      </c>
      <c r="DF18" s="869">
        <v>0</v>
      </c>
      <c r="DG18" s="664">
        <v>1.5</v>
      </c>
      <c r="DH18" s="664">
        <v>0</v>
      </c>
      <c r="DI18" s="664">
        <v>0</v>
      </c>
      <c r="DJ18" s="654"/>
      <c r="DK18" s="810"/>
      <c r="DL18" s="458"/>
      <c r="DM18" s="789"/>
      <c r="DN18" s="696"/>
      <c r="DO18" s="696"/>
      <c r="DP18" s="696"/>
      <c r="DQ18" s="696"/>
    </row>
    <row r="19" spans="1:121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869">
        <v>0</v>
      </c>
      <c r="DG19" s="664">
        <v>0</v>
      </c>
      <c r="DH19" s="664">
        <v>0</v>
      </c>
      <c r="DI19" s="664">
        <v>0</v>
      </c>
      <c r="DJ19" s="654"/>
      <c r="DK19" s="810"/>
      <c r="DL19" s="458"/>
      <c r="DM19" s="789"/>
      <c r="DN19" s="696"/>
      <c r="DO19" s="696"/>
      <c r="DP19" s="696"/>
      <c r="DQ19" s="696"/>
    </row>
    <row r="20" spans="1:121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869">
        <v>0</v>
      </c>
      <c r="DG20" s="664">
        <v>0</v>
      </c>
      <c r="DH20" s="664">
        <v>0</v>
      </c>
      <c r="DI20" s="664">
        <v>0</v>
      </c>
      <c r="DJ20" s="654"/>
      <c r="DK20" s="810"/>
      <c r="DL20" s="458"/>
      <c r="DM20" s="789"/>
      <c r="DN20" s="696"/>
      <c r="DO20" s="696"/>
      <c r="DP20" s="696"/>
      <c r="DQ20" s="696"/>
    </row>
    <row r="21" spans="1:121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869">
        <v>0</v>
      </c>
      <c r="DG21" s="664">
        <v>0</v>
      </c>
      <c r="DH21" s="664">
        <v>0</v>
      </c>
      <c r="DI21" s="664">
        <v>0</v>
      </c>
      <c r="DJ21" s="654"/>
      <c r="DK21" s="810"/>
      <c r="DL21" s="458"/>
      <c r="DM21" s="789"/>
      <c r="DN21" s="696"/>
      <c r="DO21" s="696"/>
      <c r="DP21" s="696"/>
      <c r="DQ21" s="696"/>
    </row>
    <row r="22" spans="1:121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8.5</v>
      </c>
      <c r="DF22" s="870">
        <v>0</v>
      </c>
      <c r="DG22" s="661">
        <v>0</v>
      </c>
      <c r="DH22" s="661">
        <v>0</v>
      </c>
      <c r="DI22" s="661">
        <v>0</v>
      </c>
      <c r="DJ22" s="654"/>
      <c r="DK22" s="810"/>
      <c r="DL22" s="458"/>
      <c r="DM22" s="789"/>
      <c r="DN22" s="696"/>
      <c r="DO22" s="696"/>
      <c r="DP22" s="696"/>
      <c r="DQ22" s="696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332"/>
      <c r="DG23" s="634"/>
      <c r="DH23" s="634"/>
      <c r="DI23" s="634"/>
      <c r="DJ23" s="706"/>
      <c r="DK23" s="459" t="s">
        <v>3</v>
      </c>
      <c r="DL23" s="458"/>
      <c r="DM23" s="791"/>
    </row>
    <row r="24" spans="1:121" x14ac:dyDescent="0.2">
      <c r="A24" s="204"/>
      <c r="B24" s="90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60585.434371641983</v>
      </c>
      <c r="DF24" s="871">
        <v>60480.791765259666</v>
      </c>
      <c r="DG24" s="662">
        <v>60531.395190386545</v>
      </c>
      <c r="DH24" s="662">
        <v>60435.853453245829</v>
      </c>
      <c r="DI24" s="662">
        <v>60413.108369605623</v>
      </c>
      <c r="DJ24" s="331">
        <v>-172.32600203635957</v>
      </c>
      <c r="DK24" s="715">
        <v>-0.28443470583916497</v>
      </c>
      <c r="DL24" s="458"/>
      <c r="DM24" s="703"/>
      <c r="DN24" s="269"/>
    </row>
    <row r="25" spans="1:121" x14ac:dyDescent="0.2">
      <c r="A25" s="204"/>
      <c r="B25" s="90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41325.289560510006</v>
      </c>
      <c r="DF25" s="871">
        <v>41444.745600709997</v>
      </c>
      <c r="DG25" s="662">
        <v>41466.356469710001</v>
      </c>
      <c r="DH25" s="662">
        <v>41555.525207910003</v>
      </c>
      <c r="DI25" s="662">
        <v>41526.362898109997</v>
      </c>
      <c r="DJ25" s="331">
        <v>201.07333759999165</v>
      </c>
      <c r="DK25" s="715">
        <v>0.4865624409130298</v>
      </c>
      <c r="DL25" s="458"/>
      <c r="DM25" s="703"/>
      <c r="DN25" s="269"/>
    </row>
    <row r="26" spans="1:121" x14ac:dyDescent="0.2">
      <c r="A26" s="204"/>
      <c r="B26" s="90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-29687.671887737513</v>
      </c>
      <c r="DF26" s="871">
        <v>-29415.083996519832</v>
      </c>
      <c r="DG26" s="662">
        <v>-29472.698402613583</v>
      </c>
      <c r="DH26" s="662">
        <v>-29492.807245674419</v>
      </c>
      <c r="DI26" s="662">
        <v>-29890.888548851162</v>
      </c>
      <c r="DJ26" s="331">
        <v>-203.21666111364902</v>
      </c>
      <c r="DK26" s="715">
        <v>0.68451531626361195</v>
      </c>
      <c r="DL26" s="458"/>
      <c r="DM26" s="703"/>
      <c r="DN26" s="269"/>
    </row>
    <row r="27" spans="1:121" x14ac:dyDescent="0.2">
      <c r="A27" s="204"/>
      <c r="B27" s="90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-10686.770299663071</v>
      </c>
      <c r="DF27" s="871">
        <v>-10825.336910074167</v>
      </c>
      <c r="DG27" s="662">
        <v>-10746.564264310155</v>
      </c>
      <c r="DH27" s="662">
        <v>-10803.040863378717</v>
      </c>
      <c r="DI27" s="662">
        <v>-11199.421095438231</v>
      </c>
      <c r="DJ27" s="331">
        <v>-512.65079577516008</v>
      </c>
      <c r="DK27" s="715">
        <v>4.7970601163882298</v>
      </c>
      <c r="DL27" s="458"/>
      <c r="DM27" s="703"/>
      <c r="DN27" s="269"/>
    </row>
    <row r="28" spans="1:121" x14ac:dyDescent="0.2">
      <c r="A28" s="204"/>
      <c r="B28" s="90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7220.4230209606003</v>
      </c>
      <c r="DF28" s="871">
        <v>7220.0896291396002</v>
      </c>
      <c r="DG28" s="662">
        <v>7194.5401241086001</v>
      </c>
      <c r="DH28" s="662">
        <v>7194.5513667347996</v>
      </c>
      <c r="DI28" s="662">
        <v>7289.6527326052001</v>
      </c>
      <c r="DJ28" s="331">
        <v>69.229711644599774</v>
      </c>
      <c r="DK28" s="715">
        <v>0.95880409559978563</v>
      </c>
      <c r="DL28" s="458"/>
      <c r="DM28" s="703"/>
      <c r="DN28" s="269"/>
    </row>
    <row r="29" spans="1:121" ht="13.5" x14ac:dyDescent="0.2">
      <c r="A29" s="204"/>
      <c r="B29" s="90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872"/>
      <c r="DG29" s="629"/>
      <c r="DH29" s="629"/>
      <c r="DI29" s="629"/>
      <c r="DJ29" s="524"/>
      <c r="DK29" s="716"/>
      <c r="DL29" s="458"/>
      <c r="DM29" s="263"/>
    </row>
    <row r="30" spans="1:121" x14ac:dyDescent="0.2">
      <c r="A30" s="204"/>
      <c r="B30" s="90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66418.560707594108</v>
      </c>
      <c r="DE30" s="662">
        <v>67596.77140420409</v>
      </c>
      <c r="DF30" s="871">
        <v>67685.719147034106</v>
      </c>
      <c r="DG30" s="662">
        <v>67535.430558434105</v>
      </c>
      <c r="DH30" s="662">
        <v>67324.107088274104</v>
      </c>
      <c r="DI30" s="662">
        <v>67222.111816994104</v>
      </c>
      <c r="DJ30" s="331">
        <v>-374.65958720998606</v>
      </c>
      <c r="DK30" s="715">
        <v>-0.5542566300536178</v>
      </c>
      <c r="DL30" s="695"/>
      <c r="DM30" s="790"/>
      <c r="DN30" s="269"/>
    </row>
    <row r="31" spans="1:121" x14ac:dyDescent="0.2">
      <c r="A31" s="204"/>
      <c r="B31" s="90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115349.09576937539</v>
      </c>
      <c r="DE31" s="662">
        <v>117677.86671762537</v>
      </c>
      <c r="DF31" s="871">
        <v>117157.59338588538</v>
      </c>
      <c r="DG31" s="662">
        <v>117103.74731470537</v>
      </c>
      <c r="DH31" s="662">
        <v>116751.17076419537</v>
      </c>
      <c r="DI31" s="662">
        <v>116533.60395776537</v>
      </c>
      <c r="DJ31" s="331">
        <v>-1144.2627598599938</v>
      </c>
      <c r="DK31" s="715">
        <v>-0.972368714505778</v>
      </c>
      <c r="DL31" s="695"/>
      <c r="DM31" s="790"/>
      <c r="DN31" s="269"/>
    </row>
    <row r="32" spans="1:121" x14ac:dyDescent="0.2">
      <c r="A32" s="204"/>
      <c r="B32" s="90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192612.50781022297</v>
      </c>
      <c r="DE32" s="662">
        <v>194853.98846554291</v>
      </c>
      <c r="DF32" s="871">
        <v>194390.77373080293</v>
      </c>
      <c r="DG32" s="662">
        <v>194291.52223522295</v>
      </c>
      <c r="DH32" s="662">
        <v>194018.18143882294</v>
      </c>
      <c r="DI32" s="662">
        <v>193764.71351348292</v>
      </c>
      <c r="DJ32" s="331">
        <v>-1089.27495205999</v>
      </c>
      <c r="DK32" s="715">
        <v>-0.55902112173219498</v>
      </c>
      <c r="DL32" s="695"/>
      <c r="DM32" s="790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872"/>
      <c r="DG33" s="629"/>
      <c r="DH33" s="629"/>
      <c r="DI33" s="629"/>
      <c r="DJ33" s="524"/>
      <c r="DK33" s="864"/>
      <c r="DL33" s="458"/>
      <c r="DM33" s="791"/>
    </row>
    <row r="34" spans="1:118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89.184708318786235</v>
      </c>
      <c r="DE34" s="699">
        <v>89.311724277039957</v>
      </c>
      <c r="DF34" s="873">
        <v>89.282411010050964</v>
      </c>
      <c r="DG34" s="699">
        <v>89.237732446272759</v>
      </c>
      <c r="DH34" s="699">
        <v>89.1622896223288</v>
      </c>
      <c r="DI34" s="699">
        <v>89.167346568425657</v>
      </c>
      <c r="DJ34" s="901">
        <v>-0.1443777086143001</v>
      </c>
      <c r="DK34" s="715">
        <v>-0.16165594134813777</v>
      </c>
      <c r="DL34" s="695"/>
      <c r="DM34" s="790"/>
    </row>
    <row r="35" spans="1:118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83.690386361460767</v>
      </c>
      <c r="DE35" s="699">
        <v>84.021840442194616</v>
      </c>
      <c r="DF35" s="873">
        <v>83.92508224173487</v>
      </c>
      <c r="DG35" s="699">
        <v>83.913440270183273</v>
      </c>
      <c r="DH35" s="699">
        <v>83.83775232405587</v>
      </c>
      <c r="DI35" s="699">
        <v>83.833114019170168</v>
      </c>
      <c r="DJ35" s="901">
        <v>-0.18872642302444831</v>
      </c>
      <c r="DK35" s="715">
        <v>-0.22461591180484852</v>
      </c>
      <c r="DL35" s="695"/>
      <c r="DM35" s="790"/>
    </row>
    <row r="36" spans="1:118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87.664690313958417</v>
      </c>
      <c r="DE36" s="732">
        <v>87.80821042365119</v>
      </c>
      <c r="DF36" s="874">
        <v>87.761048364214602</v>
      </c>
      <c r="DG36" s="732">
        <v>87.755440129590411</v>
      </c>
      <c r="DH36" s="732">
        <v>87.719830431842979</v>
      </c>
      <c r="DI36" s="732">
        <v>87.717427134896795</v>
      </c>
      <c r="DJ36" s="902">
        <v>-9.0783288754394675E-2</v>
      </c>
      <c r="DK36" s="733">
        <v>-0.10338815506704124</v>
      </c>
      <c r="DL36" s="695"/>
      <c r="DM36" s="790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75"/>
      <c r="DG37" s="702"/>
      <c r="DH37" s="702"/>
      <c r="DI37" s="702"/>
      <c r="DJ37" s="525" t="s">
        <v>3</v>
      </c>
      <c r="DK37" s="865"/>
      <c r="DL37" s="458"/>
      <c r="DM37" s="263"/>
    </row>
    <row r="38" spans="1:118" ht="12.75" customHeight="1" x14ac:dyDescent="0.2">
      <c r="A38" s="204"/>
      <c r="B38" s="91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2527.2204024825069</v>
      </c>
      <c r="DE38" s="404">
        <v>2499.2524841151599</v>
      </c>
      <c r="DF38" s="868">
        <v>2499.2524841151599</v>
      </c>
      <c r="DG38" s="404">
        <v>2499.2524841151599</v>
      </c>
      <c r="DH38" s="404">
        <v>2499.2524841151599</v>
      </c>
      <c r="DI38" s="404">
        <v>2478.5460701209904</v>
      </c>
      <c r="DJ38" s="331">
        <v>-20.706413994169452</v>
      </c>
      <c r="DK38" s="715">
        <v>-0.82850428781309216</v>
      </c>
      <c r="DL38" s="695"/>
      <c r="DM38" s="603"/>
      <c r="DN38" s="269"/>
    </row>
    <row r="39" spans="1:118" x14ac:dyDescent="0.2">
      <c r="A39" s="204"/>
      <c r="B39" s="91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1872.3545131195337</v>
      </c>
      <c r="DE39" s="404">
        <v>1867.9930087463558</v>
      </c>
      <c r="DF39" s="868">
        <v>1867.9930087463558</v>
      </c>
      <c r="DG39" s="404">
        <v>1867.9930087463558</v>
      </c>
      <c r="DH39" s="404">
        <v>1867.9930087463558</v>
      </c>
      <c r="DI39" s="404">
        <v>1867.9930087463558</v>
      </c>
      <c r="DJ39" s="331">
        <v>0</v>
      </c>
      <c r="DK39" s="715">
        <v>0</v>
      </c>
      <c r="DL39" s="695"/>
      <c r="DM39" s="263"/>
      <c r="DN39" s="269"/>
    </row>
    <row r="40" spans="1:118" ht="12.75" customHeight="1" x14ac:dyDescent="0.2">
      <c r="A40" s="204"/>
      <c r="B40" s="91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12844.351960000002</v>
      </c>
      <c r="DE40" s="404">
        <v>12814.432040000002</v>
      </c>
      <c r="DF40" s="868">
        <v>12814.432040000002</v>
      </c>
      <c r="DG40" s="404">
        <v>12814.432040000002</v>
      </c>
      <c r="DH40" s="404">
        <v>12814.432040000002</v>
      </c>
      <c r="DI40" s="404">
        <v>12814.432040000002</v>
      </c>
      <c r="DJ40" s="331">
        <v>0</v>
      </c>
      <c r="DK40" s="715">
        <v>0</v>
      </c>
      <c r="DL40" s="695"/>
      <c r="DM40" s="263"/>
      <c r="DN40" s="269"/>
    </row>
    <row r="41" spans="1:118" ht="12.75" customHeight="1" x14ac:dyDescent="0.2">
      <c r="A41" s="204"/>
      <c r="B41" s="91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868">
        <v>0</v>
      </c>
      <c r="DG41" s="404">
        <v>0</v>
      </c>
      <c r="DH41" s="404">
        <v>0</v>
      </c>
      <c r="DI41" s="404">
        <v>0</v>
      </c>
      <c r="DJ41" s="331">
        <v>0</v>
      </c>
      <c r="DK41" s="828" t="e">
        <v>#DIV/0!</v>
      </c>
      <c r="DL41" s="695"/>
      <c r="DM41" s="263"/>
      <c r="DN41" s="269"/>
    </row>
    <row r="42" spans="1:118" x14ac:dyDescent="0.2">
      <c r="A42" s="204"/>
      <c r="B42" s="91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654.86588936297301</v>
      </c>
      <c r="DE42" s="404">
        <v>631.25947536880381</v>
      </c>
      <c r="DF42" s="868">
        <v>631.25947536880381</v>
      </c>
      <c r="DG42" s="404">
        <v>631.25947536880381</v>
      </c>
      <c r="DH42" s="404">
        <v>631.25947536880381</v>
      </c>
      <c r="DI42" s="404">
        <v>610.55306137463481</v>
      </c>
      <c r="DJ42" s="331">
        <v>-20.706413994168997</v>
      </c>
      <c r="DK42" s="715">
        <v>-3.2801747620614496</v>
      </c>
      <c r="DL42" s="695"/>
      <c r="DM42" s="263"/>
      <c r="DN42" s="269"/>
    </row>
    <row r="43" spans="1:118" ht="13.5" x14ac:dyDescent="0.2">
      <c r="A43" s="204"/>
      <c r="B43" s="91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4492.3800010299947</v>
      </c>
      <c r="DE43" s="404">
        <v>4330.4400010299942</v>
      </c>
      <c r="DF43" s="868">
        <v>4330.4400010299942</v>
      </c>
      <c r="DG43" s="404">
        <v>4330.4400010299942</v>
      </c>
      <c r="DH43" s="404">
        <v>4330.4400010299942</v>
      </c>
      <c r="DI43" s="404">
        <v>4188.3940010299948</v>
      </c>
      <c r="DJ43" s="331">
        <v>-142.04599999999937</v>
      </c>
      <c r="DK43" s="715">
        <v>-3.2801747620614496</v>
      </c>
      <c r="DL43" s="695"/>
      <c r="DM43" s="263"/>
      <c r="DN43" s="269"/>
    </row>
    <row r="44" spans="1:118" ht="12.75" customHeight="1" x14ac:dyDescent="0.2">
      <c r="A44" s="204"/>
      <c r="B44" s="91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1750.6120010299994</v>
      </c>
      <c r="DE44" s="404">
        <v>1588.6720010299994</v>
      </c>
      <c r="DF44" s="868">
        <v>1588.6720010299994</v>
      </c>
      <c r="DG44" s="404">
        <v>1588.6720010299994</v>
      </c>
      <c r="DH44" s="404">
        <v>1588.6720010299994</v>
      </c>
      <c r="DI44" s="404">
        <v>1476.1260010299993</v>
      </c>
      <c r="DJ44" s="331">
        <v>-112.54600000000005</v>
      </c>
      <c r="DK44" s="715">
        <v>-7.0842817099459161</v>
      </c>
      <c r="DL44" s="695"/>
      <c r="DM44" s="263"/>
      <c r="DN44" s="269"/>
    </row>
    <row r="45" spans="1:118" x14ac:dyDescent="0.2">
      <c r="A45" s="204"/>
      <c r="B45" s="91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868">
        <v>0</v>
      </c>
      <c r="DG45" s="404">
        <v>0</v>
      </c>
      <c r="DH45" s="404">
        <v>0</v>
      </c>
      <c r="DI45" s="404">
        <v>0</v>
      </c>
      <c r="DJ45" s="331">
        <v>0</v>
      </c>
      <c r="DK45" s="810" t="e">
        <v>#DIV/0!</v>
      </c>
      <c r="DL45" s="695"/>
      <c r="DM45" s="263"/>
    </row>
    <row r="46" spans="1:118" x14ac:dyDescent="0.2">
      <c r="A46" s="204"/>
      <c r="B46" s="91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13.774251744897834</v>
      </c>
      <c r="DF46" s="869">
        <v>23.733435418367222</v>
      </c>
      <c r="DG46" s="664">
        <v>20.018796934402204</v>
      </c>
      <c r="DH46" s="664">
        <v>20.018796934402204</v>
      </c>
      <c r="DI46" s="664">
        <v>23.88044622303207</v>
      </c>
      <c r="DJ46" s="331">
        <v>10.106194478134237</v>
      </c>
      <c r="DK46" s="715">
        <v>73.370188561260363</v>
      </c>
      <c r="DL46" s="458"/>
      <c r="DM46" s="263"/>
    </row>
    <row r="47" spans="1:118" x14ac:dyDescent="0.2">
      <c r="A47" s="204"/>
      <c r="B47" s="91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0.23032069970845481</v>
      </c>
      <c r="DF47" s="869">
        <v>10.189504373177842</v>
      </c>
      <c r="DG47" s="664">
        <v>10.189504373177842</v>
      </c>
      <c r="DH47" s="664">
        <v>10.189504373177842</v>
      </c>
      <c r="DI47" s="664">
        <v>0.18950437317784255</v>
      </c>
      <c r="DJ47" s="331">
        <v>-4.0816326530612262E-2</v>
      </c>
      <c r="DK47" s="715">
        <v>-17.721518987341778</v>
      </c>
      <c r="DL47" s="458"/>
      <c r="DM47" s="603"/>
    </row>
    <row r="48" spans="1:118" ht="12.75" customHeight="1" outlineLevel="1" x14ac:dyDescent="0.2">
      <c r="A48" s="204"/>
      <c r="B48" s="91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1.58</v>
      </c>
      <c r="DF48" s="869">
        <v>1.3</v>
      </c>
      <c r="DG48" s="664">
        <v>1.3</v>
      </c>
      <c r="DH48" s="664">
        <v>1.3</v>
      </c>
      <c r="DI48" s="664">
        <v>1.3</v>
      </c>
      <c r="DJ48" s="331">
        <v>-0.28000000000000003</v>
      </c>
      <c r="DK48" s="715">
        <v>-17.721518987341778</v>
      </c>
      <c r="DL48" s="720"/>
      <c r="DM48" s="603"/>
    </row>
    <row r="49" spans="1:120" ht="12.75" customHeight="1" outlineLevel="1" x14ac:dyDescent="0.2">
      <c r="A49" s="204"/>
      <c r="B49" s="91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0</v>
      </c>
      <c r="DF49" s="869">
        <v>10</v>
      </c>
      <c r="DG49" s="664">
        <v>10</v>
      </c>
      <c r="DH49" s="664">
        <v>10</v>
      </c>
      <c r="DI49" s="664">
        <v>0</v>
      </c>
      <c r="DJ49" s="331">
        <v>0</v>
      </c>
      <c r="DK49" s="828" t="e">
        <v>#DIV/0!</v>
      </c>
      <c r="DL49" s="458"/>
      <c r="DM49" s="603"/>
    </row>
    <row r="50" spans="1:120" x14ac:dyDescent="0.2">
      <c r="A50" s="204"/>
      <c r="B50" s="91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13.543931045189378</v>
      </c>
      <c r="DF50" s="869">
        <v>13.543931045189378</v>
      </c>
      <c r="DG50" s="664">
        <v>9.8292925612243636</v>
      </c>
      <c r="DH50" s="664">
        <v>9.8292925612243636</v>
      </c>
      <c r="DI50" s="664">
        <v>23.690941849854227</v>
      </c>
      <c r="DJ50" s="331">
        <v>10.147010804664848</v>
      </c>
      <c r="DK50" s="715">
        <v>74.919244426225347</v>
      </c>
      <c r="DL50" s="458"/>
      <c r="DM50" s="263"/>
    </row>
    <row r="51" spans="1:120" ht="12.75" customHeight="1" outlineLevel="1" x14ac:dyDescent="0.2">
      <c r="A51" s="204"/>
      <c r="B51" s="91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92.911366969999136</v>
      </c>
      <c r="DF51" s="869">
        <v>92.911366969999136</v>
      </c>
      <c r="DG51" s="664">
        <v>67.428946969999132</v>
      </c>
      <c r="DH51" s="664">
        <v>67.428946969999132</v>
      </c>
      <c r="DI51" s="664">
        <v>162.51986109000001</v>
      </c>
      <c r="DJ51" s="331">
        <v>69.60849412000087</v>
      </c>
      <c r="DK51" s="715">
        <v>74.919244426225376</v>
      </c>
      <c r="DL51" s="458"/>
      <c r="DM51" s="263"/>
    </row>
    <row r="52" spans="1:120" ht="12.75" customHeight="1" outlineLevel="1" thickBot="1" x14ac:dyDescent="0.25">
      <c r="A52" s="204"/>
      <c r="B52" s="911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876">
        <v>0</v>
      </c>
      <c r="DG52" s="746">
        <v>0</v>
      </c>
      <c r="DH52" s="746">
        <v>0</v>
      </c>
      <c r="DI52" s="746">
        <v>0</v>
      </c>
      <c r="DJ52" s="529">
        <v>0</v>
      </c>
      <c r="DK52" s="829" t="e">
        <v>#DIV/0!</v>
      </c>
      <c r="DL52" s="458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644"/>
      <c r="CZ53" s="644"/>
      <c r="DA53" s="175"/>
      <c r="DB53" s="175"/>
      <c r="DC53" s="175"/>
      <c r="DD53" s="175"/>
      <c r="DE53" s="169"/>
      <c r="DF53" s="340"/>
      <c r="DG53" s="169"/>
      <c r="DH53" s="169"/>
      <c r="DI53" s="169"/>
      <c r="DJ53" s="525"/>
      <c r="DK53" s="865"/>
      <c r="DL53" s="458"/>
      <c r="DM53" s="791"/>
      <c r="DN53" s="200"/>
    </row>
    <row r="54" spans="1:120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24229.571254736584</v>
      </c>
      <c r="DE54" s="404">
        <v>24414.263017637448</v>
      </c>
      <c r="DF54" s="868">
        <v>24322.397763340075</v>
      </c>
      <c r="DG54" s="404">
        <v>24326.560160115587</v>
      </c>
      <c r="DH54" s="404">
        <v>24309.465529338617</v>
      </c>
      <c r="DI54" s="404">
        <v>24261.472787433369</v>
      </c>
      <c r="DJ54" s="331">
        <v>-152.7902302040784</v>
      </c>
      <c r="DK54" s="715">
        <v>-0.62582364289963666</v>
      </c>
      <c r="DL54" s="695"/>
      <c r="DM54" s="790"/>
      <c r="DN54" s="200"/>
    </row>
    <row r="55" spans="1:120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84.961963686378397</v>
      </c>
      <c r="DE55" s="663">
        <v>85.105589433079501</v>
      </c>
      <c r="DF55" s="877">
        <v>85.032910765965113</v>
      </c>
      <c r="DG55" s="663">
        <v>85.016731605916135</v>
      </c>
      <c r="DH55" s="663">
        <v>84.993492016803714</v>
      </c>
      <c r="DI55" s="663">
        <v>84.985431582192945</v>
      </c>
      <c r="DJ55" s="901">
        <v>-0.12015785088655662</v>
      </c>
      <c r="DK55" s="715"/>
      <c r="DL55" s="695"/>
      <c r="DM55" s="603" t="s">
        <v>233</v>
      </c>
      <c r="DN55" s="200"/>
    </row>
    <row r="56" spans="1:120" ht="12.75" customHeight="1" x14ac:dyDescent="0.2">
      <c r="A56" s="204"/>
      <c r="B56" s="91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23008.166020401302</v>
      </c>
      <c r="DE56" s="404">
        <v>23216.382367459602</v>
      </c>
      <c r="DF56" s="868">
        <v>23121.993592363404</v>
      </c>
      <c r="DG56" s="404">
        <v>23124.978789697219</v>
      </c>
      <c r="DH56" s="404">
        <v>23107.202294755523</v>
      </c>
      <c r="DI56" s="404">
        <v>23079.205645845908</v>
      </c>
      <c r="DJ56" s="331">
        <v>-137.1767216136941</v>
      </c>
      <c r="DK56" s="715">
        <v>-0.59086174341254072</v>
      </c>
      <c r="DL56" s="695"/>
      <c r="DM56" s="789"/>
      <c r="DN56" s="792"/>
    </row>
    <row r="57" spans="1:120" ht="12.75" customHeight="1" x14ac:dyDescent="0.2">
      <c r="A57" s="204"/>
      <c r="B57" s="91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84.423028066824784</v>
      </c>
      <c r="DE57" s="663">
        <v>84.582037185300138</v>
      </c>
      <c r="DF57" s="877">
        <v>84.50100397283677</v>
      </c>
      <c r="DG57" s="663">
        <v>84.486720199944713</v>
      </c>
      <c r="DH57" s="663">
        <v>84.454287390581641</v>
      </c>
      <c r="DI57" s="663">
        <v>84.456475737969754</v>
      </c>
      <c r="DJ57" s="901">
        <v>-0.12556144733038366</v>
      </c>
      <c r="DK57" s="715"/>
      <c r="DL57" s="695"/>
      <c r="DM57" s="790"/>
      <c r="DN57" s="792"/>
    </row>
    <row r="58" spans="1:120" ht="3" customHeight="1" x14ac:dyDescent="0.2">
      <c r="A58" s="204"/>
      <c r="B58" s="91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877"/>
      <c r="DG58" s="663"/>
      <c r="DH58" s="663"/>
      <c r="DI58" s="663"/>
      <c r="DJ58" s="331"/>
      <c r="DK58" s="715"/>
      <c r="DL58" s="695"/>
      <c r="DM58" s="791"/>
      <c r="DN58" s="792"/>
    </row>
    <row r="59" spans="1:120" x14ac:dyDescent="0.2">
      <c r="A59" s="204"/>
      <c r="B59" s="91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4612.5469092309204</v>
      </c>
      <c r="DE59" s="404">
        <v>4665.7676354860205</v>
      </c>
      <c r="DF59" s="868">
        <v>4651.8690174699868</v>
      </c>
      <c r="DG59" s="404">
        <v>4647.4144053256714</v>
      </c>
      <c r="DH59" s="404">
        <v>4638.6783369495779</v>
      </c>
      <c r="DI59" s="404">
        <v>4632.7622498562841</v>
      </c>
      <c r="DJ59" s="331">
        <v>-33.005385629736338</v>
      </c>
      <c r="DK59" s="715">
        <v>-0.70739454272669144</v>
      </c>
      <c r="DL59" s="695"/>
      <c r="DM59" s="791"/>
      <c r="DN59" s="792"/>
    </row>
    <row r="60" spans="1:120" x14ac:dyDescent="0.2">
      <c r="A60" s="204"/>
      <c r="B60" s="91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77.298069743973471</v>
      </c>
      <c r="DE60" s="663">
        <v>77.427150806970332</v>
      </c>
      <c r="DF60" s="877">
        <v>77.267743264988198</v>
      </c>
      <c r="DG60" s="663">
        <v>77.201832401761223</v>
      </c>
      <c r="DH60" s="663">
        <v>77.070754230131428</v>
      </c>
      <c r="DI60" s="663">
        <v>77.086951617387342</v>
      </c>
      <c r="DJ60" s="901">
        <v>-0.34019918958298945</v>
      </c>
      <c r="DK60" s="715"/>
      <c r="DL60" s="695"/>
      <c r="DM60" s="791"/>
      <c r="DN60" s="791"/>
      <c r="DO60" s="791"/>
      <c r="DP60" s="791"/>
    </row>
    <row r="61" spans="1:120" ht="3" customHeight="1" x14ac:dyDescent="0.2">
      <c r="A61" s="204"/>
      <c r="B61" s="91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78"/>
      <c r="DG61" s="717"/>
      <c r="DH61" s="717"/>
      <c r="DI61" s="717"/>
      <c r="DJ61" s="331"/>
      <c r="DK61" s="715"/>
      <c r="DL61" s="695"/>
      <c r="DM61" s="791"/>
      <c r="DN61" s="792"/>
    </row>
    <row r="62" spans="1:120" x14ac:dyDescent="0.2">
      <c r="A62" s="204"/>
      <c r="B62" s="91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7132.7310585687001</v>
      </c>
      <c r="DE62" s="404">
        <v>7300.4512118689881</v>
      </c>
      <c r="DF62" s="868">
        <v>7211.6434750512053</v>
      </c>
      <c r="DG62" s="404">
        <v>7225.7021510599516</v>
      </c>
      <c r="DH62" s="404">
        <v>7205.1113230205929</v>
      </c>
      <c r="DI62" s="404">
        <v>7188.2641604622841</v>
      </c>
      <c r="DJ62" s="331">
        <v>-112.18705140670409</v>
      </c>
      <c r="DK62" s="715">
        <v>-1.5367139393290041</v>
      </c>
      <c r="DL62" s="695"/>
      <c r="DM62" s="791"/>
      <c r="DN62" s="792"/>
    </row>
    <row r="63" spans="1:120" x14ac:dyDescent="0.2">
      <c r="A63" s="204"/>
      <c r="B63" s="91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76.232365393389969</v>
      </c>
      <c r="DE63" s="663">
        <v>76.881839487722559</v>
      </c>
      <c r="DF63" s="877">
        <v>76.595369026507626</v>
      </c>
      <c r="DG63" s="663">
        <v>76.659242668534603</v>
      </c>
      <c r="DH63" s="663">
        <v>76.58525353887984</v>
      </c>
      <c r="DI63" s="663">
        <v>76.561414029637177</v>
      </c>
      <c r="DJ63" s="901">
        <v>-0.32042545808538136</v>
      </c>
      <c r="DK63" s="715"/>
      <c r="DL63" s="695"/>
      <c r="DM63" s="791"/>
      <c r="DN63" s="792"/>
    </row>
    <row r="64" spans="1:120" ht="3.75" customHeight="1" x14ac:dyDescent="0.2">
      <c r="A64" s="204"/>
      <c r="B64" s="91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879"/>
      <c r="DG64" s="719"/>
      <c r="DH64" s="719"/>
      <c r="DI64" s="719"/>
      <c r="DJ64" s="331"/>
      <c r="DK64" s="715"/>
      <c r="DL64" s="695"/>
      <c r="DM64" s="791"/>
      <c r="DN64" s="792"/>
    </row>
    <row r="65" spans="1:118" x14ac:dyDescent="0.2">
      <c r="A65" s="204"/>
      <c r="B65" s="91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10395.629716379004</v>
      </c>
      <c r="DE65" s="404">
        <v>10387.767713970838</v>
      </c>
      <c r="DF65" s="868">
        <v>10390.624484341102</v>
      </c>
      <c r="DG65" s="404">
        <v>10383.387989967923</v>
      </c>
      <c r="DH65" s="404">
        <v>10396.187753384831</v>
      </c>
      <c r="DI65" s="404">
        <v>10389.512616094746</v>
      </c>
      <c r="DJ65" s="331">
        <v>1.7449021239081048</v>
      </c>
      <c r="DK65" s="715">
        <v>1.6797662134493407E-2</v>
      </c>
      <c r="DL65" s="695"/>
      <c r="DM65" s="791"/>
      <c r="DN65" s="792"/>
    </row>
    <row r="66" spans="1:118" x14ac:dyDescent="0.2">
      <c r="A66" s="204"/>
      <c r="B66" s="91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94.780465568296819</v>
      </c>
      <c r="DE66" s="663">
        <v>94.777317357033738</v>
      </c>
      <c r="DF66" s="877">
        <v>94.779626784185197</v>
      </c>
      <c r="DG66" s="663">
        <v>94.777329992285075</v>
      </c>
      <c r="DH66" s="663">
        <v>94.789241318675536</v>
      </c>
      <c r="DI66" s="663">
        <v>94.789160890353116</v>
      </c>
      <c r="DJ66" s="901">
        <v>1.1843533319378707E-2</v>
      </c>
      <c r="DK66" s="715"/>
      <c r="DL66" s="695"/>
      <c r="DM66" s="791"/>
      <c r="DN66" s="792"/>
    </row>
    <row r="67" spans="1:118" ht="3" customHeight="1" x14ac:dyDescent="0.2">
      <c r="A67" s="204"/>
      <c r="B67" s="91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868"/>
      <c r="DG67" s="404"/>
      <c r="DH67" s="404"/>
      <c r="DI67" s="404"/>
      <c r="DJ67" s="331"/>
      <c r="DK67" s="715"/>
      <c r="DL67" s="695"/>
      <c r="DM67" s="791"/>
      <c r="DN67" s="792"/>
    </row>
    <row r="68" spans="1:118" x14ac:dyDescent="0.2">
      <c r="A68" s="204"/>
      <c r="B68" s="91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867.25833622268021</v>
      </c>
      <c r="DE68" s="404">
        <v>862.39580613375892</v>
      </c>
      <c r="DF68" s="868">
        <v>867.85661550110603</v>
      </c>
      <c r="DG68" s="404">
        <v>868.47424334367156</v>
      </c>
      <c r="DH68" s="404">
        <v>867.22488140052269</v>
      </c>
      <c r="DI68" s="404">
        <v>868.66661943259282</v>
      </c>
      <c r="DJ68" s="331">
        <v>6.2708132988339003</v>
      </c>
      <c r="DK68" s="715">
        <v>0.72713865886555595</v>
      </c>
      <c r="DL68" s="695"/>
      <c r="DM68" s="791"/>
      <c r="DN68" s="792"/>
    </row>
    <row r="69" spans="1:118" ht="12.75" customHeight="1" x14ac:dyDescent="0.2">
      <c r="A69" s="204"/>
      <c r="B69" s="91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79.424828325177486</v>
      </c>
      <c r="DE69" s="663">
        <v>79.179590238306545</v>
      </c>
      <c r="DF69" s="877">
        <v>79.216574805199315</v>
      </c>
      <c r="DG69" s="663">
        <v>79.319861734205659</v>
      </c>
      <c r="DH69" s="663">
        <v>79.157615949530509</v>
      </c>
      <c r="DI69" s="663">
        <v>79.097936463514912</v>
      </c>
      <c r="DJ69" s="901">
        <v>-8.1653774791632827E-2</v>
      </c>
      <c r="DK69" s="715"/>
      <c r="DL69" s="695"/>
      <c r="DM69" s="791"/>
      <c r="DN69" s="792"/>
    </row>
    <row r="70" spans="1:118" s="417" customFormat="1" ht="4.5" customHeight="1" x14ac:dyDescent="0.2">
      <c r="A70" s="204"/>
      <c r="B70" s="91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80"/>
      <c r="DG70" s="705"/>
      <c r="DH70" s="705"/>
      <c r="DI70" s="705"/>
      <c r="DJ70" s="524"/>
      <c r="DK70" s="716"/>
      <c r="DL70" s="458"/>
      <c r="DM70" s="791"/>
      <c r="DN70" s="792"/>
    </row>
    <row r="71" spans="1:118" ht="12.75" customHeight="1" x14ac:dyDescent="0.2">
      <c r="A71" s="204"/>
      <c r="B71" s="91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4490.8046701337853</v>
      </c>
      <c r="DF71" s="868">
        <v>4452.84872030312</v>
      </c>
      <c r="DG71" s="404">
        <v>4471.4426815099532</v>
      </c>
      <c r="DH71" s="404">
        <v>4449.5367134910239</v>
      </c>
      <c r="DI71" s="404">
        <v>4451.0460277864568</v>
      </c>
      <c r="DJ71" s="331">
        <v>-39.758642347328532</v>
      </c>
      <c r="DK71" s="715">
        <v>-0.88533448385641478</v>
      </c>
      <c r="DL71" s="458"/>
      <c r="DM71" s="789"/>
      <c r="DN71" s="792"/>
    </row>
    <row r="72" spans="1:118" x14ac:dyDescent="0.2">
      <c r="A72" s="204"/>
      <c r="B72" s="91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1861.3245661326528</v>
      </c>
      <c r="DF72" s="868">
        <v>1832.7585370838194</v>
      </c>
      <c r="DG72" s="404">
        <v>1841.0427547011664</v>
      </c>
      <c r="DH72" s="404">
        <v>1821.2812135021866</v>
      </c>
      <c r="DI72" s="404">
        <v>1824.074578010933</v>
      </c>
      <c r="DJ72" s="331">
        <v>-37.249988121719753</v>
      </c>
      <c r="DK72" s="715">
        <v>-2.001262369792689</v>
      </c>
      <c r="DL72" s="458"/>
      <c r="DM72" s="603"/>
      <c r="DN72" s="269"/>
    </row>
    <row r="73" spans="1:118" ht="15" x14ac:dyDescent="0.25">
      <c r="A73" s="204"/>
      <c r="B73" s="91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497.68199412187323</v>
      </c>
      <c r="DF73" s="868">
        <v>497.70192083534829</v>
      </c>
      <c r="DG73" s="404">
        <v>508.02634858000573</v>
      </c>
      <c r="DH73" s="404">
        <v>508.03142805242845</v>
      </c>
      <c r="DI73" s="404">
        <v>508.03650904014268</v>
      </c>
      <c r="DJ73" s="331">
        <v>10.354514918269444</v>
      </c>
      <c r="DK73" s="715">
        <v>2.0805484306377853</v>
      </c>
      <c r="DL73" s="458"/>
      <c r="DM73" s="603"/>
      <c r="DN73" s="625"/>
    </row>
    <row r="74" spans="1:118" ht="15" x14ac:dyDescent="0.25">
      <c r="A74" s="204"/>
      <c r="B74" s="91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674.46106674925954</v>
      </c>
      <c r="DF74" s="868">
        <v>664.84556132395335</v>
      </c>
      <c r="DG74" s="404">
        <v>671.38847320878142</v>
      </c>
      <c r="DH74" s="404">
        <v>669.11919081640815</v>
      </c>
      <c r="DI74" s="404">
        <v>667.82660903538181</v>
      </c>
      <c r="DJ74" s="331">
        <v>-6.6344577138777368</v>
      </c>
      <c r="DK74" s="715">
        <v>-0.9836680041227952</v>
      </c>
      <c r="DL74" s="458"/>
      <c r="DM74" s="603"/>
      <c r="DN74" s="625"/>
    </row>
    <row r="75" spans="1:118" ht="15" x14ac:dyDescent="0.25">
      <c r="A75" s="204"/>
      <c r="B75" s="91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1457.33704313</v>
      </c>
      <c r="DF75" s="868">
        <v>1457.5427010599994</v>
      </c>
      <c r="DG75" s="404">
        <v>1450.9851050199998</v>
      </c>
      <c r="DH75" s="404">
        <v>1451.1048811200001</v>
      </c>
      <c r="DI75" s="404">
        <v>1451.1083316999998</v>
      </c>
      <c r="DJ75" s="331">
        <v>-6.2287114300002031</v>
      </c>
      <c r="DK75" s="715">
        <v>-0.42740363043420881</v>
      </c>
      <c r="DL75" s="458"/>
      <c r="DM75" s="603"/>
      <c r="DN75" s="625"/>
    </row>
    <row r="76" spans="1:118" ht="15" x14ac:dyDescent="0.25">
      <c r="A76" s="204"/>
      <c r="B76" s="91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1187.6186684871391</v>
      </c>
      <c r="DF76" s="868">
        <v>1157.6024442615521</v>
      </c>
      <c r="DG76" s="404">
        <v>1168.0365341257166</v>
      </c>
      <c r="DH76" s="404">
        <v>1138.1860960991044</v>
      </c>
      <c r="DI76" s="404">
        <v>1141.9888628726335</v>
      </c>
      <c r="DJ76" s="331">
        <v>-45.629805614505585</v>
      </c>
      <c r="DK76" s="715">
        <v>-3.8421259976177069</v>
      </c>
      <c r="DL76" s="458"/>
      <c r="DM76" s="603"/>
      <c r="DN76" s="625"/>
    </row>
    <row r="77" spans="1:118" x14ac:dyDescent="0.2">
      <c r="A77" s="204"/>
      <c r="B77" s="91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1015.5174394378795</v>
      </c>
      <c r="DF77" s="868">
        <v>993.18574671759882</v>
      </c>
      <c r="DG77" s="404">
        <v>997.71289387693525</v>
      </c>
      <c r="DH77" s="404">
        <v>969.4048935226964</v>
      </c>
      <c r="DI77" s="404">
        <v>973.05079868725147</v>
      </c>
      <c r="DJ77" s="331">
        <v>-42.466640750628017</v>
      </c>
      <c r="DK77" s="715">
        <v>-4.1817736556188141</v>
      </c>
      <c r="DL77" s="458"/>
      <c r="DM77" s="603"/>
      <c r="DN77" s="269"/>
    </row>
    <row r="78" spans="1:118" x14ac:dyDescent="0.2">
      <c r="A78" s="204"/>
      <c r="B78" s="910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172.10122904925962</v>
      </c>
      <c r="DF78" s="868">
        <v>164.4166975439534</v>
      </c>
      <c r="DG78" s="404">
        <v>170.32364024878143</v>
      </c>
      <c r="DH78" s="404">
        <v>168.78120257640808</v>
      </c>
      <c r="DI78" s="404">
        <v>168.93806418538196</v>
      </c>
      <c r="DJ78" s="331">
        <v>-3.1631648638776539</v>
      </c>
      <c r="DK78" s="715">
        <v>-1.8379676201918826</v>
      </c>
      <c r="DL78" s="458"/>
      <c r="DM78" s="603"/>
      <c r="DN78" s="269"/>
    </row>
    <row r="79" spans="1:118" ht="12.75" hidden="1" customHeight="1" outlineLevel="1" x14ac:dyDescent="0.2">
      <c r="A79" s="204"/>
      <c r="B79" s="910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81">
        <v>0</v>
      </c>
      <c r="DG79" s="697">
        <v>0</v>
      </c>
      <c r="DH79" s="697">
        <v>0</v>
      </c>
      <c r="DI79" s="697">
        <v>0</v>
      </c>
      <c r="DJ79" s="331">
        <v>0</v>
      </c>
      <c r="DK79" s="715" t="e">
        <v>#DIV/0!</v>
      </c>
      <c r="DL79" s="458"/>
      <c r="DM79" s="263"/>
      <c r="DN79" s="269"/>
    </row>
    <row r="80" spans="1:118" collapsed="1" x14ac:dyDescent="0.2">
      <c r="A80" s="204"/>
      <c r="B80" s="910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21194.033473142714</v>
      </c>
      <c r="DF80" s="868">
        <v>21155.955192604826</v>
      </c>
      <c r="DG80" s="404">
        <v>21143.586165384706</v>
      </c>
      <c r="DH80" s="404">
        <v>21115.236452921145</v>
      </c>
      <c r="DI80" s="404">
        <v>21126.054870741849</v>
      </c>
      <c r="DJ80" s="331">
        <v>-67.978602400864474</v>
      </c>
      <c r="DK80" s="715">
        <v>-0.32074405509932014</v>
      </c>
      <c r="DL80" s="695"/>
      <c r="DM80" s="695"/>
      <c r="DN80" s="269"/>
    </row>
    <row r="81" spans="1:118" ht="12.75" hidden="1" customHeight="1" x14ac:dyDescent="0.2">
      <c r="A81" s="204"/>
      <c r="B81" s="910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82"/>
      <c r="DG81" s="698"/>
      <c r="DH81" s="698"/>
      <c r="DI81" s="698"/>
      <c r="DJ81" s="331">
        <v>0</v>
      </c>
      <c r="DK81" s="715" t="e">
        <v>#DIV/0!</v>
      </c>
      <c r="DL81" s="695"/>
      <c r="DM81" s="263"/>
      <c r="DN81" s="269"/>
    </row>
    <row r="82" spans="1:118" ht="13.5" thickBot="1" x14ac:dyDescent="0.25">
      <c r="A82" s="204"/>
      <c r="B82" s="910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97.376310094908405</v>
      </c>
      <c r="DF82" s="883">
        <v>97.378539853433409</v>
      </c>
      <c r="DG82" s="758">
        <v>97.379136147612996</v>
      </c>
      <c r="DH82" s="758">
        <v>97.378247050192144</v>
      </c>
      <c r="DI82" s="758">
        <v>97.403769990698279</v>
      </c>
      <c r="DJ82" s="903">
        <v>2.7459895789874622E-2</v>
      </c>
      <c r="DK82" s="733">
        <v>2.8199770316938988E-2</v>
      </c>
      <c r="DL82" s="695"/>
      <c r="DM82" s="790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343"/>
      <c r="DG83" s="307"/>
      <c r="DH83" s="307"/>
      <c r="DI83" s="307"/>
      <c r="DJ83" s="524"/>
      <c r="DK83" s="716"/>
      <c r="DL83" s="458"/>
      <c r="DM83" s="791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884">
        <v>6.96</v>
      </c>
      <c r="DG84" s="700">
        <v>6.96</v>
      </c>
      <c r="DH84" s="700">
        <v>6.96</v>
      </c>
      <c r="DI84" s="700">
        <v>6.96</v>
      </c>
      <c r="DJ84" s="331">
        <v>0</v>
      </c>
      <c r="DK84" s="715">
        <v>0</v>
      </c>
      <c r="DL84" s="458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884">
        <v>6.86</v>
      </c>
      <c r="DG85" s="700">
        <v>6.86</v>
      </c>
      <c r="DH85" s="700">
        <v>6.86</v>
      </c>
      <c r="DI85" s="700">
        <v>6.86</v>
      </c>
      <c r="DJ85" s="331">
        <v>0</v>
      </c>
      <c r="DK85" s="715">
        <v>0</v>
      </c>
      <c r="DL85" s="458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6.9610037501317379</v>
      </c>
      <c r="DF86" s="580">
        <v>6.9806041239287335</v>
      </c>
      <c r="DG86" s="578">
        <v>6.9659962742275132</v>
      </c>
      <c r="DH86" s="578">
        <v>6.964617805984</v>
      </c>
      <c r="DI86" s="578">
        <v>6.9582587454560336</v>
      </c>
      <c r="DJ86" s="331">
        <v>-2.7450046757042657E-3</v>
      </c>
      <c r="DK86" s="715">
        <v>-3.9434035294871883E-2</v>
      </c>
      <c r="DL86" s="695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310"/>
      <c r="DF87" s="885"/>
      <c r="DG87" s="310"/>
      <c r="DH87" s="310"/>
      <c r="DI87" s="310"/>
      <c r="DJ87" s="331"/>
      <c r="DK87" s="715"/>
      <c r="DL87" s="458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84">
        <v>2.2068099999999999</v>
      </c>
      <c r="DD88" s="688">
        <v>2.2098200000000001</v>
      </c>
      <c r="DE88" s="701">
        <v>2.2102599999999999</v>
      </c>
      <c r="DF88" s="701">
        <v>2.2107000000000001</v>
      </c>
      <c r="DG88" s="701">
        <v>2.2108099999999999</v>
      </c>
      <c r="DH88" s="701">
        <v>2.2109200000000002</v>
      </c>
      <c r="DI88" s="701">
        <v>2.2110699999999999</v>
      </c>
      <c r="DJ88" s="331">
        <v>8.099999999999774E-4</v>
      </c>
      <c r="DK88" s="715">
        <v>3.6647272266621123E-2</v>
      </c>
      <c r="DL88" s="458"/>
      <c r="DM88" s="603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310"/>
      <c r="DF89" s="885"/>
      <c r="DG89" s="310"/>
      <c r="DH89" s="310"/>
      <c r="DI89" s="310"/>
      <c r="DJ89" s="529"/>
      <c r="DK89" s="733"/>
      <c r="DL89" s="458"/>
      <c r="DM89" s="263"/>
      <c r="DN89" s="269"/>
    </row>
    <row r="90" spans="1:118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86"/>
      <c r="DG90" s="762"/>
      <c r="DH90" s="762"/>
      <c r="DI90" s="762"/>
      <c r="DJ90" s="524"/>
      <c r="DK90" s="716"/>
      <c r="DL90" s="458"/>
      <c r="DM90" s="263"/>
      <c r="DN90" s="269"/>
    </row>
    <row r="91" spans="1:118" ht="12.75" customHeight="1" thickBot="1" x14ac:dyDescent="0.25">
      <c r="A91" s="204"/>
      <c r="B91" s="909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1211.612246073978</v>
      </c>
      <c r="DD91" s="811">
        <v>1154.2779066927069</v>
      </c>
      <c r="DE91" s="813">
        <v>1128.9522565125437</v>
      </c>
      <c r="DF91" s="887">
        <v>1128.9522565125437</v>
      </c>
      <c r="DG91" s="813">
        <v>1128.9522565125437</v>
      </c>
      <c r="DH91" s="813">
        <v>1128.9522565125437</v>
      </c>
      <c r="DI91" s="813">
        <v>1118.5997743462651</v>
      </c>
      <c r="DJ91" s="331">
        <v>-10.352482166278605</v>
      </c>
      <c r="DK91" s="715">
        <v>-0.91699911192512085</v>
      </c>
      <c r="DL91" s="695"/>
      <c r="DM91" s="603"/>
      <c r="DN91" s="269"/>
    </row>
    <row r="92" spans="1:118" x14ac:dyDescent="0.2">
      <c r="A92" s="204"/>
      <c r="B92" s="909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888"/>
      <c r="DG92" s="359"/>
      <c r="DH92" s="359"/>
      <c r="DI92" s="359"/>
      <c r="DJ92" s="526"/>
      <c r="DK92" s="361"/>
      <c r="DL92" s="458"/>
      <c r="DM92" s="263"/>
    </row>
    <row r="93" spans="1:118" ht="12.75" customHeight="1" x14ac:dyDescent="0.2">
      <c r="A93" s="204"/>
      <c r="B93" s="90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60"/>
      <c r="DF93" s="889"/>
      <c r="DG93" s="360"/>
      <c r="DH93" s="360"/>
      <c r="DI93" s="360"/>
      <c r="DJ93" s="527"/>
      <c r="DK93" s="673"/>
      <c r="DL93" s="458"/>
      <c r="DM93" s="263"/>
    </row>
    <row r="94" spans="1:118" x14ac:dyDescent="0.2">
      <c r="A94" s="204"/>
      <c r="B94" s="90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360"/>
      <c r="DF94" s="889"/>
      <c r="DG94" s="360"/>
      <c r="DH94" s="360"/>
      <c r="DI94" s="360"/>
      <c r="DJ94" s="527"/>
      <c r="DK94" s="673"/>
      <c r="DL94" s="458"/>
      <c r="DM94" s="263"/>
    </row>
    <row r="95" spans="1:118" x14ac:dyDescent="0.2">
      <c r="A95" s="204"/>
      <c r="B95" s="90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360"/>
      <c r="DF95" s="889"/>
      <c r="DG95" s="360"/>
      <c r="DH95" s="360"/>
      <c r="DI95" s="360"/>
      <c r="DJ95" s="527"/>
      <c r="DK95" s="673"/>
      <c r="DL95" s="458"/>
      <c r="DM95" s="263"/>
    </row>
    <row r="96" spans="1:118" x14ac:dyDescent="0.2">
      <c r="A96" s="204"/>
      <c r="B96" s="90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360"/>
      <c r="DF96" s="889"/>
      <c r="DG96" s="360"/>
      <c r="DH96" s="360"/>
      <c r="DI96" s="360"/>
      <c r="DJ96" s="527"/>
      <c r="DK96" s="673"/>
      <c r="DL96" s="458"/>
      <c r="DM96" s="263"/>
    </row>
    <row r="97" spans="1:117" x14ac:dyDescent="0.2">
      <c r="A97" s="204"/>
      <c r="B97" s="90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60"/>
      <c r="DF97" s="889"/>
      <c r="DG97" s="360"/>
      <c r="DH97" s="360"/>
      <c r="DI97" s="360"/>
      <c r="DJ97" s="527"/>
      <c r="DK97" s="673"/>
      <c r="DL97" s="458"/>
      <c r="DM97" s="263"/>
    </row>
    <row r="98" spans="1:117" x14ac:dyDescent="0.2">
      <c r="A98" s="204"/>
      <c r="B98" s="90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360"/>
      <c r="DF98" s="889"/>
      <c r="DG98" s="360"/>
      <c r="DH98" s="360"/>
      <c r="DI98" s="360"/>
      <c r="DJ98" s="527"/>
      <c r="DK98" s="673"/>
      <c r="DL98" s="458"/>
      <c r="DM98" s="263"/>
    </row>
    <row r="99" spans="1:117" x14ac:dyDescent="0.2">
      <c r="A99" s="204"/>
      <c r="B99" s="90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360"/>
      <c r="DF99" s="889"/>
      <c r="DG99" s="360"/>
      <c r="DH99" s="360"/>
      <c r="DI99" s="360"/>
      <c r="DJ99" s="527"/>
      <c r="DK99" s="673"/>
      <c r="DL99" s="458"/>
      <c r="DM99" s="263"/>
    </row>
    <row r="100" spans="1:117" x14ac:dyDescent="0.2">
      <c r="A100" s="204"/>
      <c r="B100" s="90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360"/>
      <c r="DF100" s="889"/>
      <c r="DG100" s="360"/>
      <c r="DH100" s="360"/>
      <c r="DI100" s="360"/>
      <c r="DJ100" s="527"/>
      <c r="DK100" s="673"/>
      <c r="DL100" s="458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360"/>
      <c r="DF101" s="889"/>
      <c r="DG101" s="360"/>
      <c r="DH101" s="360"/>
      <c r="DI101" s="360"/>
      <c r="DJ101" s="527"/>
      <c r="DK101" s="673"/>
      <c r="DL101" s="458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360"/>
      <c r="DF102" s="889"/>
      <c r="DG102" s="360"/>
      <c r="DH102" s="360"/>
      <c r="DI102" s="360"/>
      <c r="DJ102" s="527"/>
      <c r="DK102" s="673"/>
      <c r="DL102" s="458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360"/>
      <c r="DF103" s="889"/>
      <c r="DG103" s="360"/>
      <c r="DH103" s="360"/>
      <c r="DI103" s="360"/>
      <c r="DJ103" s="527"/>
      <c r="DK103" s="673"/>
      <c r="DL103" s="458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71"/>
      <c r="DF104" s="890"/>
      <c r="DG104" s="671"/>
      <c r="DH104" s="671"/>
      <c r="DI104" s="671"/>
      <c r="DJ104" s="527"/>
      <c r="DK104" s="673"/>
      <c r="DL104" s="458"/>
      <c r="DM104" s="263"/>
    </row>
    <row r="105" spans="1:117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888"/>
      <c r="DG105" s="359"/>
      <c r="DH105" s="359"/>
      <c r="DI105" s="359"/>
      <c r="DJ105" s="528"/>
      <c r="DK105" s="460"/>
      <c r="DL105" s="458"/>
      <c r="DM105" s="263"/>
    </row>
    <row r="106" spans="1:117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891">
        <v>2.5</v>
      </c>
      <c r="DG106" s="665">
        <v>2.5</v>
      </c>
      <c r="DH106" s="665">
        <v>2.5</v>
      </c>
      <c r="DI106" s="665">
        <v>2.5</v>
      </c>
      <c r="DJ106" s="331" t="s">
        <v>3</v>
      </c>
      <c r="DK106" s="704"/>
      <c r="DL106" s="458"/>
      <c r="DM106" s="263"/>
    </row>
    <row r="107" spans="1:117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892">
        <v>4</v>
      </c>
      <c r="DG107" s="672">
        <v>4</v>
      </c>
      <c r="DH107" s="672">
        <v>4</v>
      </c>
      <c r="DI107" s="672">
        <v>4</v>
      </c>
      <c r="DJ107" s="529" t="s">
        <v>3</v>
      </c>
      <c r="DK107" s="461"/>
      <c r="DL107" s="458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79"/>
      <c r="DK108" s="279"/>
      <c r="DL108" s="346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908"/>
      <c r="DK109" s="908"/>
      <c r="DL109" s="346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0"/>
      <c r="DK110" s="281"/>
      <c r="DL110" s="346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0"/>
      <c r="DK111" s="281"/>
      <c r="DL111" s="346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0"/>
      <c r="DK112" s="281"/>
      <c r="DL112" s="346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0"/>
      <c r="DK113" s="279"/>
      <c r="DL113" s="346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G114" s="659"/>
      <c r="DH114" s="659"/>
      <c r="DI114" s="659"/>
      <c r="DJ114" s="279"/>
      <c r="DK114" s="279"/>
      <c r="DL114" s="346"/>
      <c r="DM114" s="263"/>
    </row>
    <row r="115" spans="3:117" ht="13.5" customHeight="1" x14ac:dyDescent="0.25">
      <c r="C115" s="6">
        <v>2</v>
      </c>
      <c r="D115" s="1" t="s">
        <v>35</v>
      </c>
      <c r="DG115" s="658"/>
      <c r="DH115" s="658"/>
      <c r="DI115" s="658"/>
      <c r="DJ115" s="279"/>
      <c r="DK115" s="279"/>
      <c r="DL115" s="346"/>
      <c r="DM115" s="263"/>
    </row>
    <row r="116" spans="3:117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658"/>
      <c r="DH116" s="658"/>
      <c r="DI116" s="658"/>
      <c r="DJ116" s="279"/>
      <c r="DK116" s="279"/>
      <c r="DL116" s="346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658"/>
      <c r="DH117" s="658"/>
      <c r="DI117" s="658"/>
      <c r="DJ117" s="279"/>
      <c r="DK117" s="279"/>
      <c r="DL117" s="346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658"/>
      <c r="DH118" s="658"/>
      <c r="DI118" s="658"/>
      <c r="DJ118" s="279"/>
      <c r="DK118" s="279"/>
      <c r="DL118" s="346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82"/>
      <c r="DH119" s="282"/>
      <c r="DI119" s="282"/>
      <c r="DJ119" s="282"/>
      <c r="DK119" s="282"/>
      <c r="DL119" s="346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346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346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346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346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346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346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346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346"/>
      <c r="DM127" s="263"/>
    </row>
    <row r="128" spans="3:117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</row>
    <row r="130" spans="3:115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F3:DI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12" t="str">
        <f>+entero!D3</f>
        <v>V   A   R   I   A   B   L   E   S     b/</v>
      </c>
      <c r="E4" s="914" t="str">
        <f>+entero!E3</f>
        <v>2008                          A  fines de Dic*</v>
      </c>
      <c r="F4" s="914" t="str">
        <f>+entero!F3</f>
        <v>2009                          A  fines de Ene*</v>
      </c>
      <c r="G4" s="914" t="str">
        <f>+entero!G3</f>
        <v>2009                          A  fines de Feb*</v>
      </c>
      <c r="H4" s="914" t="str">
        <f>+entero!H3</f>
        <v>2009                          A  fines de Mar*</v>
      </c>
      <c r="I4" s="914" t="str">
        <f>+entero!I3</f>
        <v>2009                          A  fines de Abr*</v>
      </c>
      <c r="J4" s="914" t="str">
        <f>+entero!J3</f>
        <v>2009                          A  fines de May*</v>
      </c>
      <c r="K4" s="914" t="str">
        <f>+entero!K3</f>
        <v>2009                          A  fines de Jun*</v>
      </c>
      <c r="L4" s="914" t="str">
        <f>+entero!L3</f>
        <v>2009                          A  fines de Jul*</v>
      </c>
      <c r="M4" s="914" t="str">
        <f>+entero!M3</f>
        <v>2009                          A  fines de Ago*</v>
      </c>
      <c r="N4" s="914" t="str">
        <f>+entero!N3</f>
        <v>2009                          A  fines de Sep*</v>
      </c>
      <c r="O4" s="914" t="str">
        <f>+entero!O3</f>
        <v>2009                          A  fines de Oct*</v>
      </c>
      <c r="P4" s="914" t="str">
        <f>+entero!P3</f>
        <v>2009                          A  fines de Nov*</v>
      </c>
      <c r="Q4" s="914" t="str">
        <f>+entero!Q3</f>
        <v>2009                          A  fines de Dic*</v>
      </c>
      <c r="R4" s="914" t="str">
        <f>+entero!R3</f>
        <v>2010                          A  fines de Ene*</v>
      </c>
      <c r="S4" s="914" t="str">
        <f>+entero!S3</f>
        <v>2010                          A  fines de Feb*</v>
      </c>
      <c r="T4" s="914" t="str">
        <f>+entero!T3</f>
        <v>2010                          A  fines de Mar*</v>
      </c>
      <c r="U4" s="914" t="str">
        <f>+entero!U3</f>
        <v>2010                          A  fines de Abr*</v>
      </c>
      <c r="V4" s="914" t="str">
        <f>+entero!V3</f>
        <v>2010                          A  fines de May*</v>
      </c>
      <c r="W4" s="914" t="str">
        <f>+entero!W3</f>
        <v>2010                          A  fines de Jun*</v>
      </c>
      <c r="X4" s="914" t="str">
        <f>+entero!X3</f>
        <v>2010                          A  fines de Jul*</v>
      </c>
      <c r="Y4" s="914" t="str">
        <f>+entero!Y3</f>
        <v>2010                          A  fines de Ago*</v>
      </c>
      <c r="Z4" s="914" t="str">
        <f>+entero!Z3</f>
        <v>2010                          A  fines de Sep*</v>
      </c>
      <c r="AA4" s="914" t="str">
        <f>+entero!AA3</f>
        <v>2010                          A  fines de Oct*</v>
      </c>
      <c r="AB4" s="914" t="str">
        <f>+entero!AB3</f>
        <v>2010                          A  fines de Nov*</v>
      </c>
      <c r="AC4" s="914" t="str">
        <f>+entero!AC3</f>
        <v>2010                          A  fines de Dic*</v>
      </c>
      <c r="AD4" s="914" t="str">
        <f>+entero!AD3</f>
        <v>2011                          A  fines de Ene*</v>
      </c>
      <c r="AE4" s="914" t="str">
        <f>+entero!AE3</f>
        <v>2011                          A  fines de Feb*</v>
      </c>
      <c r="AF4" s="914" t="str">
        <f>+entero!AF3</f>
        <v>2011                          A  fines de Mar*</v>
      </c>
      <c r="AG4" s="914" t="str">
        <f>+entero!AG3</f>
        <v>2011                          A  fines de Abr*</v>
      </c>
      <c r="AH4" s="914" t="str">
        <f>+entero!AH3</f>
        <v>2011                          A  fines de May*</v>
      </c>
      <c r="AI4" s="914" t="str">
        <f>+entero!AI3</f>
        <v>2011                          A  fines de Jun*</v>
      </c>
      <c r="AJ4" s="914" t="str">
        <f>+entero!AJ3</f>
        <v>2011                          A  fines de Jul*</v>
      </c>
      <c r="AK4" s="914" t="str">
        <f>+entero!AK3</f>
        <v>2011                          A  fines de Ago*</v>
      </c>
      <c r="AL4" s="914" t="str">
        <f>+entero!AL3</f>
        <v>2011                          A  fines de Sep*</v>
      </c>
      <c r="AM4" s="914" t="str">
        <f>+entero!AM3</f>
        <v>2011                          A  fines de Oct*</v>
      </c>
      <c r="AN4" s="914" t="str">
        <f>+entero!AN3</f>
        <v>2011                          A  fines de Nov*</v>
      </c>
      <c r="AO4" s="914" t="str">
        <f>+entero!AO3</f>
        <v>2011                          A  fines de Dic*</v>
      </c>
      <c r="AP4" s="914" t="str">
        <f>+entero!AP3</f>
        <v>2012                          A  fines de Ene*</v>
      </c>
      <c r="AQ4" s="914" t="str">
        <f>+entero!AQ3</f>
        <v>2012                          A  fines de Feb*</v>
      </c>
      <c r="AR4" s="914" t="str">
        <f>+entero!AR3</f>
        <v>2012                          A  fines de Mar*</v>
      </c>
      <c r="AS4" s="914" t="str">
        <f>+entero!AS3</f>
        <v>2012                          A  fines de Abr*</v>
      </c>
      <c r="AT4" s="914" t="str">
        <f>+entero!AT3</f>
        <v>2012                          A  fines de May*</v>
      </c>
      <c r="AU4" s="914" t="str">
        <f>+entero!AU3</f>
        <v>2012                          A  fines de Jun*</v>
      </c>
      <c r="AV4" s="914" t="str">
        <f>+entero!AV3</f>
        <v>2012                          A  fines de Jul*</v>
      </c>
      <c r="AW4" s="914" t="str">
        <f>+entero!AW3</f>
        <v>2012                          A  fines de Ago*</v>
      </c>
      <c r="AX4" s="914" t="str">
        <f>+entero!AX3</f>
        <v>2012                          A  fines de Sep*</v>
      </c>
      <c r="AY4" s="914" t="str">
        <f>+entero!AY3</f>
        <v>2012                          A  fines de Oct*</v>
      </c>
      <c r="AZ4" s="914" t="str">
        <f>+entero!AZ3</f>
        <v>2012                          A  fines de Nov*</v>
      </c>
      <c r="BA4" s="914" t="str">
        <f>+entero!BA3</f>
        <v>2012                          A  fines de Dic*</v>
      </c>
      <c r="BB4" s="914" t="str">
        <f>+entero!BB3</f>
        <v>2013                          A  fines de Ene*</v>
      </c>
      <c r="BC4" s="914" t="str">
        <f>+entero!BC3</f>
        <v>2013                          A  fines de Feb*</v>
      </c>
      <c r="BD4" s="914" t="str">
        <f>+entero!BD3</f>
        <v>2013                          A  fines de Mar*</v>
      </c>
      <c r="BE4" s="914" t="str">
        <f>+entero!BE3</f>
        <v>2013                          A  fines de Abr*</v>
      </c>
      <c r="BF4" s="914" t="str">
        <f>+entero!BF3</f>
        <v>2013                          A  fines de May*</v>
      </c>
      <c r="BG4" s="914" t="str">
        <f>+entero!BG3</f>
        <v>2013                          A  fines de Jun*</v>
      </c>
      <c r="BH4" s="914" t="str">
        <f>+entero!BH3</f>
        <v>2013                          A  fines de Jul*</v>
      </c>
      <c r="BI4" s="914" t="str">
        <f>+entero!BI3</f>
        <v>2013                          A  fines de Ago*</v>
      </c>
      <c r="BJ4" s="914" t="str">
        <f>+entero!BJ3</f>
        <v>2013                          A  fines de Sep*</v>
      </c>
      <c r="BK4" s="914" t="str">
        <f>+entero!BK3</f>
        <v>2013                          A  fines de Oct*</v>
      </c>
      <c r="BL4" s="914" t="str">
        <f>+entero!BL3</f>
        <v>2013                          A  fines de Nov*</v>
      </c>
      <c r="BM4" s="914" t="str">
        <f>+entero!BM3</f>
        <v>2013                          A  fines de Dic*</v>
      </c>
      <c r="BN4" s="914" t="str">
        <f>+entero!BN3</f>
        <v>2014                          A  fines de Ene*</v>
      </c>
      <c r="BO4" s="914" t="str">
        <f>+entero!BO3</f>
        <v>2014                          A  fines de Feb*</v>
      </c>
      <c r="BP4" s="914" t="str">
        <f>+entero!BP3</f>
        <v>2014                          A  fines de Mar*</v>
      </c>
      <c r="BQ4" s="914" t="str">
        <f>+entero!BQ3</f>
        <v>2014                          A  fines de Abr*</v>
      </c>
      <c r="BR4" s="914" t="str">
        <f>+entero!BR3</f>
        <v>2014                          A  fines de May*</v>
      </c>
      <c r="BS4" s="914" t="str">
        <f>+entero!BS3</f>
        <v>2014                          A  fines de Jun*</v>
      </c>
      <c r="BT4" s="914" t="str">
        <f>+entero!BT3</f>
        <v>2014                          A  fines de Jul*</v>
      </c>
      <c r="BU4" s="914" t="str">
        <f>+entero!BU3</f>
        <v>2014                          A  fines de Ago*</v>
      </c>
      <c r="BV4" s="914" t="str">
        <f>+entero!BV3</f>
        <v>2014                          A  fines de Sep*</v>
      </c>
      <c r="BW4" s="914" t="str">
        <f>+entero!BW3</f>
        <v>2014                          A  fines de Oct*</v>
      </c>
      <c r="BX4" s="914" t="str">
        <f>+entero!BX3</f>
        <v>2014                          A  fines de Nov*</v>
      </c>
      <c r="BY4" s="914" t="str">
        <f>+entero!BY3</f>
        <v>2014                          A  fines de Dic*</v>
      </c>
      <c r="BZ4" s="914" t="str">
        <f>+entero!BZ3</f>
        <v>2015                         A  fines de Ene*</v>
      </c>
      <c r="CA4" s="914" t="str">
        <f>+entero!CA3</f>
        <v>2015                         A  fines de Feb*</v>
      </c>
      <c r="CB4" s="914" t="str">
        <f>+entero!CB3</f>
        <v>2015                         A  fines de Mar*</v>
      </c>
      <c r="CC4" s="914" t="str">
        <f>+entero!CC3</f>
        <v xml:space="preserve">2015                         A  fines de Abr* </v>
      </c>
      <c r="CD4" s="914" t="str">
        <f>+entero!CD3</f>
        <v xml:space="preserve">2015                         A  fines de May* </v>
      </c>
      <c r="CE4" s="914" t="str">
        <f>+entero!CE3</f>
        <v xml:space="preserve">2015                         A  fines de Jun* </v>
      </c>
      <c r="CF4" s="914" t="str">
        <f>+entero!CF3</f>
        <v xml:space="preserve">2015                         A  fines de Jul* </v>
      </c>
      <c r="CG4" s="914" t="str">
        <f>+entero!CG3</f>
        <v xml:space="preserve">2015                         A  fines de Ago* </v>
      </c>
      <c r="CH4" s="914" t="str">
        <f>+entero!CH3</f>
        <v xml:space="preserve">2015                         A  fines de Sep* </v>
      </c>
      <c r="CI4" s="914" t="str">
        <f>+entero!CI3</f>
        <v xml:space="preserve">2015                         A  fines de Oct* </v>
      </c>
      <c r="CJ4" s="914" t="str">
        <f>+entero!CJ3</f>
        <v xml:space="preserve">2015                         A  fines de Nov* </v>
      </c>
      <c r="CK4" s="914" t="str">
        <f>+entero!CK3</f>
        <v xml:space="preserve">2015                         A  fines de Dic* </v>
      </c>
      <c r="CL4" s="914" t="str">
        <f>+entero!CL3</f>
        <v xml:space="preserve">2016                         A  fines de Ene* </v>
      </c>
      <c r="CM4" s="914" t="str">
        <f>+entero!CM3</f>
        <v xml:space="preserve">2016                         A  fines de Feb* </v>
      </c>
      <c r="CN4" s="914" t="str">
        <f>+entero!CN3</f>
        <v xml:space="preserve">2016                         A  fines de Mar* </v>
      </c>
      <c r="CO4" s="914" t="str">
        <f>+entero!CO3</f>
        <v xml:space="preserve">2016                         A  fines de Abr* </v>
      </c>
      <c r="CP4" s="914" t="str">
        <f>+entero!CP3</f>
        <v xml:space="preserve">2016                         A  fines de May* </v>
      </c>
      <c r="CQ4" s="914" t="str">
        <f>+entero!CQ3</f>
        <v xml:space="preserve">2016                         A  fines de Jun* </v>
      </c>
      <c r="CR4" s="914" t="str">
        <f>+entero!CR3</f>
        <v xml:space="preserve">2016                         A  fines de Jul* </v>
      </c>
      <c r="CS4" s="914" t="str">
        <f>+entero!CS3</f>
        <v xml:space="preserve">2016                         A  fines de Ago* </v>
      </c>
      <c r="CT4" s="914" t="str">
        <f>+entero!CT3</f>
        <v xml:space="preserve">2016                         A  fines de Sep* </v>
      </c>
      <c r="CU4" s="914" t="str">
        <f>+entero!CU3</f>
        <v xml:space="preserve">2016                         A  fines de Oct* </v>
      </c>
      <c r="CV4" s="914" t="str">
        <f>+entero!CV3</f>
        <v xml:space="preserve">2016                         A  fines de Nov* </v>
      </c>
      <c r="CW4" s="914" t="str">
        <f>+entero!CW3</f>
        <v>2016                         A  fines de Dic* 15</v>
      </c>
      <c r="CX4" s="914" t="str">
        <f>+entero!CX3</f>
        <v xml:space="preserve">2017                         A  fines de Ene* </v>
      </c>
      <c r="CY4" s="914" t="str">
        <f>+entero!CY3</f>
        <v xml:space="preserve">2017                         A  fines de Feb* </v>
      </c>
      <c r="CZ4" s="914" t="str">
        <f>+entero!CZ3</f>
        <v xml:space="preserve">2017                         A  fines de Mar* </v>
      </c>
      <c r="DA4" s="914" t="str">
        <f>+entero!DA3</f>
        <v xml:space="preserve">2017                         A  fines de Abr* </v>
      </c>
      <c r="DB4" s="914" t="str">
        <f>+entero!DB3</f>
        <v xml:space="preserve">2017                         A  fines de May* </v>
      </c>
      <c r="DC4" s="914" t="str">
        <f>+entero!DC3</f>
        <v xml:space="preserve">2017                         A  fines de Jun* </v>
      </c>
      <c r="DD4" s="914" t="str">
        <f>+entero!DD3</f>
        <v xml:space="preserve">2017                         A  fines de Jul* </v>
      </c>
      <c r="DE4" s="926" t="str">
        <f>+entero!DE3</f>
        <v>Semana 1°</v>
      </c>
      <c r="DF4" s="923" t="str">
        <f>+entero!DF3</f>
        <v>Semana 2°</v>
      </c>
      <c r="DG4" s="924"/>
      <c r="DH4" s="924"/>
      <c r="DI4" s="924"/>
      <c r="DJ4" s="928" t="s">
        <v>27</v>
      </c>
      <c r="DK4" s="929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30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5"/>
      <c r="Q5" s="925"/>
      <c r="R5" s="925"/>
      <c r="S5" s="925"/>
      <c r="T5" s="925"/>
      <c r="U5" s="925"/>
      <c r="V5" s="925"/>
      <c r="W5" s="925"/>
      <c r="X5" s="925"/>
      <c r="Y5" s="925"/>
      <c r="Z5" s="925"/>
      <c r="AA5" s="925"/>
      <c r="AB5" s="925"/>
      <c r="AC5" s="925"/>
      <c r="AD5" s="925"/>
      <c r="AE5" s="925"/>
      <c r="AF5" s="925"/>
      <c r="AG5" s="925"/>
      <c r="AH5" s="925"/>
      <c r="AI5" s="925"/>
      <c r="AJ5" s="925"/>
      <c r="AK5" s="925"/>
      <c r="AL5" s="925"/>
      <c r="AM5" s="925"/>
      <c r="AN5" s="925"/>
      <c r="AO5" s="925"/>
      <c r="AP5" s="925"/>
      <c r="AQ5" s="925"/>
      <c r="AR5" s="925"/>
      <c r="AS5" s="925"/>
      <c r="AT5" s="925"/>
      <c r="AU5" s="925"/>
      <c r="AV5" s="925"/>
      <c r="AW5" s="925"/>
      <c r="AX5" s="925"/>
      <c r="AY5" s="925"/>
      <c r="AZ5" s="925"/>
      <c r="BA5" s="925"/>
      <c r="BB5" s="925"/>
      <c r="BC5" s="925"/>
      <c r="BD5" s="925"/>
      <c r="BE5" s="925"/>
      <c r="BF5" s="925"/>
      <c r="BG5" s="925"/>
      <c r="BH5" s="925"/>
      <c r="BI5" s="925"/>
      <c r="BJ5" s="925"/>
      <c r="BK5" s="925"/>
      <c r="BL5" s="925"/>
      <c r="BM5" s="925"/>
      <c r="BN5" s="925"/>
      <c r="BO5" s="925"/>
      <c r="BP5" s="925"/>
      <c r="BQ5" s="925"/>
      <c r="BR5" s="925"/>
      <c r="BS5" s="925"/>
      <c r="BT5" s="925"/>
      <c r="BU5" s="925"/>
      <c r="BV5" s="925"/>
      <c r="BW5" s="925"/>
      <c r="BX5" s="925"/>
      <c r="BY5" s="925"/>
      <c r="BZ5" s="925"/>
      <c r="CA5" s="925"/>
      <c r="CB5" s="925"/>
      <c r="CC5" s="925"/>
      <c r="CD5" s="925"/>
      <c r="CE5" s="925"/>
      <c r="CF5" s="925"/>
      <c r="CG5" s="925"/>
      <c r="CH5" s="925"/>
      <c r="CI5" s="925"/>
      <c r="CJ5" s="925"/>
      <c r="CK5" s="925"/>
      <c r="CL5" s="925"/>
      <c r="CM5" s="925"/>
      <c r="CN5" s="925"/>
      <c r="CO5" s="925"/>
      <c r="CP5" s="925"/>
      <c r="CQ5" s="925"/>
      <c r="CR5" s="925"/>
      <c r="CS5" s="925"/>
      <c r="CT5" s="925"/>
      <c r="CU5" s="925"/>
      <c r="CV5" s="925"/>
      <c r="CW5" s="925"/>
      <c r="CX5" s="925"/>
      <c r="CY5" s="925"/>
      <c r="CZ5" s="925"/>
      <c r="DA5" s="925"/>
      <c r="DB5" s="925"/>
      <c r="DC5" s="925"/>
      <c r="DD5" s="925"/>
      <c r="DE5" s="927"/>
      <c r="DF5" s="893">
        <f>+entero!DF4</f>
        <v>42955</v>
      </c>
      <c r="DG5" s="861">
        <f>+entero!DG4</f>
        <v>42956</v>
      </c>
      <c r="DH5" s="861">
        <f>+entero!DH4</f>
        <v>42957</v>
      </c>
      <c r="DI5" s="861">
        <f>+entero!DI4</f>
        <v>42958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49"/>
      <c r="DG6" s="849"/>
      <c r="DH6" s="849"/>
      <c r="DI6" s="849"/>
      <c r="DJ6" s="832"/>
      <c r="DK6" s="83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31">
        <f>+entero!DF7</f>
        <v>10329.487017190002</v>
      </c>
      <c r="DG7" s="532">
        <f>+entero!DG7</f>
        <v>10340.971355640002</v>
      </c>
      <c r="DH7" s="532">
        <f>+entero!DH7</f>
        <v>10356.901032220001</v>
      </c>
      <c r="DI7" s="532">
        <f>+entero!DI7</f>
        <v>10410.679311129998</v>
      </c>
      <c r="DJ7" s="531">
        <f>+entero!DJ7</f>
        <v>58.869866679997358</v>
      </c>
      <c r="DK7" s="566">
        <f>+entero!DK7</f>
        <v>0.56869156060015413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31">
        <f>+entero!DF8</f>
        <v>8326.7780625800006</v>
      </c>
      <c r="DG8" s="532">
        <f>+entero!DG8</f>
        <v>8337.5654363900012</v>
      </c>
      <c r="DH8" s="532">
        <f>+entero!DH8</f>
        <v>8330.6504311500012</v>
      </c>
      <c r="DI8" s="532">
        <f>+entero!DI8</f>
        <v>8372.3230867099992</v>
      </c>
      <c r="DJ8" s="531">
        <f>+entero!DJ8</f>
        <v>37.200965039999573</v>
      </c>
      <c r="DK8" s="566">
        <f>+entero!DK8</f>
        <v>0.44631577674527634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31">
        <f>+entero!DF9</f>
        <v>235.72400153000001</v>
      </c>
      <c r="DG9" s="532">
        <f>+entero!DG9</f>
        <v>235.25276506</v>
      </c>
      <c r="DH9" s="532">
        <f>+entero!DH9</f>
        <v>234.83424593999999</v>
      </c>
      <c r="DI9" s="532">
        <f>+entero!DI9</f>
        <v>234.84591779000002</v>
      </c>
      <c r="DJ9" s="531">
        <f>+entero!DJ9</f>
        <v>-0.96310963999997057</v>
      </c>
      <c r="DK9" s="566">
        <f>+entero!DK9</f>
        <v>-0.40842780723731043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31">
        <f>+entero!DF10</f>
        <v>1730.15364213</v>
      </c>
      <c r="DG10" s="532">
        <f>+entero!DG10</f>
        <v>1731.43468691</v>
      </c>
      <c r="DH10" s="532">
        <f>+entero!DH10</f>
        <v>1754.7632106999999</v>
      </c>
      <c r="DI10" s="532">
        <f>+entero!DI10</f>
        <v>1766.8553404500001</v>
      </c>
      <c r="DJ10" s="531">
        <f>+entero!DJ10</f>
        <v>22.769282440000097</v>
      </c>
      <c r="DK10" s="566">
        <f>+entero!DK10</f>
        <v>1.3055137007390361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31">
        <f>+entero!DF11</f>
        <v>36.831310950000002</v>
      </c>
      <c r="DG11" s="532">
        <f>+entero!DG11</f>
        <v>36.718467279999999</v>
      </c>
      <c r="DH11" s="532">
        <f>+entero!DH11</f>
        <v>36.653144429999998</v>
      </c>
      <c r="DI11" s="532">
        <f>+entero!DI11</f>
        <v>36.654966180000002</v>
      </c>
      <c r="DJ11" s="531">
        <f>+entero!DJ11</f>
        <v>-0.13727115999999739</v>
      </c>
      <c r="DK11" s="566">
        <f>+entero!DK11</f>
        <v>-0.37309815853671102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31">
        <f>+entero!DF12</f>
        <v>10329.421224120002</v>
      </c>
      <c r="DG12" s="532">
        <f>+entero!DG12</f>
        <v>10340.97009803</v>
      </c>
      <c r="DH12" s="532">
        <f>+entero!DH12</f>
        <v>10356.899774609999</v>
      </c>
      <c r="DI12" s="532">
        <f>+entero!DI12</f>
        <v>10410.678053519998</v>
      </c>
      <c r="DJ12" s="531">
        <f>+entero!DJ12</f>
        <v>58.934402139997474</v>
      </c>
      <c r="DK12" s="566">
        <f>+entero!DK12</f>
        <v>0.56931860104689758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31">
        <f>+entero!DF13</f>
        <v>2482.2075967084552</v>
      </c>
      <c r="DG13" s="532">
        <f>+entero!DG13</f>
        <v>2475.6499004927109</v>
      </c>
      <c r="DH13" s="532">
        <f>+entero!DH13</f>
        <v>2484.8204757405247</v>
      </c>
      <c r="DI13" s="532">
        <f>+entero!DI13</f>
        <v>2471.4998133819245</v>
      </c>
      <c r="DJ13" s="531">
        <f>+entero!DJ13</f>
        <v>22.882779631195717</v>
      </c>
      <c r="DK13" s="566">
        <f>+entero!DK13</f>
        <v>0.93451851864905233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31">
        <f>+entero!DF14</f>
        <v>1457.5427010599994</v>
      </c>
      <c r="DG14" s="532">
        <f>+entero!DG14</f>
        <v>1450.9851050199998</v>
      </c>
      <c r="DH14" s="532">
        <f>+entero!DH14</f>
        <v>1451.1048811200001</v>
      </c>
      <c r="DI14" s="532">
        <f>+entero!DI14</f>
        <v>1451.1083316999998</v>
      </c>
      <c r="DJ14" s="531">
        <f>+entero!DJ14</f>
        <v>-6.2287114300002031</v>
      </c>
      <c r="DK14" s="566">
        <f>+entero!DK14</f>
        <v>-0.42740363043420881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31">
        <f>+entero!DF15</f>
        <v>616.07935684120002</v>
      </c>
      <c r="DG15" s="532">
        <f>+entero!DG15</f>
        <v>616.10550992579999</v>
      </c>
      <c r="DH15" s="532">
        <f>+entero!DH15</f>
        <v>616.13168098949996</v>
      </c>
      <c r="DI15" s="532">
        <f>+entero!DI15</f>
        <v>616.15785240715002</v>
      </c>
      <c r="DJ15" s="531">
        <f>+entero!DJ15</f>
        <v>0.18313190980006766</v>
      </c>
      <c r="DK15" s="566">
        <f>+entero!DK15</f>
        <v>2.973042621816635E-2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31">
        <f>+entero!DF16</f>
        <v>733.41731438925001</v>
      </c>
      <c r="DG16" s="532">
        <f>+entero!DG16</f>
        <v>733.44606490859996</v>
      </c>
      <c r="DH16" s="532">
        <f>+entero!DH16</f>
        <v>733.47568481534995</v>
      </c>
      <c r="DI16" s="532">
        <f>+entero!DI16</f>
        <v>733.50446624234996</v>
      </c>
      <c r="DJ16" s="531">
        <f>+entero!DJ16</f>
        <v>0.20266045764992668</v>
      </c>
      <c r="DK16" s="566">
        <f>+entero!DK16</f>
        <v>2.7636705112588089E-2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31">
        <f>+entero!DF17</f>
        <v>14161.125492058907</v>
      </c>
      <c r="DG17" s="532">
        <f>+entero!DG17</f>
        <v>14166.171573357109</v>
      </c>
      <c r="DH17" s="532">
        <f>+entero!DH17</f>
        <v>14191.327616155375</v>
      </c>
      <c r="DI17" s="532">
        <f>+entero!DI17</f>
        <v>14231.840185551422</v>
      </c>
      <c r="DJ17" s="531">
        <f>+entero!DJ17</f>
        <v>82.202974138643185</v>
      </c>
      <c r="DK17" s="566">
        <f>+entero!DK17</f>
        <v>0.58095464152494447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31">
        <f>+entero!DF18</f>
        <v>0</v>
      </c>
      <c r="DG18" s="532">
        <f>+entero!DG18</f>
        <v>1.5</v>
      </c>
      <c r="DH18" s="532">
        <f>+entero!DH18</f>
        <v>0</v>
      </c>
      <c r="DI18" s="532">
        <f>+entero!DI18</f>
        <v>0</v>
      </c>
      <c r="DJ18" s="830"/>
      <c r="DK18" s="601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31">
        <f>+entero!DF19</f>
        <v>0</v>
      </c>
      <c r="DG19" s="532">
        <f>+entero!DG19</f>
        <v>0</v>
      </c>
      <c r="DH19" s="532">
        <f>+entero!DH19</f>
        <v>0</v>
      </c>
      <c r="DI19" s="532">
        <f>+entero!DI19</f>
        <v>0</v>
      </c>
      <c r="DJ19" s="830"/>
      <c r="DK19" s="601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31">
        <f>+entero!DF20</f>
        <v>0</v>
      </c>
      <c r="DG20" s="532">
        <f>+entero!DG20</f>
        <v>0</v>
      </c>
      <c r="DH20" s="532">
        <f>+entero!DH20</f>
        <v>0</v>
      </c>
      <c r="DI20" s="532">
        <f>+entero!DI20</f>
        <v>0</v>
      </c>
      <c r="DJ20" s="830"/>
      <c r="DK20" s="601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31">
        <f>+entero!DF21</f>
        <v>0</v>
      </c>
      <c r="DG21" s="532">
        <f>+entero!DG21</f>
        <v>0</v>
      </c>
      <c r="DH21" s="532">
        <f>+entero!DH21</f>
        <v>0</v>
      </c>
      <c r="DI21" s="532">
        <f>+entero!DI21</f>
        <v>0</v>
      </c>
      <c r="DJ21" s="830"/>
      <c r="DK21" s="601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22">
        <f>+entero!DD22</f>
        <v>35.299999999999997</v>
      </c>
      <c r="DE22" s="522">
        <f>+entero!DE22</f>
        <v>8.5</v>
      </c>
      <c r="DF22" s="531">
        <f>+entero!DF22</f>
        <v>0</v>
      </c>
      <c r="DG22" s="532">
        <f>+entero!DG22</f>
        <v>0</v>
      </c>
      <c r="DH22" s="532">
        <f>+entero!DH22</f>
        <v>0</v>
      </c>
      <c r="DI22" s="532">
        <f>+entero!DI22</f>
        <v>0</v>
      </c>
      <c r="DJ22" s="830"/>
      <c r="DK22" s="601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50"/>
      <c r="DF23" s="850"/>
      <c r="DG23" s="850"/>
      <c r="DH23" s="850"/>
      <c r="DI23" s="850"/>
      <c r="DJ23" s="831"/>
      <c r="DK23" s="834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42963.486536921293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4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4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I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1" t="str">
        <f>+entero!DF3</f>
        <v>Semana 2°</v>
      </c>
      <c r="DG3" s="932"/>
      <c r="DH3" s="932"/>
      <c r="DI3" s="932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0">
        <f>+entero!DF4</f>
        <v>42955</v>
      </c>
      <c r="DG4" s="860">
        <f>+entero!DG4</f>
        <v>42956</v>
      </c>
      <c r="DH4" s="860">
        <f>+entero!DH4</f>
        <v>42957</v>
      </c>
      <c r="DI4" s="860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0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815">
        <f>+entero!DF24</f>
        <v>60480.791765259666</v>
      </c>
      <c r="DG6" s="815">
        <f>+entero!DG24</f>
        <v>60531.395190386545</v>
      </c>
      <c r="DH6" s="815">
        <f>+entero!DH24</f>
        <v>60435.853453245829</v>
      </c>
      <c r="DI6" s="815">
        <f>+entero!DI24</f>
        <v>60413.108369605623</v>
      </c>
      <c r="DJ6" s="814">
        <f>+entero!DJ24</f>
        <v>-172.32600203635957</v>
      </c>
      <c r="DK6" s="835">
        <f>+entero!DK24</f>
        <v>-0.28443470583916497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0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815">
        <f>+entero!DF25</f>
        <v>41444.745600709997</v>
      </c>
      <c r="DG7" s="815">
        <f>+entero!DG25</f>
        <v>41466.356469710001</v>
      </c>
      <c r="DH7" s="815">
        <f>+entero!DH25</f>
        <v>41555.525207910003</v>
      </c>
      <c r="DI7" s="815">
        <f>+entero!DI25</f>
        <v>41526.362898109997</v>
      </c>
      <c r="DJ7" s="814">
        <f>+entero!DJ25</f>
        <v>201.07333759999165</v>
      </c>
      <c r="DK7" s="835">
        <f>+entero!DK25</f>
        <v>0.4865624409130298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0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815">
        <f>+entero!DF26</f>
        <v>-29415.083996519832</v>
      </c>
      <c r="DG8" s="815">
        <f>+entero!DG26</f>
        <v>-29472.698402613583</v>
      </c>
      <c r="DH8" s="815">
        <f>+entero!DH26</f>
        <v>-29492.807245674419</v>
      </c>
      <c r="DI8" s="815">
        <f>+entero!DI26</f>
        <v>-29890.888548851162</v>
      </c>
      <c r="DJ8" s="814">
        <f>+entero!DJ26</f>
        <v>-203.21666111364902</v>
      </c>
      <c r="DK8" s="835">
        <f>+entero!DK26</f>
        <v>0.68451531626361195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0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815">
        <f>+entero!DF27</f>
        <v>-10825.336910074167</v>
      </c>
      <c r="DG9" s="815">
        <f>+entero!DG27</f>
        <v>-10746.564264310155</v>
      </c>
      <c r="DH9" s="815">
        <f>+entero!DH27</f>
        <v>-10803.040863378717</v>
      </c>
      <c r="DI9" s="815">
        <f>+entero!DI27</f>
        <v>-11199.421095438231</v>
      </c>
      <c r="DJ9" s="814">
        <f>+entero!DJ27</f>
        <v>-512.65079577516008</v>
      </c>
      <c r="DK9" s="835">
        <f>+entero!DK27</f>
        <v>4.7970601163882298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0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815">
        <f>+entero!DF28</f>
        <v>7220.0896291396002</v>
      </c>
      <c r="DG10" s="815">
        <f>+entero!DG28</f>
        <v>7194.5401241086001</v>
      </c>
      <c r="DH10" s="815">
        <f>+entero!DH28</f>
        <v>7194.5513667347996</v>
      </c>
      <c r="DI10" s="815">
        <f>+entero!DI28</f>
        <v>7289.6527326052001</v>
      </c>
      <c r="DJ10" s="814">
        <f>+entero!DJ28</f>
        <v>69.229711644599774</v>
      </c>
      <c r="DK10" s="835">
        <f>+entero!DK28</f>
        <v>0.95880409559978563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0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817"/>
      <c r="DG11" s="817"/>
      <c r="DH11" s="817"/>
      <c r="DI11" s="817"/>
      <c r="DJ11" s="816"/>
      <c r="DK11" s="836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0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66418.560707594108</v>
      </c>
      <c r="DE12" s="530">
        <f>+entero!DE30</f>
        <v>67596.77140420409</v>
      </c>
      <c r="DF12" s="815">
        <f>+entero!DF30</f>
        <v>67685.719147034106</v>
      </c>
      <c r="DG12" s="815">
        <f>+entero!DG30</f>
        <v>67535.430558434105</v>
      </c>
      <c r="DH12" s="815">
        <f>+entero!DH30</f>
        <v>67324.107088274104</v>
      </c>
      <c r="DI12" s="815">
        <f>+entero!DI30</f>
        <v>67222.111816994104</v>
      </c>
      <c r="DJ12" s="814">
        <f>+entero!DJ30</f>
        <v>-374.65958720998606</v>
      </c>
      <c r="DK12" s="835">
        <f>+entero!DK30</f>
        <v>-0.5542566300536178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0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115349.09576937539</v>
      </c>
      <c r="DE13" s="530">
        <f>+entero!DE31</f>
        <v>117677.86671762537</v>
      </c>
      <c r="DF13" s="815">
        <f>+entero!DF31</f>
        <v>117157.59338588538</v>
      </c>
      <c r="DG13" s="815">
        <f>+entero!DG31</f>
        <v>117103.74731470537</v>
      </c>
      <c r="DH13" s="815">
        <f>+entero!DH31</f>
        <v>116751.17076419537</v>
      </c>
      <c r="DI13" s="815">
        <f>+entero!DI31</f>
        <v>116533.60395776537</v>
      </c>
      <c r="DJ13" s="814">
        <f>+entero!DJ31</f>
        <v>-1144.2627598599938</v>
      </c>
      <c r="DK13" s="835">
        <f>+entero!DK31</f>
        <v>-0.972368714505778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0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192612.50781022297</v>
      </c>
      <c r="DE14" s="530">
        <f>+entero!DE32</f>
        <v>194853.98846554291</v>
      </c>
      <c r="DF14" s="815">
        <f>+entero!DF32</f>
        <v>194390.77373080293</v>
      </c>
      <c r="DG14" s="815">
        <f>+entero!DG32</f>
        <v>194291.52223522295</v>
      </c>
      <c r="DH14" s="815">
        <f>+entero!DH32</f>
        <v>194018.18143882294</v>
      </c>
      <c r="DI14" s="815">
        <f>+entero!DI32</f>
        <v>193764.71351348292</v>
      </c>
      <c r="DJ14" s="814">
        <f>+entero!DJ32</f>
        <v>-1089.27495205999</v>
      </c>
      <c r="DK14" s="835">
        <f>+entero!DK32</f>
        <v>-0.55902112173219498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0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19"/>
      <c r="DG15" s="819"/>
      <c r="DH15" s="819"/>
      <c r="DI15" s="819"/>
      <c r="DJ15" s="818"/>
      <c r="DK15" s="820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0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89.184708318786235</v>
      </c>
      <c r="DE16" s="534">
        <f>+entero!DE34</f>
        <v>89.311724277039957</v>
      </c>
      <c r="DF16" s="822">
        <f>+entero!DF34</f>
        <v>89.282411010050964</v>
      </c>
      <c r="DG16" s="822">
        <f>+entero!DG34</f>
        <v>89.237732446272759</v>
      </c>
      <c r="DH16" s="822">
        <f>+entero!DH34</f>
        <v>89.1622896223288</v>
      </c>
      <c r="DI16" s="822">
        <f>+entero!DI34</f>
        <v>89.167346568425657</v>
      </c>
      <c r="DJ16" s="821">
        <f>+entero!DJ34</f>
        <v>-0.1443777086143001</v>
      </c>
      <c r="DK16" s="823">
        <f>+entero!DK34</f>
        <v>-0.16165594134813777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0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83.690386361460767</v>
      </c>
      <c r="DE17" s="534">
        <f>+entero!DE35</f>
        <v>84.021840442194616</v>
      </c>
      <c r="DF17" s="822">
        <f>+entero!DF35</f>
        <v>83.92508224173487</v>
      </c>
      <c r="DG17" s="822">
        <f>+entero!DG35</f>
        <v>83.913440270183273</v>
      </c>
      <c r="DH17" s="822">
        <f>+entero!DH35</f>
        <v>83.83775232405587</v>
      </c>
      <c r="DI17" s="822">
        <f>+entero!DI35</f>
        <v>83.833114019170168</v>
      </c>
      <c r="DJ17" s="821">
        <f>+entero!DJ35</f>
        <v>-0.18872642302444831</v>
      </c>
      <c r="DK17" s="823">
        <f>+entero!DK35</f>
        <v>-0.22461591180484852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0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87.664690313958417</v>
      </c>
      <c r="DE18" s="536">
        <f>+entero!DE36</f>
        <v>87.80821042365119</v>
      </c>
      <c r="DF18" s="851">
        <f>+entero!DF36</f>
        <v>87.761048364214602</v>
      </c>
      <c r="DG18" s="851">
        <f>+entero!DG36</f>
        <v>87.755440129590411</v>
      </c>
      <c r="DH18" s="851">
        <f>+entero!DH36</f>
        <v>87.719830431842979</v>
      </c>
      <c r="DI18" s="851">
        <f>+entero!DI36</f>
        <v>87.717427134896795</v>
      </c>
      <c r="DJ18" s="824">
        <f>+entero!DJ36</f>
        <v>-9.0783288754394675E-2</v>
      </c>
      <c r="DK18" s="825">
        <f>+entero!DK36</f>
        <v>-0.10338815506704124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DF3:DI3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DD3:DD4"/>
    <mergeCell ref="DA3:DA4"/>
    <mergeCell ref="CZ3:CZ4"/>
    <mergeCell ref="DE3:DE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2527.2204024825069</v>
      </c>
      <c r="DE6" s="537">
        <f>+entero!DE38</f>
        <v>2499.2524841151599</v>
      </c>
      <c r="DF6" s="539">
        <f>+entero!DF38</f>
        <v>2499.2524841151599</v>
      </c>
      <c r="DG6" s="539">
        <f>+entero!DG38</f>
        <v>2499.2524841151599</v>
      </c>
      <c r="DH6" s="539">
        <f>+entero!DH38</f>
        <v>2499.2524841151599</v>
      </c>
      <c r="DI6" s="539">
        <f>+entero!DI38</f>
        <v>2478.5460701209904</v>
      </c>
      <c r="DJ6" s="538">
        <f>+entero!DJ38</f>
        <v>-20.706413994169452</v>
      </c>
      <c r="DK6" s="565">
        <f>+entero!DK38</f>
        <v>-0.82850428781309216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1872.3545131195337</v>
      </c>
      <c r="DE7" s="522">
        <f>+entero!DE39</f>
        <v>1867.9930087463558</v>
      </c>
      <c r="DF7" s="532">
        <f>+entero!DF39</f>
        <v>1867.9930087463558</v>
      </c>
      <c r="DG7" s="532">
        <f>+entero!DG39</f>
        <v>1867.9930087463558</v>
      </c>
      <c r="DH7" s="532">
        <f>+entero!DH39</f>
        <v>1867.9930087463558</v>
      </c>
      <c r="DI7" s="532">
        <f>+entero!DI39</f>
        <v>1867.9930087463558</v>
      </c>
      <c r="DJ7" s="531">
        <f>+entero!DJ39</f>
        <v>0</v>
      </c>
      <c r="DK7" s="566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12844.351960000002</v>
      </c>
      <c r="DE8" s="522">
        <f>+entero!DE40</f>
        <v>12814.432040000002</v>
      </c>
      <c r="DF8" s="532">
        <f>+entero!DF40</f>
        <v>12814.432040000002</v>
      </c>
      <c r="DG8" s="532">
        <f>+entero!DG40</f>
        <v>12814.432040000002</v>
      </c>
      <c r="DH8" s="532">
        <f>+entero!DH40</f>
        <v>12814.432040000002</v>
      </c>
      <c r="DI8" s="532">
        <f>+entero!DI40</f>
        <v>12814.432040000002</v>
      </c>
      <c r="DJ8" s="531">
        <f>+entero!DJ40</f>
        <v>0</v>
      </c>
      <c r="DK8" s="566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1">
        <f>+entero!DJ41</f>
        <v>0</v>
      </c>
      <c r="DK9" s="601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654.86588936297301</v>
      </c>
      <c r="DE10" s="522">
        <f>+entero!DE42</f>
        <v>631.25947536880381</v>
      </c>
      <c r="DF10" s="532">
        <f>+entero!DF42</f>
        <v>631.25947536880381</v>
      </c>
      <c r="DG10" s="532">
        <f>+entero!DG42</f>
        <v>631.25947536880381</v>
      </c>
      <c r="DH10" s="532">
        <f>+entero!DH42</f>
        <v>631.25947536880381</v>
      </c>
      <c r="DI10" s="532">
        <f>+entero!DI42</f>
        <v>610.55306137463481</v>
      </c>
      <c r="DJ10" s="531">
        <f>+entero!DJ42</f>
        <v>-20.706413994168997</v>
      </c>
      <c r="DK10" s="566">
        <f>+entero!DK42</f>
        <v>-3.2801747620614496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4492.3800010299947</v>
      </c>
      <c r="DE11" s="522">
        <f>+entero!DE43</f>
        <v>4330.4400010299942</v>
      </c>
      <c r="DF11" s="532">
        <f>+entero!DF43</f>
        <v>4330.4400010299942</v>
      </c>
      <c r="DG11" s="532">
        <f>+entero!DG43</f>
        <v>4330.4400010299942</v>
      </c>
      <c r="DH11" s="532">
        <f>+entero!DH43</f>
        <v>4330.4400010299942</v>
      </c>
      <c r="DI11" s="532">
        <f>+entero!DI43</f>
        <v>4188.3940010299948</v>
      </c>
      <c r="DJ11" s="531">
        <f>+entero!DJ43</f>
        <v>-142.04599999999937</v>
      </c>
      <c r="DK11" s="566">
        <f>+entero!DK43</f>
        <v>-3.2801747620614496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1">
        <f>+entero!DJ45</f>
        <v>0</v>
      </c>
      <c r="DK12" s="601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9">
        <f>+entero!DF46</f>
        <v>23.733435418367222</v>
      </c>
      <c r="DG13" s="9">
        <f>+entero!DG46</f>
        <v>20.018796934402204</v>
      </c>
      <c r="DH13" s="9">
        <f>+entero!DH46</f>
        <v>20.018796934402204</v>
      </c>
      <c r="DI13" s="9">
        <f>+entero!DI46</f>
        <v>23.88044622303207</v>
      </c>
      <c r="DJ13" s="12">
        <f>+entero!DJ46</f>
        <v>10.106194478134237</v>
      </c>
      <c r="DK13" s="566">
        <f>+entero!DK46</f>
        <v>73.370188561260363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9">
        <f>+entero!DF47</f>
        <v>10.189504373177842</v>
      </c>
      <c r="DG14" s="9">
        <f>+entero!DG47</f>
        <v>10.189504373177842</v>
      </c>
      <c r="DH14" s="9">
        <f>+entero!DH47</f>
        <v>10.189504373177842</v>
      </c>
      <c r="DI14" s="9">
        <f>+entero!DI47</f>
        <v>0.18950437317784255</v>
      </c>
      <c r="DJ14" s="12">
        <f>+entero!DJ47</f>
        <v>-4.0816326530612262E-2</v>
      </c>
      <c r="DK14" s="566">
        <f>+entero!DK47</f>
        <v>-17.721518987341778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9">
        <f>+entero!DF48</f>
        <v>1.3</v>
      </c>
      <c r="DG15" s="9">
        <f>+entero!DG48</f>
        <v>1.3</v>
      </c>
      <c r="DH15" s="9">
        <f>+entero!DH48</f>
        <v>1.3</v>
      </c>
      <c r="DI15" s="9">
        <f>+entero!DI48</f>
        <v>1.3</v>
      </c>
      <c r="DJ15" s="12">
        <f>+entero!DJ48</f>
        <v>-0.28000000000000003</v>
      </c>
      <c r="DK15" s="566">
        <f>+entero!DK48</f>
        <v>-17.721518987341778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9">
        <f>+entero!DF49</f>
        <v>10</v>
      </c>
      <c r="DG16" s="9">
        <f>+entero!DG49</f>
        <v>10</v>
      </c>
      <c r="DH16" s="9">
        <f>+entero!DH49</f>
        <v>10</v>
      </c>
      <c r="DI16" s="9">
        <f>+entero!DI49</f>
        <v>0</v>
      </c>
      <c r="DJ16" s="12">
        <f>+entero!DJ49</f>
        <v>0</v>
      </c>
      <c r="DK16" s="601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9">
        <f>+entero!DF50</f>
        <v>13.543931045189378</v>
      </c>
      <c r="DG17" s="9">
        <f>+entero!DG50</f>
        <v>9.8292925612243636</v>
      </c>
      <c r="DH17" s="9">
        <f>+entero!DH50</f>
        <v>9.8292925612243636</v>
      </c>
      <c r="DI17" s="9">
        <f>+entero!DI50</f>
        <v>23.690941849854227</v>
      </c>
      <c r="DJ17" s="12">
        <f>+entero!DJ50</f>
        <v>10.147010804664848</v>
      </c>
      <c r="DK17" s="566">
        <f>+entero!DK50</f>
        <v>74.919244426225347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9">
        <f>+entero!DF51</f>
        <v>92.911366969999136</v>
      </c>
      <c r="DG18" s="9">
        <f>+entero!DG51</f>
        <v>67.428946969999132</v>
      </c>
      <c r="DH18" s="9">
        <f>+entero!DH51</f>
        <v>67.428946969999132</v>
      </c>
      <c r="DI18" s="9">
        <f>+entero!DI51</f>
        <v>162.51986109000001</v>
      </c>
      <c r="DJ18" s="12">
        <f>+entero!DJ51</f>
        <v>69.60849412000087</v>
      </c>
      <c r="DK18" s="566">
        <f>+entero!DK51</f>
        <v>74.919244426225376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6">
        <f>+entero!DF52</f>
        <v>0</v>
      </c>
      <c r="DG19" s="826">
        <f>+entero!DG52</f>
        <v>0</v>
      </c>
      <c r="DH19" s="826">
        <f>+entero!DH52</f>
        <v>0</v>
      </c>
      <c r="DI19" s="826">
        <f>+entero!DI52</f>
        <v>0</v>
      </c>
      <c r="DJ19" s="30">
        <f>+entero!DJ52</f>
        <v>0</v>
      </c>
      <c r="DK19" s="602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F3:DI3"/>
    <mergeCell ref="DD3:DD4"/>
    <mergeCell ref="DE3:DE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tabSelected="1"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24229.571254736584</v>
      </c>
      <c r="DE6" s="430">
        <f>+entero!DE54</f>
        <v>24414.263017637448</v>
      </c>
      <c r="DF6" s="541">
        <f>+entero!DF54</f>
        <v>24322.397763340075</v>
      </c>
      <c r="DG6" s="541">
        <f>+entero!DG54</f>
        <v>24326.560160115587</v>
      </c>
      <c r="DH6" s="541">
        <f>+entero!DH54</f>
        <v>24309.465529338617</v>
      </c>
      <c r="DI6" s="541">
        <f>+entero!DI54</f>
        <v>24261.472787433369</v>
      </c>
      <c r="DJ6" s="540">
        <f>+entero!DJ54</f>
        <v>-152.7902302040784</v>
      </c>
      <c r="DK6" s="837">
        <f>+entero!DK54</f>
        <v>-0.62582364289963666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84.961963686378397</v>
      </c>
      <c r="DE7" s="569">
        <f>+entero!DE55</f>
        <v>85.105589433079501</v>
      </c>
      <c r="DF7" s="571">
        <f>+entero!DF55</f>
        <v>85.032910765965113</v>
      </c>
      <c r="DG7" s="571">
        <f>+entero!DG55</f>
        <v>85.016731605916135</v>
      </c>
      <c r="DH7" s="571">
        <f>+entero!DH55</f>
        <v>84.993492016803714</v>
      </c>
      <c r="DI7" s="571">
        <f>+entero!DI55</f>
        <v>84.985431582192945</v>
      </c>
      <c r="DJ7" s="570">
        <f>+entero!DJ55</f>
        <v>-0.12015785088655662</v>
      </c>
      <c r="DK7" s="572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23008.166020401302</v>
      </c>
      <c r="DE8" s="430">
        <f>+entero!DE56</f>
        <v>23216.382367459602</v>
      </c>
      <c r="DF8" s="541">
        <f>+entero!DF56</f>
        <v>23121.993592363404</v>
      </c>
      <c r="DG8" s="541">
        <f>+entero!DG56</f>
        <v>23124.978789697219</v>
      </c>
      <c r="DH8" s="541">
        <f>+entero!DH56</f>
        <v>23107.202294755523</v>
      </c>
      <c r="DI8" s="541">
        <f>+entero!DI56</f>
        <v>23079.205645845908</v>
      </c>
      <c r="DJ8" s="540">
        <f>+entero!DJ56</f>
        <v>-137.1767216136941</v>
      </c>
      <c r="DK8" s="837">
        <f>+entero!DK56</f>
        <v>-0.59086174341254072</v>
      </c>
      <c r="DL8" s="431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84.423028066824784</v>
      </c>
      <c r="DE9" s="569">
        <f>+entero!DE57</f>
        <v>84.582037185300138</v>
      </c>
      <c r="DF9" s="571">
        <f>+entero!DF57</f>
        <v>84.50100397283677</v>
      </c>
      <c r="DG9" s="571">
        <f>+entero!DG57</f>
        <v>84.486720199944713</v>
      </c>
      <c r="DH9" s="571">
        <f>+entero!DH57</f>
        <v>84.454287390581641</v>
      </c>
      <c r="DI9" s="571">
        <f>+entero!DI57</f>
        <v>84.456475737969754</v>
      </c>
      <c r="DJ9" s="570">
        <f>+entero!DJ57</f>
        <v>-0.12556144733038366</v>
      </c>
      <c r="DK9" s="572">
        <f>+entero!DK57</f>
        <v>0</v>
      </c>
      <c r="DL9" s="431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3"/>
      <c r="DK10" s="304"/>
      <c r="DL10" s="431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4612.5469092309204</v>
      </c>
      <c r="DE11" s="430">
        <f>+entero!DE59</f>
        <v>4665.7676354860205</v>
      </c>
      <c r="DF11" s="541">
        <f>+entero!DF59</f>
        <v>4651.8690174699868</v>
      </c>
      <c r="DG11" s="541">
        <f>+entero!DG59</f>
        <v>4647.4144053256714</v>
      </c>
      <c r="DH11" s="541">
        <f>+entero!DH59</f>
        <v>4638.6783369495779</v>
      </c>
      <c r="DI11" s="541">
        <f>+entero!DI59</f>
        <v>4632.7622498562841</v>
      </c>
      <c r="DJ11" s="540">
        <f>+entero!DJ59</f>
        <v>-33.005385629736338</v>
      </c>
      <c r="DK11" s="837">
        <f>+entero!DK59</f>
        <v>-0.70739454272669144</v>
      </c>
      <c r="DL11" s="431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77.298069743973471</v>
      </c>
      <c r="DE12" s="569">
        <f>+entero!DE60</f>
        <v>77.427150806970332</v>
      </c>
      <c r="DF12" s="571">
        <f>+entero!DF60</f>
        <v>77.267743264988198</v>
      </c>
      <c r="DG12" s="571">
        <f>+entero!DG60</f>
        <v>77.201832401761223</v>
      </c>
      <c r="DH12" s="571">
        <f>+entero!DH60</f>
        <v>77.070754230131428</v>
      </c>
      <c r="DI12" s="571">
        <f>+entero!DI60</f>
        <v>77.086951617387342</v>
      </c>
      <c r="DJ12" s="570">
        <f>+entero!DJ60</f>
        <v>-0.34019918958298945</v>
      </c>
      <c r="DK12" s="572">
        <f>+entero!DK60</f>
        <v>0</v>
      </c>
      <c r="DL12" s="431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3"/>
      <c r="DK13" s="304"/>
      <c r="DL13" s="431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7132.7310585687001</v>
      </c>
      <c r="DE14" s="430">
        <f>+entero!DE62</f>
        <v>7300.4512118689881</v>
      </c>
      <c r="DF14" s="541">
        <f>+entero!DF62</f>
        <v>7211.6434750512053</v>
      </c>
      <c r="DG14" s="541">
        <f>+entero!DG62</f>
        <v>7225.7021510599516</v>
      </c>
      <c r="DH14" s="541">
        <f>+entero!DH62</f>
        <v>7205.1113230205929</v>
      </c>
      <c r="DI14" s="541">
        <f>+entero!DI62</f>
        <v>7188.2641604622841</v>
      </c>
      <c r="DJ14" s="540">
        <f>+entero!DJ62</f>
        <v>-112.18705140670409</v>
      </c>
      <c r="DK14" s="837">
        <f>+entero!DK62</f>
        <v>-1.5367139393290041</v>
      </c>
      <c r="DL14" s="431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76.232365393389969</v>
      </c>
      <c r="DE15" s="569">
        <f>+entero!DE63</f>
        <v>76.881839487722559</v>
      </c>
      <c r="DF15" s="571">
        <f>+entero!DF63</f>
        <v>76.595369026507626</v>
      </c>
      <c r="DG15" s="571">
        <f>+entero!DG63</f>
        <v>76.659242668534603</v>
      </c>
      <c r="DH15" s="571">
        <f>+entero!DH63</f>
        <v>76.58525353887984</v>
      </c>
      <c r="DI15" s="571">
        <f>+entero!DI63</f>
        <v>76.561414029637177</v>
      </c>
      <c r="DJ15" s="570">
        <f>+entero!DJ63</f>
        <v>-0.32042545808538136</v>
      </c>
      <c r="DK15" s="572">
        <f>+entero!DK63</f>
        <v>0</v>
      </c>
      <c r="DL15" s="431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3"/>
      <c r="DK16" s="304"/>
      <c r="DL16" s="431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10395.629716379004</v>
      </c>
      <c r="DE17" s="430">
        <f>+entero!DE65</f>
        <v>10387.767713970838</v>
      </c>
      <c r="DF17" s="541">
        <f>+entero!DF65</f>
        <v>10390.624484341102</v>
      </c>
      <c r="DG17" s="541">
        <f>+entero!DG65</f>
        <v>10383.387989967923</v>
      </c>
      <c r="DH17" s="541">
        <f>+entero!DH65</f>
        <v>10396.187753384831</v>
      </c>
      <c r="DI17" s="541">
        <f>+entero!DI65</f>
        <v>10389.512616094746</v>
      </c>
      <c r="DJ17" s="540">
        <f>+entero!DJ65</f>
        <v>1.7449021239081048</v>
      </c>
      <c r="DK17" s="837">
        <f>+entero!DK65</f>
        <v>1.6797662134493407E-2</v>
      </c>
      <c r="DL17" s="431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94.780465568296819</v>
      </c>
      <c r="DE18" s="569">
        <f>+entero!DE66</f>
        <v>94.777317357033738</v>
      </c>
      <c r="DF18" s="571">
        <f>+entero!DF66</f>
        <v>94.779626784185197</v>
      </c>
      <c r="DG18" s="571">
        <f>+entero!DG66</f>
        <v>94.777329992285075</v>
      </c>
      <c r="DH18" s="571">
        <f>+entero!DH66</f>
        <v>94.789241318675536</v>
      </c>
      <c r="DI18" s="571">
        <f>+entero!DI66</f>
        <v>94.789160890353116</v>
      </c>
      <c r="DJ18" s="570">
        <f>+entero!DJ66</f>
        <v>1.1843533319378707E-2</v>
      </c>
      <c r="DK18" s="572">
        <f>+entero!DK66</f>
        <v>0</v>
      </c>
      <c r="DL18" s="431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3"/>
      <c r="DK19" s="304"/>
      <c r="DL19" s="431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867.25833622268021</v>
      </c>
      <c r="DE20" s="430">
        <f>+entero!DE68</f>
        <v>862.39580613375892</v>
      </c>
      <c r="DF20" s="541">
        <f>+entero!DF68</f>
        <v>867.85661550110603</v>
      </c>
      <c r="DG20" s="541">
        <f>+entero!DG68</f>
        <v>868.47424334367156</v>
      </c>
      <c r="DH20" s="541">
        <f>+entero!DH68</f>
        <v>867.22488140052269</v>
      </c>
      <c r="DI20" s="541">
        <f>+entero!DI68</f>
        <v>868.66661943259282</v>
      </c>
      <c r="DJ20" s="540">
        <f>+entero!DJ68</f>
        <v>6.2708132988339003</v>
      </c>
      <c r="DK20" s="837">
        <f>+entero!DK68</f>
        <v>0.72713865886555595</v>
      </c>
      <c r="DL20" s="431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79.424828325177486</v>
      </c>
      <c r="DE21" s="569">
        <f>+entero!DE69</f>
        <v>79.179590238306545</v>
      </c>
      <c r="DF21" s="571">
        <f>+entero!DF69</f>
        <v>79.216574805199315</v>
      </c>
      <c r="DG21" s="571">
        <f>+entero!DG69</f>
        <v>79.319861734205659</v>
      </c>
      <c r="DH21" s="571">
        <f>+entero!DH69</f>
        <v>79.157615949530509</v>
      </c>
      <c r="DI21" s="571">
        <f>+entero!DI69</f>
        <v>79.097936463514912</v>
      </c>
      <c r="DJ21" s="570">
        <f>+entero!DJ69</f>
        <v>-8.1653774791632827E-2</v>
      </c>
      <c r="DK21" s="572">
        <f>+entero!DK69</f>
        <v>0</v>
      </c>
      <c r="DL21" s="431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3"/>
      <c r="DK22" s="304"/>
      <c r="DL22" s="431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541">
        <f>+entero!DF71</f>
        <v>4452.84872030312</v>
      </c>
      <c r="DG23" s="541">
        <f>+entero!DG71</f>
        <v>4471.4426815099532</v>
      </c>
      <c r="DH23" s="541">
        <f>+entero!DH71</f>
        <v>4449.5367134910239</v>
      </c>
      <c r="DI23" s="541">
        <f>+entero!DI71</f>
        <v>4451.0460277864568</v>
      </c>
      <c r="DJ23" s="540">
        <f>+entero!DJ71</f>
        <v>-39.758642347328532</v>
      </c>
      <c r="DK23" s="837">
        <f>+entero!DK71</f>
        <v>-0.88533448385641478</v>
      </c>
      <c r="DL23" s="431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541">
        <f>+entero!DF72</f>
        <v>1832.7585370838194</v>
      </c>
      <c r="DG24" s="541">
        <f>+entero!DG72</f>
        <v>1841.0427547011664</v>
      </c>
      <c r="DH24" s="541">
        <f>+entero!DH72</f>
        <v>1821.2812135021866</v>
      </c>
      <c r="DI24" s="541">
        <f>+entero!DI72</f>
        <v>1824.074578010933</v>
      </c>
      <c r="DJ24" s="540">
        <f>+entero!DJ72</f>
        <v>-37.249988121719753</v>
      </c>
      <c r="DK24" s="837">
        <f>+entero!DK72</f>
        <v>-2.001262369792689</v>
      </c>
      <c r="DL24" s="431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541">
        <f>+entero!DF73</f>
        <v>497.70192083534829</v>
      </c>
      <c r="DG25" s="541">
        <f>+entero!DG73</f>
        <v>508.02634858000573</v>
      </c>
      <c r="DH25" s="541">
        <f>+entero!DH73</f>
        <v>508.03142805242845</v>
      </c>
      <c r="DI25" s="541">
        <f>+entero!DI73</f>
        <v>508.03650904014268</v>
      </c>
      <c r="DJ25" s="540">
        <f>+entero!DJ73</f>
        <v>10.354514918269444</v>
      </c>
      <c r="DK25" s="837">
        <f>+entero!DK73</f>
        <v>2.0805484306377853</v>
      </c>
      <c r="DL25" s="431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541">
        <f>+entero!DF74</f>
        <v>664.84556132395335</v>
      </c>
      <c r="DG26" s="541">
        <f>+entero!DG74</f>
        <v>671.38847320878142</v>
      </c>
      <c r="DH26" s="541">
        <f>+entero!DH74</f>
        <v>669.11919081640815</v>
      </c>
      <c r="DI26" s="541">
        <f>+entero!DI74</f>
        <v>667.82660903538181</v>
      </c>
      <c r="DJ26" s="540">
        <f>+entero!DJ74</f>
        <v>-6.6344577138777368</v>
      </c>
      <c r="DK26" s="837">
        <f>+entero!DK74</f>
        <v>-0.9836680041227952</v>
      </c>
      <c r="DL26" s="431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541">
        <f>+entero!DF75</f>
        <v>1457.5427010599994</v>
      </c>
      <c r="DG27" s="541">
        <f>+entero!DG75</f>
        <v>1450.9851050199998</v>
      </c>
      <c r="DH27" s="541">
        <f>+entero!DH75</f>
        <v>1451.1048811200001</v>
      </c>
      <c r="DI27" s="541">
        <f>+entero!DI75</f>
        <v>1451.1083316999998</v>
      </c>
      <c r="DJ27" s="540">
        <f>+entero!DJ75</f>
        <v>-6.2287114300002031</v>
      </c>
      <c r="DK27" s="837">
        <f>+entero!DK75</f>
        <v>-0.42740363043420881</v>
      </c>
      <c r="DL27" s="431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541">
        <f>+entero!DF76</f>
        <v>1157.6024442615521</v>
      </c>
      <c r="DG28" s="541">
        <f>+entero!DG76</f>
        <v>1168.0365341257166</v>
      </c>
      <c r="DH28" s="541">
        <f>+entero!DH76</f>
        <v>1138.1860960991044</v>
      </c>
      <c r="DI28" s="541">
        <f>+entero!DI76</f>
        <v>1141.9888628726335</v>
      </c>
      <c r="DJ28" s="540">
        <f>+entero!DJ76</f>
        <v>-45.629805614505585</v>
      </c>
      <c r="DK28" s="837">
        <f>+entero!DK76</f>
        <v>-3.8421259976177069</v>
      </c>
      <c r="DL28" s="431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541">
        <f>+entero!DF77</f>
        <v>993.18574671759882</v>
      </c>
      <c r="DG29" s="541">
        <f>+entero!DG77</f>
        <v>997.71289387693525</v>
      </c>
      <c r="DH29" s="541">
        <f>+entero!DH77</f>
        <v>969.4048935226964</v>
      </c>
      <c r="DI29" s="541">
        <f>+entero!DI77</f>
        <v>973.05079868725147</v>
      </c>
      <c r="DJ29" s="540">
        <f>+entero!DJ77</f>
        <v>-42.466640750628017</v>
      </c>
      <c r="DK29" s="837">
        <f>+entero!DK77</f>
        <v>-4.1817736556188141</v>
      </c>
      <c r="DL29" s="431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541">
        <f>+entero!DF78</f>
        <v>164.4166975439534</v>
      </c>
      <c r="DG30" s="541">
        <f>+entero!DG78</f>
        <v>170.32364024878143</v>
      </c>
      <c r="DH30" s="541">
        <f>+entero!DH78</f>
        <v>168.78120257640808</v>
      </c>
      <c r="DI30" s="541">
        <f>+entero!DI78</f>
        <v>168.93806418538196</v>
      </c>
      <c r="DJ30" s="540">
        <f>+entero!DJ78</f>
        <v>-3.1631648638776539</v>
      </c>
      <c r="DK30" s="837">
        <f>+entero!DK78</f>
        <v>-1.8379676201918826</v>
      </c>
      <c r="DL30" s="431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0"/>
      <c r="DK31" s="837"/>
      <c r="DL31" s="431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541">
        <f>+entero!DF80</f>
        <v>21155.955192604826</v>
      </c>
      <c r="DG32" s="541">
        <f>+entero!DG80</f>
        <v>21143.586165384706</v>
      </c>
      <c r="DH32" s="541">
        <f>+entero!DH80</f>
        <v>21115.236452921145</v>
      </c>
      <c r="DI32" s="541">
        <f>+entero!DI80</f>
        <v>21126.054870741849</v>
      </c>
      <c r="DJ32" s="540">
        <f>+entero!DJ80</f>
        <v>-67.978602400864474</v>
      </c>
      <c r="DK32" s="837">
        <f>+entero!DK80</f>
        <v>-0.32074405509932014</v>
      </c>
      <c r="DL32" s="431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3">
        <f>+entero!DJ81</f>
        <v>0</v>
      </c>
      <c r="DK33" s="304" t="e">
        <f>+entero!DK81</f>
        <v>#DIV/0!</v>
      </c>
      <c r="DL33" s="431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20">
        <f>+entero!DF82</f>
        <v>97.378539853433409</v>
      </c>
      <c r="DG34" s="520">
        <f>+entero!DG82</f>
        <v>97.379136147612996</v>
      </c>
      <c r="DH34" s="520">
        <f>+entero!DH82</f>
        <v>97.378247050192144</v>
      </c>
      <c r="DI34" s="520">
        <f>+entero!DI82</f>
        <v>97.403769990698279</v>
      </c>
      <c r="DJ34" s="519">
        <f>+entero!DJ82</f>
        <v>2.7459895789874622E-2</v>
      </c>
      <c r="DK34" s="521">
        <f>+entero!DK82</f>
        <v>2.8199770316938988E-2</v>
      </c>
      <c r="DL34" s="431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7"/>
      <c r="DK35" s="57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F3:DI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41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7" t="str">
        <f>+entero!CY3</f>
        <v xml:space="preserve">2017                         A  fines de Feb* </v>
      </c>
      <c r="CZ3" s="937" t="str">
        <f>+entero!CZ3</f>
        <v xml:space="preserve">2017                         A  fines de Mar* </v>
      </c>
      <c r="DA3" s="937" t="str">
        <f>+entero!DA3</f>
        <v xml:space="preserve">2017                         A  fines de Abr* </v>
      </c>
      <c r="DB3" s="937" t="str">
        <f>+entero!DB3</f>
        <v xml:space="preserve">2017                         A  fines de May* </v>
      </c>
      <c r="DC3" s="937" t="str">
        <f>+entero!DC3</f>
        <v xml:space="preserve">2017                         A  fines de Jun* </v>
      </c>
      <c r="DD3" s="937" t="str">
        <f>+entero!DD3</f>
        <v xml:space="preserve">2017                         A  fines de Jul* </v>
      </c>
      <c r="DE3" s="943" t="str">
        <f>+entero!DE3</f>
        <v>Semana 1°</v>
      </c>
      <c r="DF3" s="935" t="str">
        <f>+entero!DF3</f>
        <v>Semana 2°</v>
      </c>
      <c r="DG3" s="936"/>
      <c r="DH3" s="936"/>
      <c r="DI3" s="936"/>
      <c r="DJ3" s="939" t="s">
        <v>27</v>
      </c>
      <c r="DK3" s="940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42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938"/>
      <c r="DC4" s="938"/>
      <c r="DD4" s="938"/>
      <c r="DE4" s="944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4">
        <f>+entero!DJ84</f>
        <v>0</v>
      </c>
      <c r="DK6" s="462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4">
        <f>+entero!DJ85</f>
        <v>0</v>
      </c>
      <c r="DK7" s="462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514">
        <f>+entero!DF86</f>
        <v>6.9806041239287335</v>
      </c>
      <c r="DG8" s="514">
        <f>+entero!DG86</f>
        <v>6.9659962742275132</v>
      </c>
      <c r="DH8" s="514">
        <f>+entero!DH86</f>
        <v>6.964617805984</v>
      </c>
      <c r="DI8" s="514">
        <f>+entero!DI86</f>
        <v>6.9582587454560336</v>
      </c>
      <c r="DJ8" s="589">
        <f>+entero!DJ86</f>
        <v>-2.7450046757042657E-3</v>
      </c>
      <c r="DK8" s="535">
        <f>+entero!DK86</f>
        <v>-3.9434035294871883E-2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74">
        <f>+entero!DE87</f>
        <v>0</v>
      </c>
      <c r="DF9" s="586"/>
      <c r="DG9" s="586"/>
      <c r="DH9" s="586"/>
      <c r="DI9" s="586"/>
      <c r="DJ9" s="589"/>
      <c r="DK9" s="535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827">
        <f>+entero!DF88</f>
        <v>2.2107000000000001</v>
      </c>
      <c r="DG10" s="827">
        <f>+entero!DG88</f>
        <v>2.2108099999999999</v>
      </c>
      <c r="DH10" s="827">
        <f>+entero!DH88</f>
        <v>2.2109200000000002</v>
      </c>
      <c r="DI10" s="827">
        <f>+entero!DI88</f>
        <v>2.2110699999999999</v>
      </c>
      <c r="DJ10" s="564">
        <f>+entero!DJ88</f>
        <v>8.099999999999774E-4</v>
      </c>
      <c r="DK10" s="462">
        <f>+entero!DK88</f>
        <v>3.6647272266621123E-2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0</v>
      </c>
      <c r="DF11" s="586"/>
      <c r="DG11" s="586"/>
      <c r="DH11" s="586"/>
      <c r="DI11" s="586"/>
      <c r="DJ11" s="590"/>
      <c r="DK11" s="463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42963.486536921293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F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entero!CT3</f>
        <v xml:space="preserve">2016                         A  fines de Sep* </v>
      </c>
      <c r="CU3" s="914" t="str">
        <f>entero!CU3</f>
        <v xml:space="preserve">2016                         A  fines de Oct* </v>
      </c>
      <c r="CV3" s="914" t="str">
        <f>entero!CV3</f>
        <v xml:space="preserve">2016                         A  fines de Nov* </v>
      </c>
      <c r="CW3" s="914" t="str">
        <f>entero!CW3</f>
        <v>2016                         A  fines de Dic* 15</v>
      </c>
      <c r="CX3" s="914" t="str">
        <f>entero!CX3</f>
        <v xml:space="preserve">2017                         A  fines de Ene* </v>
      </c>
      <c r="CY3" s="914" t="str">
        <f>entero!CY3</f>
        <v xml:space="preserve">2017                         A  fines de Feb* </v>
      </c>
      <c r="CZ3" s="914" t="str">
        <f>entero!CZ3</f>
        <v xml:space="preserve">2017                         A  fines de Mar* </v>
      </c>
      <c r="DA3" s="914" t="str">
        <f>entero!DA3</f>
        <v xml:space="preserve">2017                         A  fines de Abr* </v>
      </c>
      <c r="DB3" s="914" t="str">
        <f>entero!DB3</f>
        <v xml:space="preserve">2017                         A  fines de May* </v>
      </c>
      <c r="DC3" s="914" t="str">
        <f>entero!DC3</f>
        <v xml:space="preserve">2017                         A  fines de Jun* </v>
      </c>
      <c r="DD3" s="914" t="str">
        <f>entero!DD3</f>
        <v xml:space="preserve">2017                         A  fines de Jul* </v>
      </c>
      <c r="DE3" s="926" t="str">
        <f>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 t="str">
        <f>entero!CT3</f>
        <v xml:space="preserve">2016                         A  fines de Sep* </v>
      </c>
      <c r="CU4" s="925" t="str">
        <f>entero!CU3</f>
        <v xml:space="preserve">2016                         A  fines de Oct* </v>
      </c>
      <c r="CV4" s="925" t="str">
        <f>entero!CV3</f>
        <v xml:space="preserve">2016                         A  fines de Nov* </v>
      </c>
      <c r="CW4" s="925" t="str">
        <f>entero!CW3</f>
        <v>2016                         A  fines de Dic* 15</v>
      </c>
      <c r="CX4" s="925" t="str">
        <f>entero!CX3</f>
        <v xml:space="preserve">2017                         A  fines de Ene* </v>
      </c>
      <c r="CY4" s="925" t="str">
        <f>entero!CY3</f>
        <v xml:space="preserve">2017                         A  fines de Feb* </v>
      </c>
      <c r="CZ4" s="925" t="str">
        <f>entero!CZ3</f>
        <v xml:space="preserve">2017                         A  fines de Mar* </v>
      </c>
      <c r="DA4" s="925" t="str">
        <f>entero!DA3</f>
        <v xml:space="preserve">2017                         A  fines de Abr* </v>
      </c>
      <c r="DB4" s="925" t="str">
        <f>entero!DB3</f>
        <v xml:space="preserve">2017                         A  fines de May* </v>
      </c>
      <c r="DC4" s="925" t="str">
        <f>entero!DC3</f>
        <v xml:space="preserve">2017                         A  fines de Jun* </v>
      </c>
      <c r="DD4" s="925" t="str">
        <f>entero!DD3</f>
        <v xml:space="preserve">2017                         A  fines de Jul* </v>
      </c>
      <c r="DE4" s="927" t="str">
        <f>entero!DE3</f>
        <v>Semana 1°</v>
      </c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1211.612246073978</v>
      </c>
      <c r="DD10" s="592">
        <f>+entero!DD91</f>
        <v>1154.2779066927069</v>
      </c>
      <c r="DE10" s="592">
        <f>+entero!DE91</f>
        <v>1128.9522565125437</v>
      </c>
      <c r="DF10" s="862">
        <f>+entero!DF91</f>
        <v>1128.9522565125437</v>
      </c>
      <c r="DG10" s="862">
        <f>+entero!DG91</f>
        <v>1128.9522565125437</v>
      </c>
      <c r="DH10" s="862">
        <f>+entero!DH91</f>
        <v>1128.9522565125437</v>
      </c>
      <c r="DI10" s="862">
        <f>+entero!DI91</f>
        <v>1118.5997743462651</v>
      </c>
      <c r="DJ10" s="593">
        <f>+entero!DJ91</f>
        <v>-10.352482166278605</v>
      </c>
      <c r="DK10" s="838">
        <f>+entero!DK91</f>
        <v>-0.91699911192512085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F3:DI3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AG3:AG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7109375" customWidth="1"/>
    <col min="114" max="114" width="1.5703125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"/>
      <c r="DH2" s="349"/>
      <c r="DI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0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0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97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0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97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0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97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0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97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0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97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0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97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0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97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0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97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97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97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97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98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G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2017-08-16T15:44:41Z</cp:lastPrinted>
  <dcterms:created xsi:type="dcterms:W3CDTF">2002-08-27T17:11:09Z</dcterms:created>
  <dcterms:modified xsi:type="dcterms:W3CDTF">2017-08-16T15:45:17Z</dcterms:modified>
</cp:coreProperties>
</file>