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75" windowWidth="17490" windowHeight="45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4" i="4"/>
  <c r="DF20" i="4"/>
  <c r="DF19" i="4"/>
  <c r="DF3" i="4"/>
  <c r="DI10" i="10"/>
  <c r="DI9" i="10"/>
  <c r="DI8" i="10"/>
  <c r="DI7" i="10"/>
  <c r="DI6" i="10"/>
  <c r="DI4" i="10"/>
  <c r="DF10" i="10"/>
  <c r="DF4" i="10"/>
  <c r="DF3" i="10"/>
  <c r="DI10" i="5"/>
  <c r="DI8" i="5"/>
  <c r="DI7" i="5"/>
  <c r="DI6" i="5"/>
  <c r="DI4" i="5"/>
  <c r="DF10" i="5"/>
  <c r="DF8" i="5"/>
  <c r="DF7" i="5"/>
  <c r="DF6" i="5"/>
  <c r="DF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I18" i="8"/>
  <c r="DI17" i="8"/>
  <c r="DI16" i="8"/>
  <c r="DI14" i="8"/>
  <c r="DI13" i="8"/>
  <c r="DI12" i="8"/>
  <c r="DI7" i="8"/>
  <c r="DI4" i="8"/>
  <c r="DF18" i="8"/>
  <c r="DF17" i="8"/>
  <c r="DF16" i="8"/>
  <c r="DF14" i="8"/>
  <c r="DF13" i="8"/>
  <c r="DF12" i="8"/>
  <c r="DF7" i="8"/>
  <c r="DF3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I17" i="7"/>
  <c r="DI14" i="7"/>
  <c r="DI10" i="8"/>
  <c r="DI9" i="8"/>
  <c r="DI8" i="8"/>
  <c r="DI6" i="8"/>
  <c r="DI17" i="9"/>
  <c r="DF10" i="8"/>
  <c r="DF9" i="8"/>
  <c r="DF8" i="8"/>
  <c r="DF6" i="8"/>
  <c r="DI13" i="7" l="1"/>
  <c r="DE20" i="4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G3" i="4" l="1"/>
  <c r="DG4" i="4"/>
  <c r="DK20" i="4"/>
  <c r="DJ20" i="4"/>
  <c r="DH20" i="4"/>
  <c r="DG20" i="4"/>
  <c r="DK19" i="4"/>
  <c r="DJ19" i="4"/>
  <c r="DH19" i="4"/>
  <c r="DG19" i="4"/>
  <c r="DG3" i="10"/>
  <c r="DG4" i="10"/>
  <c r="DK10" i="10"/>
  <c r="DJ10" i="10"/>
  <c r="DH10" i="10"/>
  <c r="DG10" i="10"/>
  <c r="DG3" i="5"/>
  <c r="DG4" i="5"/>
  <c r="DK10" i="5" l="1"/>
  <c r="DJ10" i="5"/>
  <c r="DH10" i="5"/>
  <c r="DG10" i="5"/>
  <c r="DK8" i="5"/>
  <c r="DJ8" i="5"/>
  <c r="DH8" i="5"/>
  <c r="DG8" i="5"/>
  <c r="DK7" i="5"/>
  <c r="DJ7" i="5"/>
  <c r="DH7" i="5"/>
  <c r="DG7" i="5"/>
  <c r="DG3" i="6"/>
  <c r="DG4" i="6"/>
  <c r="DJ34" i="6"/>
  <c r="DH34" i="6"/>
  <c r="DG34" i="6"/>
  <c r="DJ33" i="6"/>
  <c r="DH33" i="6"/>
  <c r="DG33" i="6"/>
  <c r="DJ32" i="6"/>
  <c r="DH32" i="6"/>
  <c r="DG32" i="6"/>
  <c r="DK31" i="6"/>
  <c r="DJ31" i="6"/>
  <c r="DH31" i="6"/>
  <c r="DG31" i="6"/>
  <c r="DK30" i="6"/>
  <c r="DJ30" i="6"/>
  <c r="DH30" i="6"/>
  <c r="DG30" i="6"/>
  <c r="DK29" i="6"/>
  <c r="DJ29" i="6"/>
  <c r="DH29" i="6"/>
  <c r="DG29" i="6"/>
  <c r="DK28" i="6"/>
  <c r="DJ28" i="6"/>
  <c r="DH28" i="6"/>
  <c r="DG28" i="6"/>
  <c r="DK27" i="6"/>
  <c r="DJ27" i="6"/>
  <c r="DH27" i="6"/>
  <c r="DG27" i="6"/>
  <c r="DK26" i="6"/>
  <c r="DJ26" i="6"/>
  <c r="DH26" i="6"/>
  <c r="DG26" i="6"/>
  <c r="DK25" i="6"/>
  <c r="DJ25" i="6"/>
  <c r="DH25" i="6"/>
  <c r="DG25" i="6"/>
  <c r="DK24" i="6"/>
  <c r="DJ24" i="6"/>
  <c r="DH24" i="6"/>
  <c r="DG24" i="6"/>
  <c r="DK23" i="6"/>
  <c r="DJ23" i="6"/>
  <c r="DH23" i="6"/>
  <c r="DG23" i="6"/>
  <c r="DJ21" i="6"/>
  <c r="DH21" i="6"/>
  <c r="DG21" i="6"/>
  <c r="DJ20" i="6"/>
  <c r="DH20" i="6"/>
  <c r="DG20" i="6"/>
  <c r="DJ18" i="6"/>
  <c r="DH18" i="6"/>
  <c r="DG18" i="6"/>
  <c r="DJ17" i="6"/>
  <c r="DH17" i="6"/>
  <c r="DG17" i="6"/>
  <c r="DJ15" i="6"/>
  <c r="DH15" i="6"/>
  <c r="DG15" i="6"/>
  <c r="DJ14" i="6"/>
  <c r="DH14" i="6"/>
  <c r="DG14" i="6"/>
  <c r="DJ12" i="6"/>
  <c r="DH12" i="6"/>
  <c r="DG12" i="6"/>
  <c r="DJ11" i="6"/>
  <c r="DH11" i="6"/>
  <c r="DG11" i="6"/>
  <c r="DJ9" i="6"/>
  <c r="DH9" i="6"/>
  <c r="DG9" i="6"/>
  <c r="DJ8" i="6"/>
  <c r="DH8" i="6"/>
  <c r="DG8" i="6"/>
  <c r="DJ7" i="6"/>
  <c r="DH7" i="6"/>
  <c r="DG7" i="6"/>
  <c r="DJ6" i="6"/>
  <c r="DH6" i="6"/>
  <c r="DG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G3" i="7"/>
  <c r="DG4" i="7"/>
  <c r="DJ19" i="7"/>
  <c r="DH19" i="7"/>
  <c r="DG19" i="7"/>
  <c r="DJ18" i="7"/>
  <c r="DH18" i="7"/>
  <c r="DG18" i="7"/>
  <c r="DJ16" i="7"/>
  <c r="DH16" i="7"/>
  <c r="DG16" i="7"/>
  <c r="DJ15" i="7"/>
  <c r="DH15" i="7"/>
  <c r="DG15" i="7"/>
  <c r="DJ12" i="7"/>
  <c r="DH12" i="7"/>
  <c r="DG12" i="7"/>
  <c r="DJ11" i="7"/>
  <c r="DH11" i="7"/>
  <c r="DG11" i="7"/>
  <c r="DJ10" i="7"/>
  <c r="DH10" i="7"/>
  <c r="DG10" i="7"/>
  <c r="DJ9" i="7"/>
  <c r="DH9" i="7"/>
  <c r="DG9" i="7"/>
  <c r="DJ8" i="7"/>
  <c r="DH8" i="7"/>
  <c r="DG8" i="7"/>
  <c r="DJ7" i="7"/>
  <c r="DH7" i="7"/>
  <c r="DG7" i="7"/>
  <c r="DJ6" i="7"/>
  <c r="DH6" i="7"/>
  <c r="DG6" i="7"/>
  <c r="DG3" i="8"/>
  <c r="DG4" i="8"/>
  <c r="DJ18" i="8"/>
  <c r="DH18" i="8"/>
  <c r="DG18" i="8"/>
  <c r="DJ17" i="8"/>
  <c r="DH17" i="8"/>
  <c r="DG17" i="8"/>
  <c r="DJ16" i="8"/>
  <c r="DH16" i="8"/>
  <c r="DG16" i="8"/>
  <c r="DJ14" i="8"/>
  <c r="DH14" i="8"/>
  <c r="DG14" i="8"/>
  <c r="DJ13" i="8"/>
  <c r="DH13" i="8"/>
  <c r="DG13" i="8"/>
  <c r="DJ12" i="8"/>
  <c r="DH12" i="8"/>
  <c r="DG12" i="8"/>
  <c r="DG4" i="9"/>
  <c r="DG5" i="9"/>
  <c r="DJ22" i="9"/>
  <c r="DH22" i="9"/>
  <c r="DG22" i="9"/>
  <c r="DJ21" i="9"/>
  <c r="DH21" i="9"/>
  <c r="DG21" i="9"/>
  <c r="DJ20" i="9"/>
  <c r="DH20" i="9"/>
  <c r="DG20" i="9"/>
  <c r="DJ19" i="9"/>
  <c r="DH19" i="9"/>
  <c r="DG19" i="9"/>
  <c r="DJ18" i="9"/>
  <c r="DH18" i="9"/>
  <c r="DG18" i="9"/>
  <c r="DJ16" i="9"/>
  <c r="DH16" i="9"/>
  <c r="DG16" i="9"/>
  <c r="DJ15" i="9"/>
  <c r="DH15" i="9"/>
  <c r="DG15" i="9"/>
  <c r="DJ14" i="9"/>
  <c r="DH14" i="9"/>
  <c r="DG14" i="9"/>
  <c r="DJ13" i="9"/>
  <c r="DH13" i="9"/>
  <c r="DG13" i="9"/>
  <c r="DJ12" i="9"/>
  <c r="DH12" i="9"/>
  <c r="DG12" i="9"/>
  <c r="DJ11" i="9"/>
  <c r="DH11" i="9"/>
  <c r="DG11" i="9"/>
  <c r="DJ10" i="9"/>
  <c r="DH10" i="9"/>
  <c r="DG10" i="9"/>
  <c r="DJ9" i="9"/>
  <c r="DH9" i="9"/>
  <c r="DG9" i="9"/>
  <c r="DJ8" i="9"/>
  <c r="DH8" i="9"/>
  <c r="DG8" i="9"/>
  <c r="DJ7" i="9"/>
  <c r="DH7" i="9"/>
  <c r="DG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G10" i="8"/>
  <c r="DG9" i="8"/>
  <c r="DG8" i="8"/>
  <c r="DG7" i="8"/>
  <c r="DG6" i="8"/>
  <c r="DK13" i="7" l="1"/>
  <c r="DG17" i="9"/>
  <c r="DJ6" i="5" l="1"/>
  <c r="DH6" i="5"/>
  <c r="DG6" i="5"/>
  <c r="DJ17" i="7"/>
  <c r="DH17" i="7"/>
  <c r="DG17" i="7"/>
  <c r="DG14" i="7"/>
  <c r="DJ17" i="9"/>
  <c r="DH17" i="9"/>
  <c r="DH13" i="7" l="1"/>
  <c r="DH14" i="7"/>
  <c r="DG13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M16" i="9"/>
  <c r="DL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J4" i="5" l="1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<sst xmlns="http://schemas.openxmlformats.org/spreadsheetml/2006/main" count="437" uniqueCount="248">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</sst>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  <font>
      <b/>
      <vertAlign val="superscript"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/>
    <xf numFmtId="0" fontId="110" fillId="0" borderId="0" xfId="0" applyFont="1"/>
    <xf numFmtId="0" fontId="111" fillId="0" borderId="0" xfId="0" applyFont="1" applyAlignment="1">
      <alignment vertical="justify"/>
    </xf>
    <xf numFmtId="0" fontId="109" fillId="0" borderId="0" xfId="0" applyFont="1" applyFill="1" applyBorder="1"/>
    <xf numFmtId="167" fontId="110" fillId="0" borderId="0" xfId="0" applyNumberFormat="1" applyFont="1"/>
    <xf numFmtId="167" fontId="110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28" fillId="0" borderId="16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3" fontId="14" fillId="0" borderId="7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0" xfId="0" applyNumberFormat="1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0" activePane="bottomRight" state="frozen"/>
      <selection pane="topRight" activeCell="E1" sqref="E1"/>
      <selection pane="bottomLeft" activeCell="A6" sqref="A6"/>
      <selection pane="bottomRight" activeCell="DL57" sqref="DL5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</row>
    <row r="3" spans="1:126" ht="19.5" customHeight="1" x14ac:dyDescent="0.2">
      <c r="A3"/>
      <c r="C3" s="15"/>
      <c r="D3" s="952" t="s">
        <v>108</v>
      </c>
      <c r="E3" s="954" t="s">
        <v>88</v>
      </c>
      <c r="F3" s="954" t="s">
        <v>90</v>
      </c>
      <c r="G3" s="954" t="s">
        <v>91</v>
      </c>
      <c r="H3" s="954" t="s">
        <v>92</v>
      </c>
      <c r="I3" s="954" t="s">
        <v>93</v>
      </c>
      <c r="J3" s="954" t="s">
        <v>95</v>
      </c>
      <c r="K3" s="954" t="s">
        <v>97</v>
      </c>
      <c r="L3" s="941" t="s">
        <v>98</v>
      </c>
      <c r="M3" s="943" t="s">
        <v>99</v>
      </c>
      <c r="N3" s="941" t="s">
        <v>100</v>
      </c>
      <c r="O3" s="941" t="s">
        <v>101</v>
      </c>
      <c r="P3" s="943" t="s">
        <v>102</v>
      </c>
      <c r="Q3" s="941" t="s">
        <v>103</v>
      </c>
      <c r="R3" s="941" t="s">
        <v>104</v>
      </c>
      <c r="S3" s="941" t="s">
        <v>105</v>
      </c>
      <c r="T3" s="941" t="s">
        <v>106</v>
      </c>
      <c r="U3" s="941" t="s">
        <v>114</v>
      </c>
      <c r="V3" s="941" t="s">
        <v>115</v>
      </c>
      <c r="W3" s="941" t="s">
        <v>116</v>
      </c>
      <c r="X3" s="941" t="s">
        <v>117</v>
      </c>
      <c r="Y3" s="941" t="s">
        <v>118</v>
      </c>
      <c r="Z3" s="941" t="s">
        <v>119</v>
      </c>
      <c r="AA3" s="941" t="s">
        <v>120</v>
      </c>
      <c r="AB3" s="941" t="s">
        <v>121</v>
      </c>
      <c r="AC3" s="941" t="s">
        <v>122</v>
      </c>
      <c r="AD3" s="941" t="s">
        <v>123</v>
      </c>
      <c r="AE3" s="941" t="s">
        <v>124</v>
      </c>
      <c r="AF3" s="941" t="s">
        <v>125</v>
      </c>
      <c r="AG3" s="941" t="s">
        <v>126</v>
      </c>
      <c r="AH3" s="941" t="s">
        <v>127</v>
      </c>
      <c r="AI3" s="941" t="s">
        <v>128</v>
      </c>
      <c r="AJ3" s="941" t="s">
        <v>129</v>
      </c>
      <c r="AK3" s="941" t="s">
        <v>130</v>
      </c>
      <c r="AL3" s="941" t="s">
        <v>131</v>
      </c>
      <c r="AM3" s="941" t="s">
        <v>132</v>
      </c>
      <c r="AN3" s="941" t="s">
        <v>133</v>
      </c>
      <c r="AO3" s="941" t="s">
        <v>134</v>
      </c>
      <c r="AP3" s="941" t="s">
        <v>135</v>
      </c>
      <c r="AQ3" s="941" t="s">
        <v>136</v>
      </c>
      <c r="AR3" s="941" t="s">
        <v>137</v>
      </c>
      <c r="AS3" s="941" t="s">
        <v>138</v>
      </c>
      <c r="AT3" s="941" t="s">
        <v>139</v>
      </c>
      <c r="AU3" s="941" t="s">
        <v>140</v>
      </c>
      <c r="AV3" s="943" t="s">
        <v>141</v>
      </c>
      <c r="AW3" s="941" t="s">
        <v>142</v>
      </c>
      <c r="AX3" s="941" t="s">
        <v>143</v>
      </c>
      <c r="AY3" s="941" t="s">
        <v>144</v>
      </c>
      <c r="AZ3" s="941" t="s">
        <v>145</v>
      </c>
      <c r="BA3" s="941" t="s">
        <v>146</v>
      </c>
      <c r="BB3" s="941" t="s">
        <v>152</v>
      </c>
      <c r="BC3" s="941" t="s">
        <v>153</v>
      </c>
      <c r="BD3" s="941" t="s">
        <v>154</v>
      </c>
      <c r="BE3" s="941" t="s">
        <v>155</v>
      </c>
      <c r="BF3" s="941" t="s">
        <v>156</v>
      </c>
      <c r="BG3" s="941" t="s">
        <v>162</v>
      </c>
      <c r="BH3" s="941" t="s">
        <v>163</v>
      </c>
      <c r="BI3" s="941" t="s">
        <v>164</v>
      </c>
      <c r="BJ3" s="941" t="s">
        <v>165</v>
      </c>
      <c r="BK3" s="941" t="s">
        <v>167</v>
      </c>
      <c r="BL3" s="943" t="s">
        <v>168</v>
      </c>
      <c r="BM3" s="941" t="s">
        <v>169</v>
      </c>
      <c r="BN3" s="941" t="s">
        <v>170</v>
      </c>
      <c r="BO3" s="941" t="s">
        <v>171</v>
      </c>
      <c r="BP3" s="941" t="s">
        <v>172</v>
      </c>
      <c r="BQ3" s="941" t="s">
        <v>173</v>
      </c>
      <c r="BR3" s="941" t="s">
        <v>174</v>
      </c>
      <c r="BS3" s="947" t="s">
        <v>175</v>
      </c>
      <c r="BT3" s="947" t="s">
        <v>176</v>
      </c>
      <c r="BU3" s="945" t="s">
        <v>185</v>
      </c>
      <c r="BV3" s="941" t="s">
        <v>186</v>
      </c>
      <c r="BW3" s="941" t="s">
        <v>192</v>
      </c>
      <c r="BX3" s="941" t="s">
        <v>193</v>
      </c>
      <c r="BY3" s="941" t="s">
        <v>196</v>
      </c>
      <c r="BZ3" s="943" t="s">
        <v>200</v>
      </c>
      <c r="CA3" s="943" t="s">
        <v>201</v>
      </c>
      <c r="CB3" s="943" t="s">
        <v>203</v>
      </c>
      <c r="CC3" s="943" t="s">
        <v>205</v>
      </c>
      <c r="CD3" s="943" t="s">
        <v>206</v>
      </c>
      <c r="CE3" s="943" t="s">
        <v>207</v>
      </c>
      <c r="CF3" s="943" t="s">
        <v>208</v>
      </c>
      <c r="CG3" s="943" t="s">
        <v>209</v>
      </c>
      <c r="CH3" s="943" t="s">
        <v>211</v>
      </c>
      <c r="CI3" s="943" t="s">
        <v>212</v>
      </c>
      <c r="CJ3" s="941" t="s">
        <v>213</v>
      </c>
      <c r="CK3" s="941" t="s">
        <v>214</v>
      </c>
      <c r="CL3" s="941" t="s">
        <v>215</v>
      </c>
      <c r="CM3" s="941" t="s">
        <v>216</v>
      </c>
      <c r="CN3" s="941" t="s">
        <v>218</v>
      </c>
      <c r="CO3" s="941" t="s">
        <v>219</v>
      </c>
      <c r="CP3" s="941" t="s">
        <v>226</v>
      </c>
      <c r="CQ3" s="941" t="s">
        <v>227</v>
      </c>
      <c r="CR3" s="941" t="s">
        <v>228</v>
      </c>
      <c r="CS3" s="941" t="s">
        <v>230</v>
      </c>
      <c r="CT3" s="941" t="s">
        <v>231</v>
      </c>
      <c r="CU3" s="941" t="s">
        <v>232</v>
      </c>
      <c r="CV3" s="941" t="s">
        <v>234</v>
      </c>
      <c r="CW3" s="941" t="s">
        <v>237</v>
      </c>
      <c r="CX3" s="941" t="s">
        <v>240</v>
      </c>
      <c r="CY3" s="941" t="s">
        <v>241</v>
      </c>
      <c r="CZ3" s="941" t="s">
        <v>242</v>
      </c>
      <c r="DA3" s="941" t="s">
        <v>243</v>
      </c>
      <c r="DB3" s="941" t="s">
        <v>244</v>
      </c>
      <c r="DC3" s="866" t="s">
        <v>238</v>
      </c>
      <c r="DD3" s="866" t="s">
        <v>239</v>
      </c>
      <c r="DE3" s="866" t="s">
        <v>245</v>
      </c>
      <c r="DF3" s="934" t="s">
        <v>246</v>
      </c>
      <c r="DG3" s="938" t="s">
        <v>247</v>
      </c>
      <c r="DH3" s="939"/>
      <c r="DI3" s="939"/>
      <c r="DJ3" s="939"/>
      <c r="DK3" s="940"/>
      <c r="DL3" s="877"/>
      <c r="DM3" s="878"/>
    </row>
    <row r="4" spans="1:126" ht="16.5" customHeight="1" x14ac:dyDescent="0.2">
      <c r="A4"/>
      <c r="C4" s="23"/>
      <c r="D4" s="953"/>
      <c r="E4" s="955"/>
      <c r="F4" s="955"/>
      <c r="G4" s="955"/>
      <c r="H4" s="955"/>
      <c r="I4" s="955"/>
      <c r="J4" s="955"/>
      <c r="K4" s="955"/>
      <c r="L4" s="942"/>
      <c r="M4" s="944"/>
      <c r="N4" s="942"/>
      <c r="O4" s="942"/>
      <c r="P4" s="944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4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4"/>
      <c r="BM4" s="942"/>
      <c r="BN4" s="942"/>
      <c r="BO4" s="942"/>
      <c r="BP4" s="942"/>
      <c r="BQ4" s="942"/>
      <c r="BR4" s="942"/>
      <c r="BS4" s="948"/>
      <c r="BT4" s="948"/>
      <c r="BU4" s="946"/>
      <c r="BV4" s="942"/>
      <c r="BW4" s="942"/>
      <c r="BX4" s="942"/>
      <c r="BY4" s="942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2"/>
      <c r="CW4" s="942"/>
      <c r="CX4" s="942"/>
      <c r="CY4" s="942"/>
      <c r="CZ4" s="942"/>
      <c r="DA4" s="942"/>
      <c r="DB4" s="942"/>
      <c r="DC4" s="867">
        <v>42888</v>
      </c>
      <c r="DD4" s="867">
        <v>42895</v>
      </c>
      <c r="DE4" s="937">
        <v>42902</v>
      </c>
      <c r="DF4" s="935">
        <v>42909</v>
      </c>
      <c r="DG4" s="918">
        <v>42912</v>
      </c>
      <c r="DH4" s="860">
        <v>42913</v>
      </c>
      <c r="DI4" s="860">
        <v>42914</v>
      </c>
      <c r="DJ4" s="860">
        <v>42915</v>
      </c>
      <c r="DK4" s="859">
        <v>42916</v>
      </c>
      <c r="DL4" s="327" t="s">
        <v>13</v>
      </c>
      <c r="DM4" s="279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8"/>
      <c r="DD5" s="100"/>
      <c r="DE5" s="100"/>
      <c r="DF5" s="868"/>
      <c r="DG5" s="328"/>
      <c r="DH5" s="674"/>
      <c r="DI5" s="287"/>
      <c r="DJ5" s="674"/>
      <c r="DK5" s="288"/>
      <c r="DL5" s="879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9"/>
      <c r="DD6" s="923"/>
      <c r="DE6" s="869"/>
      <c r="DF6" s="936"/>
      <c r="DG6" s="881"/>
      <c r="DH6" s="846"/>
      <c r="DI6" s="846"/>
      <c r="DJ6" s="846"/>
      <c r="DK6" s="908"/>
      <c r="DL6" s="271"/>
      <c r="DM6" s="272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397">
        <v>10359.860107500001</v>
      </c>
      <c r="DF7" s="638">
        <v>10277.091510079999</v>
      </c>
      <c r="DG7" s="882">
        <v>10312.566353870001</v>
      </c>
      <c r="DH7" s="405">
        <v>10282.454856089998</v>
      </c>
      <c r="DI7" s="405">
        <v>10306.681113709999</v>
      </c>
      <c r="DJ7" s="405">
        <v>10296.202796</v>
      </c>
      <c r="DK7" s="638">
        <v>10305.805864870001</v>
      </c>
      <c r="DL7" s="332">
        <v>28.71435479000138</v>
      </c>
      <c r="DM7" s="717">
        <v>0.27940156766959046</v>
      </c>
      <c r="DN7" s="459"/>
      <c r="DO7" s="790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397">
        <v>8360.5291496700011</v>
      </c>
      <c r="DF8" s="638">
        <v>8292.9387775699997</v>
      </c>
      <c r="DG8" s="882">
        <v>8319.8566743800002</v>
      </c>
      <c r="DH8" s="405">
        <v>8305.8064258800005</v>
      </c>
      <c r="DI8" s="405">
        <v>8321.85887052</v>
      </c>
      <c r="DJ8" s="405">
        <v>8309.9791301400001</v>
      </c>
      <c r="DK8" s="638">
        <v>8325.4877459800009</v>
      </c>
      <c r="DL8" s="332">
        <v>32.54896841000118</v>
      </c>
      <c r="DM8" s="717">
        <v>0.39249015678297638</v>
      </c>
      <c r="DN8" s="459"/>
      <c r="DO8" s="790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397">
        <v>230.65242673999998</v>
      </c>
      <c r="DF9" s="638">
        <v>229.99696041999999</v>
      </c>
      <c r="DG9" s="882">
        <v>230.08535664000001</v>
      </c>
      <c r="DH9" s="405">
        <v>230.04866386999998</v>
      </c>
      <c r="DI9" s="405">
        <v>230.71747300999999</v>
      </c>
      <c r="DJ9" s="405">
        <v>231.42631064</v>
      </c>
      <c r="DK9" s="638">
        <v>232.05060526</v>
      </c>
      <c r="DL9" s="332">
        <v>2.053644840000004</v>
      </c>
      <c r="DM9" s="717">
        <v>0.89290086105913158</v>
      </c>
      <c r="DN9" s="459"/>
      <c r="DO9" s="790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397">
        <v>1732.67779862</v>
      </c>
      <c r="DF10" s="638">
        <v>1718.2573462299999</v>
      </c>
      <c r="DG10" s="882">
        <v>1726.71209991</v>
      </c>
      <c r="DH10" s="405">
        <v>1710.69327049</v>
      </c>
      <c r="DI10" s="405">
        <v>1718.0938851399999</v>
      </c>
      <c r="DJ10" s="405">
        <v>1718.67583326</v>
      </c>
      <c r="DK10" s="638">
        <v>1712.0549646900001</v>
      </c>
      <c r="DL10" s="332">
        <v>-6.2023815399998057</v>
      </c>
      <c r="DM10" s="717">
        <v>-0.36096930146164441</v>
      </c>
      <c r="DN10" s="459"/>
      <c r="DO10" s="790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397">
        <v>36.000732470000003</v>
      </c>
      <c r="DF11" s="638">
        <v>35.898425860000003</v>
      </c>
      <c r="DG11" s="882">
        <v>35.912222939999999</v>
      </c>
      <c r="DH11" s="405">
        <v>35.906495849999999</v>
      </c>
      <c r="DI11" s="405">
        <v>36.010885039999998</v>
      </c>
      <c r="DJ11" s="405">
        <v>36.121521959999995</v>
      </c>
      <c r="DK11" s="638">
        <v>36.212548939999998</v>
      </c>
      <c r="DL11" s="332">
        <v>0.31412307999999456</v>
      </c>
      <c r="DM11" s="717">
        <v>0.87503302018043794</v>
      </c>
      <c r="DN11" s="459"/>
      <c r="DO11" s="790"/>
      <c r="DP11" s="269"/>
    </row>
    <row r="12" spans="1:126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397">
        <v>10359.76095344</v>
      </c>
      <c r="DF12" s="638">
        <v>10276.987890249999</v>
      </c>
      <c r="DG12" s="882">
        <v>10312.539388780002</v>
      </c>
      <c r="DH12" s="405">
        <v>10282.427890999999</v>
      </c>
      <c r="DI12" s="405">
        <v>10306.48189021</v>
      </c>
      <c r="DJ12" s="405">
        <v>10296.17229373</v>
      </c>
      <c r="DK12" s="638">
        <v>10305.742381860002</v>
      </c>
      <c r="DL12" s="332">
        <v>28.754491610003242</v>
      </c>
      <c r="DM12" s="717">
        <v>0.27979493521912424</v>
      </c>
      <c r="DN12" s="459"/>
      <c r="DO12" s="790"/>
      <c r="DP12" s="269"/>
    </row>
    <row r="13" spans="1:126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397">
        <v>2559.5096160029161</v>
      </c>
      <c r="DF13" s="405">
        <v>2514.4336013862976</v>
      </c>
      <c r="DG13" s="882">
        <v>2491.4761629723025</v>
      </c>
      <c r="DH13" s="405">
        <v>2490.4229526647223</v>
      </c>
      <c r="DI13" s="405">
        <v>2475.0129217930025</v>
      </c>
      <c r="DJ13" s="405">
        <v>2456.9791625714279</v>
      </c>
      <c r="DK13" s="405">
        <v>2456.9791625714279</v>
      </c>
      <c r="DL13" s="332">
        <v>-57.454438814869718</v>
      </c>
      <c r="DM13" s="717">
        <v>-2.2849853256492025</v>
      </c>
      <c r="DN13" s="459"/>
      <c r="DO13" s="791"/>
      <c r="DP13" s="698"/>
      <c r="DQ13" s="698"/>
      <c r="DR13" s="698"/>
      <c r="DS13" s="698"/>
    </row>
    <row r="14" spans="1:126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397">
        <v>1452.6148839999998</v>
      </c>
      <c r="DF14" s="638">
        <v>1452.9416277600003</v>
      </c>
      <c r="DG14" s="882">
        <v>1452.9693161800001</v>
      </c>
      <c r="DH14" s="405">
        <v>1449.1628815600002</v>
      </c>
      <c r="DI14" s="405">
        <v>1449.1789892800005</v>
      </c>
      <c r="DJ14" s="405">
        <v>1449.30439957</v>
      </c>
      <c r="DK14" s="638">
        <v>1449.2928940300003</v>
      </c>
      <c r="DL14" s="332">
        <v>-3.6487337300000036</v>
      </c>
      <c r="DM14" s="717">
        <v>-0.2511273447113771</v>
      </c>
      <c r="DN14" s="459"/>
      <c r="DO14" s="790"/>
      <c r="DP14" s="698"/>
      <c r="DQ14" s="698"/>
      <c r="DR14" s="698"/>
      <c r="DS14" s="698"/>
    </row>
    <row r="15" spans="1:126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397">
        <v>631.45105375269998</v>
      </c>
      <c r="DF15" s="638">
        <v>631.62838596325003</v>
      </c>
      <c r="DG15" s="882">
        <v>631.68607468075004</v>
      </c>
      <c r="DH15" s="405">
        <v>630.66882338744995</v>
      </c>
      <c r="DI15" s="405">
        <v>630.69411877940001</v>
      </c>
      <c r="DJ15" s="405">
        <v>630.71941908910003</v>
      </c>
      <c r="DK15" s="638">
        <v>630.74470728059998</v>
      </c>
      <c r="DL15" s="332">
        <v>-0.8836786826500429</v>
      </c>
      <c r="DM15" s="717">
        <v>-0.13990483997998737</v>
      </c>
      <c r="DN15" s="459"/>
      <c r="DO15" s="790"/>
      <c r="DP15" s="698"/>
      <c r="DQ15" s="698"/>
      <c r="DR15" s="698"/>
      <c r="DS15" s="698"/>
      <c r="DT15" s="698"/>
      <c r="DU15" s="698"/>
      <c r="DV15" s="698"/>
    </row>
    <row r="16" spans="1:126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397">
        <v>704.11060167940002</v>
      </c>
      <c r="DF16" s="638">
        <v>704.28939328319996</v>
      </c>
      <c r="DG16" s="882">
        <v>704.34498089529995</v>
      </c>
      <c r="DH16" s="405">
        <v>704.39076606050003</v>
      </c>
      <c r="DI16" s="405">
        <v>704.41586530350003</v>
      </c>
      <c r="DJ16" s="405">
        <v>704.4411711038</v>
      </c>
      <c r="DK16" s="638">
        <v>704.46593717270002</v>
      </c>
      <c r="DL16" s="332">
        <v>0.17654388950006705</v>
      </c>
      <c r="DM16" s="717">
        <v>2.5066952758878713E-2</v>
      </c>
      <c r="DN16" s="459"/>
      <c r="DO16" s="790"/>
      <c r="DP16" s="698"/>
      <c r="DQ16" s="698"/>
      <c r="DR16" s="698"/>
      <c r="DS16" s="698"/>
    </row>
    <row r="17" spans="1:123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397">
        <v>14254.832224875017</v>
      </c>
      <c r="DF17" s="638">
        <v>14127.339270882745</v>
      </c>
      <c r="DG17" s="882">
        <v>14140.046607328355</v>
      </c>
      <c r="DH17" s="405">
        <v>14107.910433112671</v>
      </c>
      <c r="DI17" s="405">
        <v>14116.604796085901</v>
      </c>
      <c r="DJ17" s="405">
        <v>14088.312046494328</v>
      </c>
      <c r="DK17" s="638">
        <v>14097.93218888473</v>
      </c>
      <c r="DL17" s="332">
        <v>-29.407081998015201</v>
      </c>
      <c r="DM17" s="717">
        <v>-0.20815725759927295</v>
      </c>
      <c r="DN17" s="459"/>
      <c r="DO17" s="790"/>
      <c r="DP17" s="698"/>
      <c r="DQ17" s="698"/>
      <c r="DR17" s="698"/>
      <c r="DS17" s="698"/>
    </row>
    <row r="18" spans="1:123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4">
        <v>38.200000000000003</v>
      </c>
      <c r="CV18" s="688">
        <v>26.2</v>
      </c>
      <c r="CW18" s="804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88">
        <v>0</v>
      </c>
      <c r="DF18" s="639">
        <v>0</v>
      </c>
      <c r="DG18" s="883">
        <v>0</v>
      </c>
      <c r="DH18" s="665">
        <v>0</v>
      </c>
      <c r="DI18" s="665">
        <v>0</v>
      </c>
      <c r="DJ18" s="665">
        <v>0</v>
      </c>
      <c r="DK18" s="639">
        <v>0</v>
      </c>
      <c r="DL18" s="655"/>
      <c r="DM18" s="812"/>
      <c r="DN18" s="459"/>
      <c r="DO18" s="790"/>
      <c r="DP18" s="698"/>
      <c r="DQ18" s="698"/>
      <c r="DR18" s="698"/>
      <c r="DS18" s="698"/>
    </row>
    <row r="19" spans="1:123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4">
        <v>0</v>
      </c>
      <c r="CV19" s="688">
        <v>0</v>
      </c>
      <c r="CW19" s="804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88">
        <v>0</v>
      </c>
      <c r="DF19" s="639">
        <v>0</v>
      </c>
      <c r="DG19" s="883">
        <v>0</v>
      </c>
      <c r="DH19" s="665">
        <v>0</v>
      </c>
      <c r="DI19" s="665">
        <v>0</v>
      </c>
      <c r="DJ19" s="665">
        <v>0</v>
      </c>
      <c r="DK19" s="639">
        <v>0</v>
      </c>
      <c r="DL19" s="655"/>
      <c r="DM19" s="812"/>
      <c r="DN19" s="459"/>
      <c r="DO19" s="790"/>
      <c r="DP19" s="698"/>
      <c r="DQ19" s="698"/>
      <c r="DR19" s="698"/>
      <c r="DS19" s="698"/>
    </row>
    <row r="20" spans="1:123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4">
        <v>0</v>
      </c>
      <c r="CV20" s="688">
        <v>0</v>
      </c>
      <c r="CW20" s="804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88">
        <v>0</v>
      </c>
      <c r="DF20" s="639">
        <v>0</v>
      </c>
      <c r="DG20" s="883">
        <v>0</v>
      </c>
      <c r="DH20" s="665">
        <v>0</v>
      </c>
      <c r="DI20" s="665">
        <v>0</v>
      </c>
      <c r="DJ20" s="665">
        <v>0</v>
      </c>
      <c r="DK20" s="639">
        <v>0</v>
      </c>
      <c r="DL20" s="655"/>
      <c r="DM20" s="812"/>
      <c r="DN20" s="459"/>
      <c r="DO20" s="790"/>
      <c r="DP20" s="698"/>
      <c r="DQ20" s="698"/>
      <c r="DR20" s="698"/>
      <c r="DS20" s="698"/>
    </row>
    <row r="21" spans="1:123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4">
        <v>0</v>
      </c>
      <c r="CV21" s="688">
        <v>0</v>
      </c>
      <c r="CW21" s="804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88">
        <v>0</v>
      </c>
      <c r="DF21" s="639">
        <v>0</v>
      </c>
      <c r="DG21" s="883">
        <v>0</v>
      </c>
      <c r="DH21" s="665">
        <v>0</v>
      </c>
      <c r="DI21" s="665">
        <v>0</v>
      </c>
      <c r="DJ21" s="665">
        <v>0</v>
      </c>
      <c r="DK21" s="639">
        <v>0</v>
      </c>
      <c r="DL21" s="655"/>
      <c r="DM21" s="812"/>
      <c r="DN21" s="459"/>
      <c r="DO21" s="790"/>
      <c r="DP21" s="698"/>
      <c r="DQ21" s="698"/>
      <c r="DR21" s="698"/>
      <c r="DS21" s="698"/>
    </row>
    <row r="22" spans="1:123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85">
        <v>6</v>
      </c>
      <c r="DF22" s="634">
        <v>1.7</v>
      </c>
      <c r="DG22" s="884">
        <v>0</v>
      </c>
      <c r="DH22" s="662">
        <v>8</v>
      </c>
      <c r="DI22" s="662">
        <v>0</v>
      </c>
      <c r="DJ22" s="662">
        <v>0.3</v>
      </c>
      <c r="DK22" s="634">
        <v>5.25</v>
      </c>
      <c r="DL22" s="655"/>
      <c r="DM22" s="812"/>
      <c r="DN22" s="459"/>
      <c r="DO22" s="790"/>
      <c r="DP22" s="698"/>
      <c r="DQ22" s="698"/>
      <c r="DR22" s="698"/>
      <c r="DS22" s="698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439"/>
      <c r="DG23" s="333"/>
      <c r="DH23" s="635"/>
      <c r="DI23" s="635"/>
      <c r="DJ23" s="635"/>
      <c r="DK23" s="439"/>
      <c r="DL23" s="708"/>
      <c r="DM23" s="460" t="s">
        <v>3</v>
      </c>
      <c r="DN23" s="459"/>
      <c r="DO23" s="792"/>
    </row>
    <row r="24" spans="1:123" x14ac:dyDescent="0.2">
      <c r="A24" s="204"/>
      <c r="B24" s="94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633">
        <v>57890.828519685689</v>
      </c>
      <c r="DG24" s="885">
        <v>57878.720041118504</v>
      </c>
      <c r="DH24" s="663">
        <v>57802.087010019568</v>
      </c>
      <c r="DI24" s="663">
        <v>58322.563973229247</v>
      </c>
      <c r="DJ24" s="663">
        <v>58055.361410735917</v>
      </c>
      <c r="DK24" s="633">
        <v>58887.261795546787</v>
      </c>
      <c r="DL24" s="332">
        <v>996.43327586109808</v>
      </c>
      <c r="DM24" s="717">
        <v>1.72122821756171</v>
      </c>
      <c r="DN24" s="459"/>
      <c r="DO24" s="705"/>
      <c r="DP24" s="269"/>
    </row>
    <row r="25" spans="1:123" x14ac:dyDescent="0.2">
      <c r="A25" s="204"/>
      <c r="B25" s="94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633">
        <v>40906.061104709996</v>
      </c>
      <c r="DG25" s="885">
        <v>40841.977173410007</v>
      </c>
      <c r="DH25" s="663">
        <v>40783.153475610001</v>
      </c>
      <c r="DI25" s="663">
        <v>40541.035942910006</v>
      </c>
      <c r="DJ25" s="663">
        <v>40447.451771109998</v>
      </c>
      <c r="DK25" s="633">
        <v>40427.888099410004</v>
      </c>
      <c r="DL25" s="332">
        <v>-478.17300529999193</v>
      </c>
      <c r="DM25" s="717">
        <v>-1.1689539212195954</v>
      </c>
      <c r="DN25" s="459"/>
      <c r="DO25" s="705"/>
      <c r="DP25" s="269"/>
    </row>
    <row r="26" spans="1:123" x14ac:dyDescent="0.2">
      <c r="A26" s="204"/>
      <c r="B26" s="94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633">
        <v>-29594.075822231556</v>
      </c>
      <c r="DG26" s="885">
        <v>-29902.043033418682</v>
      </c>
      <c r="DH26" s="663">
        <v>-29754.301856427337</v>
      </c>
      <c r="DI26" s="663">
        <v>-30161.429823762024</v>
      </c>
      <c r="DJ26" s="663">
        <v>-30184.290163753532</v>
      </c>
      <c r="DK26" s="633">
        <v>-30269.504639991239</v>
      </c>
      <c r="DL26" s="332">
        <v>-675.42881775968272</v>
      </c>
      <c r="DM26" s="717">
        <v>2.2823108983599072</v>
      </c>
      <c r="DN26" s="459"/>
      <c r="DO26" s="705"/>
      <c r="DP26" s="269"/>
    </row>
    <row r="27" spans="1:123" x14ac:dyDescent="0.2">
      <c r="A27" s="204"/>
      <c r="B27" s="94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633">
        <v>-13322.78099496653</v>
      </c>
      <c r="DG27" s="885">
        <v>-13530.577377187949</v>
      </c>
      <c r="DH27" s="663">
        <v>-13787.039954633494</v>
      </c>
      <c r="DI27" s="663">
        <v>-13207.597908977221</v>
      </c>
      <c r="DJ27" s="663">
        <v>-13209.39218543238</v>
      </c>
      <c r="DK27" s="633">
        <v>-12802.391873709739</v>
      </c>
      <c r="DL27" s="332">
        <v>520.38912125679053</v>
      </c>
      <c r="DM27" s="717">
        <v>-3.9060097246468195</v>
      </c>
      <c r="DN27" s="459"/>
      <c r="DO27" s="705"/>
      <c r="DP27" s="269"/>
    </row>
    <row r="28" spans="1:123" x14ac:dyDescent="0.2">
      <c r="A28" s="204"/>
      <c r="B28" s="94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633">
        <v>7443.8825300966</v>
      </c>
      <c r="DG28" s="885">
        <v>7494.9168564625998</v>
      </c>
      <c r="DH28" s="663">
        <v>7715.4278773045999</v>
      </c>
      <c r="DI28" s="663">
        <v>7672.5757689127995</v>
      </c>
      <c r="DJ28" s="663">
        <v>7555.3152392397997</v>
      </c>
      <c r="DK28" s="633">
        <v>7724.6274949401986</v>
      </c>
      <c r="DL28" s="332">
        <v>280.74496484359861</v>
      </c>
      <c r="DM28" s="717">
        <v>3.7714856959188969</v>
      </c>
      <c r="DN28" s="459"/>
      <c r="DO28" s="705"/>
      <c r="DP28" s="269"/>
    </row>
    <row r="29" spans="1:123" ht="13.5" x14ac:dyDescent="0.2">
      <c r="A29" s="204"/>
      <c r="B29" s="94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631"/>
      <c r="DG29" s="886"/>
      <c r="DH29" s="630"/>
      <c r="DI29" s="630"/>
      <c r="DJ29" s="630"/>
      <c r="DK29" s="631"/>
      <c r="DL29" s="525"/>
      <c r="DM29" s="718"/>
      <c r="DN29" s="459"/>
      <c r="DO29" s="263"/>
    </row>
    <row r="30" spans="1:123" x14ac:dyDescent="0.2">
      <c r="A30" s="204"/>
      <c r="B30" s="94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633">
        <v>66658.4197463241</v>
      </c>
      <c r="DG30" s="885">
        <v>66655.692112794102</v>
      </c>
      <c r="DH30" s="663">
        <v>66484.442776884098</v>
      </c>
      <c r="DI30" s="663">
        <v>66617.180828694123</v>
      </c>
      <c r="DJ30" s="663">
        <v>66745.8561104541</v>
      </c>
      <c r="DK30" s="633"/>
      <c r="DL30" s="332">
        <v>87.436364130000584</v>
      </c>
      <c r="DM30" s="717">
        <v>0.13117077251867393</v>
      </c>
      <c r="DN30" s="459"/>
      <c r="DO30" s="791"/>
      <c r="DP30" s="269"/>
    </row>
    <row r="31" spans="1:123" x14ac:dyDescent="0.2">
      <c r="A31" s="204"/>
      <c r="B31" s="94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633">
        <v>115268.30402207536</v>
      </c>
      <c r="DG31" s="885">
        <v>115171.06036817537</v>
      </c>
      <c r="DH31" s="663">
        <v>114756.13193894537</v>
      </c>
      <c r="DI31" s="663">
        <v>114927.9054155254</v>
      </c>
      <c r="DJ31" s="663">
        <v>115290.20079724537</v>
      </c>
      <c r="DK31" s="633"/>
      <c r="DL31" s="332">
        <v>21.896775170011097</v>
      </c>
      <c r="DM31" s="717">
        <v>1.8996354076494804E-2</v>
      </c>
      <c r="DN31" s="459"/>
      <c r="DO31" s="791"/>
      <c r="DP31" s="269"/>
    </row>
    <row r="32" spans="1:123" x14ac:dyDescent="0.2">
      <c r="A32" s="204"/>
      <c r="B32" s="94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633">
        <v>190068.89662882296</v>
      </c>
      <c r="DG32" s="885">
        <v>190185.89701375295</v>
      </c>
      <c r="DH32" s="663">
        <v>189875.72285340293</v>
      </c>
      <c r="DI32" s="663">
        <v>190067.78553216293</v>
      </c>
      <c r="DJ32" s="663">
        <v>190952.71320865292</v>
      </c>
      <c r="DK32" s="633"/>
      <c r="DL32" s="332">
        <v>883.81657982995966</v>
      </c>
      <c r="DM32" s="717">
        <v>0.46499800625239285</v>
      </c>
      <c r="DN32" s="459"/>
      <c r="DO32" s="791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631"/>
      <c r="DG33" s="886"/>
      <c r="DH33" s="630"/>
      <c r="DI33" s="630"/>
      <c r="DJ33" s="630"/>
      <c r="DK33" s="631"/>
      <c r="DL33" s="525"/>
      <c r="DM33" s="920"/>
      <c r="DN33" s="459"/>
      <c r="DO33" s="792"/>
    </row>
    <row r="34" spans="1:120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701">
        <v>88.746336060702788</v>
      </c>
      <c r="DC34" s="805">
        <v>88.698763887339211</v>
      </c>
      <c r="DD34" s="873">
        <v>89.158880441563241</v>
      </c>
      <c r="DE34" s="873">
        <v>89.242172520704784</v>
      </c>
      <c r="DF34" s="873">
        <v>89.196753169493689</v>
      </c>
      <c r="DG34" s="887">
        <v>89.349902594668634</v>
      </c>
      <c r="DH34" s="701">
        <v>89.338021988890077</v>
      </c>
      <c r="DI34" s="701">
        <v>89.303389640678006</v>
      </c>
      <c r="DJ34" s="701">
        <v>89.28895183819418</v>
      </c>
      <c r="DK34" s="873"/>
      <c r="DL34" s="332">
        <v>9.2198668700490316E-2</v>
      </c>
      <c r="DM34" s="717">
        <v>0.10336549865810341</v>
      </c>
      <c r="DN34" s="459"/>
      <c r="DO34" s="791"/>
    </row>
    <row r="35" spans="1:120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701">
        <v>83.423476584110603</v>
      </c>
      <c r="DC35" s="805">
        <v>83.549335372303318</v>
      </c>
      <c r="DD35" s="873">
        <v>83.826539843009272</v>
      </c>
      <c r="DE35" s="873">
        <v>83.773941534428715</v>
      </c>
      <c r="DF35" s="873">
        <v>83.523696389654063</v>
      </c>
      <c r="DG35" s="887">
        <v>83.587634660714727</v>
      </c>
      <c r="DH35" s="701">
        <v>83.565500491130393</v>
      </c>
      <c r="DI35" s="701">
        <v>83.599067960454249</v>
      </c>
      <c r="DJ35" s="701">
        <v>83.667393836897858</v>
      </c>
      <c r="DK35" s="873"/>
      <c r="DL35" s="332">
        <v>0.1436974472437953</v>
      </c>
      <c r="DM35" s="717">
        <v>0.17204392699936566</v>
      </c>
      <c r="DN35" s="459"/>
      <c r="DO35" s="791"/>
    </row>
    <row r="36" spans="1:120" ht="13.5" thickBot="1" x14ac:dyDescent="0.25">
      <c r="A36" s="204"/>
      <c r="B36" s="44"/>
      <c r="C36" s="27"/>
      <c r="D36" s="83" t="s">
        <v>66</v>
      </c>
      <c r="E36" s="724">
        <v>60.273576235717684</v>
      </c>
      <c r="F36" s="724">
        <v>59.003816889426844</v>
      </c>
      <c r="G36" s="724">
        <v>58.113195449165303</v>
      </c>
      <c r="H36" s="724">
        <v>56.732519402305414</v>
      </c>
      <c r="I36" s="724">
        <v>56.042252284811688</v>
      </c>
      <c r="J36" s="724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4">
        <v>59.760006321845523</v>
      </c>
      <c r="R36" s="724">
        <v>59.856096711048458</v>
      </c>
      <c r="S36" s="725">
        <v>59.692379055945779</v>
      </c>
      <c r="T36" s="725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6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6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7">
        <v>81.404792892849557</v>
      </c>
      <c r="BM36" s="486">
        <v>82.811047055828411</v>
      </c>
      <c r="BN36" s="726">
        <v>82.578423286805801</v>
      </c>
      <c r="BO36" s="726">
        <v>82.629300058484944</v>
      </c>
      <c r="BP36" s="726">
        <v>82.495226635575634</v>
      </c>
      <c r="BQ36" s="726">
        <v>82.521770135965596</v>
      </c>
      <c r="BR36" s="726">
        <v>82.437970508558493</v>
      </c>
      <c r="BS36" s="728">
        <v>82.860840720363086</v>
      </c>
      <c r="BT36" s="509">
        <v>83.021177659442088</v>
      </c>
      <c r="BU36" s="729">
        <v>83.427521905848039</v>
      </c>
      <c r="BV36" s="729">
        <v>83.940657653654654</v>
      </c>
      <c r="BW36" s="729">
        <v>84.123377096602567</v>
      </c>
      <c r="BX36" s="729">
        <v>84.363824078603528</v>
      </c>
      <c r="BY36" s="730">
        <v>85.213845190488897</v>
      </c>
      <c r="BZ36" s="729">
        <v>84.916030206714154</v>
      </c>
      <c r="CA36" s="729">
        <v>84.697324158212353</v>
      </c>
      <c r="CB36" s="730">
        <v>84.392246278745134</v>
      </c>
      <c r="CC36" s="729">
        <v>84.281418496161791</v>
      </c>
      <c r="CD36" s="729">
        <v>84.396438324483057</v>
      </c>
      <c r="CE36" s="730">
        <v>84.79873281647167</v>
      </c>
      <c r="CF36" s="729">
        <v>84.625509020023841</v>
      </c>
      <c r="CG36" s="730">
        <v>84.964700584848131</v>
      </c>
      <c r="CH36" s="730">
        <v>85.067387163049787</v>
      </c>
      <c r="CI36" s="730">
        <v>85.702308389915828</v>
      </c>
      <c r="CJ36" s="730">
        <v>85.80721297212456</v>
      </c>
      <c r="CK36" s="730">
        <v>86.590798893887893</v>
      </c>
      <c r="CL36" s="731">
        <v>86.36450054232337</v>
      </c>
      <c r="CM36" s="731">
        <v>86.290421336663655</v>
      </c>
      <c r="CN36" s="731">
        <v>86.130230170998971</v>
      </c>
      <c r="CO36" s="731">
        <v>86.419858481904271</v>
      </c>
      <c r="CP36" s="732">
        <v>86.417364690323808</v>
      </c>
      <c r="CQ36" s="732">
        <v>86.593834113438106</v>
      </c>
      <c r="CR36" s="731">
        <v>86.702931129026567</v>
      </c>
      <c r="CS36" s="732">
        <v>86.841411904245987</v>
      </c>
      <c r="CT36" s="731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733">
        <v>87.25171133838225</v>
      </c>
      <c r="DC36" s="806">
        <v>87.280872219563648</v>
      </c>
      <c r="DD36" s="794">
        <v>87.463836288933962</v>
      </c>
      <c r="DE36" s="794">
        <v>87.421518315051912</v>
      </c>
      <c r="DF36" s="794">
        <v>87.382344481687696</v>
      </c>
      <c r="DG36" s="888">
        <v>87.439561394668203</v>
      </c>
      <c r="DH36" s="733">
        <v>87.450728341316776</v>
      </c>
      <c r="DI36" s="733">
        <v>87.469171976446418</v>
      </c>
      <c r="DJ36" s="733">
        <v>87.53591205099805</v>
      </c>
      <c r="DK36" s="794"/>
      <c r="DL36" s="530">
        <v>0.1535675693103542</v>
      </c>
      <c r="DM36" s="734">
        <v>0.17574210239064136</v>
      </c>
      <c r="DN36" s="459"/>
      <c r="DO36" s="791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2"/>
      <c r="CW37" s="842"/>
      <c r="CX37" s="842"/>
      <c r="CY37" s="795"/>
      <c r="CZ37" s="795"/>
      <c r="DA37" s="842"/>
      <c r="DB37" s="704"/>
      <c r="DC37" s="842"/>
      <c r="DD37" s="795"/>
      <c r="DE37" s="795"/>
      <c r="DF37" s="795"/>
      <c r="DG37" s="889"/>
      <c r="DH37" s="704"/>
      <c r="DI37" s="704"/>
      <c r="DJ37" s="704"/>
      <c r="DK37" s="795"/>
      <c r="DL37" s="526" t="s">
        <v>3</v>
      </c>
      <c r="DM37" s="921"/>
      <c r="DN37" s="459"/>
      <c r="DO37" s="263"/>
    </row>
    <row r="38" spans="1:120" ht="12.75" customHeight="1" x14ac:dyDescent="0.2">
      <c r="A38" s="204"/>
      <c r="B38" s="95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638">
        <v>2635.8068164766755</v>
      </c>
      <c r="DG38" s="882">
        <v>2635.8068164766755</v>
      </c>
      <c r="DH38" s="405">
        <v>2635.8068164766755</v>
      </c>
      <c r="DI38" s="405">
        <v>2635.8068164766755</v>
      </c>
      <c r="DJ38" s="405">
        <v>2635.8068164766755</v>
      </c>
      <c r="DK38" s="638">
        <v>2598.6218310539352</v>
      </c>
      <c r="DL38" s="332">
        <v>-37.184985422740283</v>
      </c>
      <c r="DM38" s="717">
        <v>-1.410762928083098</v>
      </c>
      <c r="DN38" s="459"/>
      <c r="DO38" s="604"/>
      <c r="DP38" s="269"/>
    </row>
    <row r="39" spans="1:120" x14ac:dyDescent="0.2">
      <c r="A39" s="204"/>
      <c r="B39" s="95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638">
        <v>1876.6700816326531</v>
      </c>
      <c r="DG39" s="882">
        <v>1876.6700816326531</v>
      </c>
      <c r="DH39" s="405">
        <v>1876.6700816326531</v>
      </c>
      <c r="DI39" s="405">
        <v>1876.6700816326531</v>
      </c>
      <c r="DJ39" s="405">
        <v>1876.6700816326531</v>
      </c>
      <c r="DK39" s="638">
        <v>1876.6700816326531</v>
      </c>
      <c r="DL39" s="332">
        <v>0</v>
      </c>
      <c r="DM39" s="717">
        <v>0</v>
      </c>
      <c r="DN39" s="459"/>
      <c r="DO39" s="263"/>
      <c r="DP39" s="269"/>
    </row>
    <row r="40" spans="1:120" ht="12.75" customHeight="1" x14ac:dyDescent="0.2">
      <c r="A40" s="204"/>
      <c r="B40" s="95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638">
        <v>12873.956760000001</v>
      </c>
      <c r="DG40" s="882">
        <v>12873.956760000001</v>
      </c>
      <c r="DH40" s="405">
        <v>12873.956760000001</v>
      </c>
      <c r="DI40" s="405">
        <v>12873.956760000001</v>
      </c>
      <c r="DJ40" s="405">
        <v>12873.956760000001</v>
      </c>
      <c r="DK40" s="638">
        <v>12873.956760000001</v>
      </c>
      <c r="DL40" s="332">
        <v>0</v>
      </c>
      <c r="DM40" s="717">
        <v>0</v>
      </c>
      <c r="DN40" s="459"/>
      <c r="DO40" s="263"/>
      <c r="DP40" s="269"/>
    </row>
    <row r="41" spans="1:120" ht="12.75" customHeight="1" x14ac:dyDescent="0.2">
      <c r="A41" s="204"/>
      <c r="B41" s="95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638">
        <v>0</v>
      </c>
      <c r="DG41" s="882">
        <v>0</v>
      </c>
      <c r="DH41" s="405">
        <v>0</v>
      </c>
      <c r="DI41" s="405">
        <v>0</v>
      </c>
      <c r="DJ41" s="405">
        <v>0</v>
      </c>
      <c r="DK41" s="638">
        <v>0</v>
      </c>
      <c r="DL41" s="332">
        <v>0</v>
      </c>
      <c r="DM41" s="830" t="e">
        <v>#DIV/0!</v>
      </c>
      <c r="DN41" s="459"/>
      <c r="DO41" s="263"/>
      <c r="DP41" s="269"/>
    </row>
    <row r="42" spans="1:120" x14ac:dyDescent="0.2">
      <c r="A42" s="204"/>
      <c r="B42" s="95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638">
        <v>759.1367348440225</v>
      </c>
      <c r="DG42" s="882">
        <v>759.1367348440225</v>
      </c>
      <c r="DH42" s="405">
        <v>759.1367348440225</v>
      </c>
      <c r="DI42" s="405">
        <v>759.1367348440225</v>
      </c>
      <c r="DJ42" s="405">
        <v>759.1367348440225</v>
      </c>
      <c r="DK42" s="638">
        <v>721.95174942128199</v>
      </c>
      <c r="DL42" s="332">
        <v>-37.18498542274051</v>
      </c>
      <c r="DM42" s="717">
        <v>-4.8983251258919562</v>
      </c>
      <c r="DN42" s="459"/>
      <c r="DO42" s="263"/>
      <c r="DP42" s="269"/>
    </row>
    <row r="43" spans="1:120" ht="13.5" x14ac:dyDescent="0.2">
      <c r="A43" s="204"/>
      <c r="B43" s="95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638">
        <v>5207.6780010299944</v>
      </c>
      <c r="DG43" s="882">
        <v>5207.6780010299944</v>
      </c>
      <c r="DH43" s="405">
        <v>5207.6780010299944</v>
      </c>
      <c r="DI43" s="405">
        <v>5207.6780010299944</v>
      </c>
      <c r="DJ43" s="405">
        <v>5207.6780010299944</v>
      </c>
      <c r="DK43" s="638">
        <v>4952.5890010299945</v>
      </c>
      <c r="DL43" s="332">
        <v>-255.08899999999994</v>
      </c>
      <c r="DM43" s="717">
        <v>-4.8983251258919562</v>
      </c>
      <c r="DN43" s="459"/>
      <c r="DO43" s="263"/>
      <c r="DP43" s="269"/>
    </row>
    <row r="44" spans="1:120" ht="12.75" customHeight="1" x14ac:dyDescent="0.2">
      <c r="A44" s="204"/>
      <c r="B44" s="95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638">
        <v>1746.9030010299994</v>
      </c>
      <c r="DG44" s="882">
        <v>1746.9030010299994</v>
      </c>
      <c r="DH44" s="405">
        <v>1746.9030010299994</v>
      </c>
      <c r="DI44" s="405">
        <v>1746.9030010299994</v>
      </c>
      <c r="DJ44" s="405">
        <v>1746.9030010299994</v>
      </c>
      <c r="DK44" s="638">
        <v>1750.3220010299995</v>
      </c>
      <c r="DL44" s="332">
        <v>3.4190000000000964</v>
      </c>
      <c r="DM44" s="717">
        <v>0.19571779303053649</v>
      </c>
      <c r="DN44" s="459"/>
      <c r="DO44" s="263"/>
      <c r="DP44" s="269"/>
    </row>
    <row r="45" spans="1:120" x14ac:dyDescent="0.2">
      <c r="A45" s="204"/>
      <c r="B45" s="95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638">
        <v>0</v>
      </c>
      <c r="DG45" s="882">
        <v>0</v>
      </c>
      <c r="DH45" s="405">
        <v>0</v>
      </c>
      <c r="DI45" s="405">
        <v>0</v>
      </c>
      <c r="DJ45" s="405">
        <v>0</v>
      </c>
      <c r="DK45" s="638">
        <v>0</v>
      </c>
      <c r="DL45" s="332">
        <v>0</v>
      </c>
      <c r="DM45" s="812" t="e">
        <v>#DIV/0!</v>
      </c>
      <c r="DN45" s="459"/>
      <c r="DO45" s="263"/>
    </row>
    <row r="46" spans="1:120" x14ac:dyDescent="0.2">
      <c r="A46" s="204"/>
      <c r="B46" s="95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639">
        <v>151.89216653644314</v>
      </c>
      <c r="DG46" s="883">
        <v>151.90921007434406</v>
      </c>
      <c r="DH46" s="665">
        <v>166.05232236297374</v>
      </c>
      <c r="DI46" s="665">
        <v>159.45548396938776</v>
      </c>
      <c r="DJ46" s="665">
        <v>142.364287409621</v>
      </c>
      <c r="DK46" s="639">
        <v>167.03699149125362</v>
      </c>
      <c r="DL46" s="332">
        <v>15.144824954810474</v>
      </c>
      <c r="DM46" s="717">
        <v>9.9707742012994593</v>
      </c>
      <c r="DN46" s="459"/>
      <c r="DO46" s="263"/>
    </row>
    <row r="47" spans="1:120" x14ac:dyDescent="0.2">
      <c r="A47" s="204"/>
      <c r="B47" s="95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639">
        <v>0</v>
      </c>
      <c r="DG47" s="883">
        <v>0</v>
      </c>
      <c r="DH47" s="665">
        <v>0</v>
      </c>
      <c r="DI47" s="665">
        <v>0</v>
      </c>
      <c r="DJ47" s="665">
        <v>0</v>
      </c>
      <c r="DK47" s="639">
        <v>24.618075801749271</v>
      </c>
      <c r="DL47" s="332">
        <v>24.618075801749271</v>
      </c>
      <c r="DM47" s="830" t="e">
        <v>#DIV/0!</v>
      </c>
      <c r="DN47" s="459"/>
      <c r="DO47" s="604"/>
    </row>
    <row r="48" spans="1:120" ht="12.75" customHeight="1" outlineLevel="1" x14ac:dyDescent="0.2">
      <c r="A48" s="204"/>
      <c r="B48" s="95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639">
        <v>0</v>
      </c>
      <c r="DG48" s="883">
        <v>0</v>
      </c>
      <c r="DH48" s="665">
        <v>0</v>
      </c>
      <c r="DI48" s="665">
        <v>0</v>
      </c>
      <c r="DJ48" s="665">
        <v>0</v>
      </c>
      <c r="DK48" s="639">
        <v>79.7</v>
      </c>
      <c r="DL48" s="332">
        <v>79.7</v>
      </c>
      <c r="DM48" s="830" t="e">
        <v>#DIV/0!</v>
      </c>
      <c r="DN48" s="459"/>
      <c r="DO48" s="604"/>
    </row>
    <row r="49" spans="1:122" ht="12.75" customHeight="1" outlineLevel="1" x14ac:dyDescent="0.2">
      <c r="A49" s="204"/>
      <c r="B49" s="95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639">
        <v>0</v>
      </c>
      <c r="DG49" s="883">
        <v>0</v>
      </c>
      <c r="DH49" s="665">
        <v>0</v>
      </c>
      <c r="DI49" s="665">
        <v>0</v>
      </c>
      <c r="DJ49" s="665">
        <v>0</v>
      </c>
      <c r="DK49" s="639">
        <v>13</v>
      </c>
      <c r="DL49" s="332">
        <v>13</v>
      </c>
      <c r="DM49" s="830" t="e">
        <v>#DIV/0!</v>
      </c>
      <c r="DN49" s="459"/>
      <c r="DO49" s="604"/>
    </row>
    <row r="50" spans="1:122" x14ac:dyDescent="0.2">
      <c r="A50" s="204"/>
      <c r="B50" s="95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639">
        <v>151.89216653644314</v>
      </c>
      <c r="DG50" s="883">
        <v>151.90921007434406</v>
      </c>
      <c r="DH50" s="665">
        <v>166.05232236297374</v>
      </c>
      <c r="DI50" s="665">
        <v>159.45548396938776</v>
      </c>
      <c r="DJ50" s="665">
        <v>142.364287409621</v>
      </c>
      <c r="DK50" s="639">
        <v>142.41891568950436</v>
      </c>
      <c r="DL50" s="332">
        <v>-9.4732508469387824</v>
      </c>
      <c r="DM50" s="717">
        <v>-6.2368264690370934</v>
      </c>
      <c r="DN50" s="459"/>
      <c r="DO50" s="263"/>
    </row>
    <row r="51" spans="1:122" ht="12.75" customHeight="1" outlineLevel="1" x14ac:dyDescent="0.2">
      <c r="A51" s="204"/>
      <c r="B51" s="95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639">
        <v>1041.9802624399999</v>
      </c>
      <c r="DG51" s="883">
        <v>1042.0971811100003</v>
      </c>
      <c r="DH51" s="665">
        <v>1139.11893141</v>
      </c>
      <c r="DI51" s="665">
        <v>1093.86462003</v>
      </c>
      <c r="DJ51" s="665">
        <v>976.61901163000005</v>
      </c>
      <c r="DK51" s="639">
        <v>976.99376162999999</v>
      </c>
      <c r="DL51" s="332">
        <v>-64.986500809999939</v>
      </c>
      <c r="DM51" s="717">
        <v>-6.2368264690370818</v>
      </c>
      <c r="DN51" s="459"/>
      <c r="DO51" s="263"/>
    </row>
    <row r="52" spans="1:122" ht="12.75" customHeight="1" outlineLevel="1" thickBot="1" x14ac:dyDescent="0.25">
      <c r="A52" s="204"/>
      <c r="B52" s="951"/>
      <c r="C52" s="27"/>
      <c r="D52" s="83" t="s">
        <v>10</v>
      </c>
      <c r="E52" s="735">
        <v>0</v>
      </c>
      <c r="F52" s="735">
        <v>0</v>
      </c>
      <c r="G52" s="735">
        <v>0</v>
      </c>
      <c r="H52" s="735">
        <v>0</v>
      </c>
      <c r="I52" s="735">
        <v>0</v>
      </c>
      <c r="J52" s="735">
        <v>0</v>
      </c>
      <c r="K52" s="735">
        <v>0</v>
      </c>
      <c r="L52" s="735">
        <v>0</v>
      </c>
      <c r="M52" s="736">
        <v>0</v>
      </c>
      <c r="N52" s="735">
        <v>0</v>
      </c>
      <c r="O52" s="735">
        <v>0</v>
      </c>
      <c r="P52" s="737">
        <v>0</v>
      </c>
      <c r="Q52" s="735">
        <v>0</v>
      </c>
      <c r="R52" s="735">
        <v>0</v>
      </c>
      <c r="S52" s="738">
        <v>0</v>
      </c>
      <c r="T52" s="738">
        <v>0</v>
      </c>
      <c r="U52" s="738">
        <v>0</v>
      </c>
      <c r="V52" s="738">
        <v>0</v>
      </c>
      <c r="W52" s="738">
        <v>0</v>
      </c>
      <c r="X52" s="738">
        <v>0</v>
      </c>
      <c r="Y52" s="738">
        <v>0</v>
      </c>
      <c r="Z52" s="738">
        <v>0</v>
      </c>
      <c r="AA52" s="738">
        <v>0</v>
      </c>
      <c r="AB52" s="739">
        <v>0</v>
      </c>
      <c r="AC52" s="738">
        <v>0</v>
      </c>
      <c r="AD52" s="738">
        <v>0</v>
      </c>
      <c r="AE52" s="738">
        <v>0</v>
      </c>
      <c r="AF52" s="738">
        <v>0</v>
      </c>
      <c r="AG52" s="738">
        <v>0</v>
      </c>
      <c r="AH52" s="738">
        <v>0</v>
      </c>
      <c r="AI52" s="738">
        <v>0</v>
      </c>
      <c r="AJ52" s="738">
        <v>0</v>
      </c>
      <c r="AK52" s="738">
        <v>0</v>
      </c>
      <c r="AL52" s="738">
        <v>0</v>
      </c>
      <c r="AM52" s="738">
        <v>0</v>
      </c>
      <c r="AN52" s="738">
        <v>0</v>
      </c>
      <c r="AO52" s="738">
        <v>0</v>
      </c>
      <c r="AP52" s="738">
        <v>0</v>
      </c>
      <c r="AQ52" s="738">
        <v>0</v>
      </c>
      <c r="AR52" s="738">
        <v>0</v>
      </c>
      <c r="AS52" s="738">
        <v>0</v>
      </c>
      <c r="AT52" s="738">
        <v>0</v>
      </c>
      <c r="AU52" s="738">
        <v>0</v>
      </c>
      <c r="AV52" s="740">
        <v>0</v>
      </c>
      <c r="AW52" s="738">
        <v>0</v>
      </c>
      <c r="AX52" s="738">
        <v>0</v>
      </c>
      <c r="AY52" s="738">
        <v>0</v>
      </c>
      <c r="AZ52" s="738">
        <v>0</v>
      </c>
      <c r="BA52" s="738">
        <v>0</v>
      </c>
      <c r="BB52" s="738">
        <v>0</v>
      </c>
      <c r="BC52" s="738">
        <v>0</v>
      </c>
      <c r="BD52" s="738">
        <v>0</v>
      </c>
      <c r="BE52" s="738">
        <v>0</v>
      </c>
      <c r="BF52" s="738">
        <v>0</v>
      </c>
      <c r="BG52" s="738">
        <v>0</v>
      </c>
      <c r="BH52" s="738">
        <v>0</v>
      </c>
      <c r="BI52" s="738">
        <v>0</v>
      </c>
      <c r="BJ52" s="740">
        <v>0</v>
      </c>
      <c r="BK52" s="738">
        <v>0</v>
      </c>
      <c r="BL52" s="741">
        <v>0</v>
      </c>
      <c r="BM52" s="738">
        <v>0</v>
      </c>
      <c r="BN52" s="739">
        <v>0</v>
      </c>
      <c r="BO52" s="739">
        <v>0</v>
      </c>
      <c r="BP52" s="739">
        <v>0</v>
      </c>
      <c r="BQ52" s="739">
        <v>0</v>
      </c>
      <c r="BR52" s="742">
        <v>0</v>
      </c>
      <c r="BS52" s="743">
        <v>0</v>
      </c>
      <c r="BT52" s="742">
        <v>0</v>
      </c>
      <c r="BU52" s="744">
        <v>0</v>
      </c>
      <c r="BV52" s="744">
        <v>0</v>
      </c>
      <c r="BW52" s="744">
        <v>0</v>
      </c>
      <c r="BX52" s="744">
        <v>0</v>
      </c>
      <c r="BY52" s="742">
        <v>0</v>
      </c>
      <c r="BZ52" s="744">
        <v>0</v>
      </c>
      <c r="CA52" s="744">
        <v>0</v>
      </c>
      <c r="CB52" s="742">
        <v>0</v>
      </c>
      <c r="CC52" s="744">
        <v>0</v>
      </c>
      <c r="CD52" s="742">
        <v>0</v>
      </c>
      <c r="CE52" s="742">
        <v>0</v>
      </c>
      <c r="CF52" s="742">
        <v>0</v>
      </c>
      <c r="CG52" s="742">
        <v>0</v>
      </c>
      <c r="CH52" s="742">
        <v>0</v>
      </c>
      <c r="CI52" s="742">
        <v>0</v>
      </c>
      <c r="CJ52" s="742">
        <v>0</v>
      </c>
      <c r="CK52" s="742">
        <v>0</v>
      </c>
      <c r="CL52" s="745">
        <v>0</v>
      </c>
      <c r="CM52" s="745">
        <v>0</v>
      </c>
      <c r="CN52" s="745">
        <v>0</v>
      </c>
      <c r="CO52" s="745">
        <v>0</v>
      </c>
      <c r="CP52" s="746">
        <v>0</v>
      </c>
      <c r="CQ52" s="746">
        <v>0</v>
      </c>
      <c r="CR52" s="745">
        <v>0</v>
      </c>
      <c r="CS52" s="746">
        <v>0</v>
      </c>
      <c r="CT52" s="745">
        <v>0</v>
      </c>
      <c r="CU52" s="746">
        <v>0</v>
      </c>
      <c r="CV52" s="746">
        <v>0</v>
      </c>
      <c r="CW52" s="746">
        <v>0</v>
      </c>
      <c r="CX52" s="746">
        <v>0</v>
      </c>
      <c r="CY52" s="745">
        <v>0</v>
      </c>
      <c r="CZ52" s="745">
        <v>0</v>
      </c>
      <c r="DA52" s="746">
        <v>0</v>
      </c>
      <c r="DB52" s="747">
        <v>0</v>
      </c>
      <c r="DC52" s="746">
        <v>0</v>
      </c>
      <c r="DD52" s="745">
        <v>0</v>
      </c>
      <c r="DE52" s="745">
        <v>0</v>
      </c>
      <c r="DF52" s="745">
        <v>0</v>
      </c>
      <c r="DG52" s="890">
        <v>0</v>
      </c>
      <c r="DH52" s="747">
        <v>0</v>
      </c>
      <c r="DI52" s="747">
        <v>0</v>
      </c>
      <c r="DJ52" s="747">
        <v>0</v>
      </c>
      <c r="DK52" s="745">
        <v>0</v>
      </c>
      <c r="DL52" s="530">
        <v>0</v>
      </c>
      <c r="DM52" s="831" t="e">
        <v>#DIV/0!</v>
      </c>
      <c r="DN52" s="459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645"/>
      <c r="DG53" s="341"/>
      <c r="DH53" s="169"/>
      <c r="DI53" s="169"/>
      <c r="DJ53" s="169"/>
      <c r="DK53" s="645"/>
      <c r="DL53" s="526"/>
      <c r="DM53" s="921"/>
      <c r="DN53" s="459"/>
      <c r="DO53" s="792"/>
      <c r="DP53" s="200"/>
    </row>
    <row r="54" spans="1:122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638">
        <v>23859.775969296348</v>
      </c>
      <c r="DG54" s="882">
        <v>23872.040561824044</v>
      </c>
      <c r="DH54" s="405">
        <v>23843.81400743921</v>
      </c>
      <c r="DI54" s="405">
        <v>23890.311770915876</v>
      </c>
      <c r="DJ54" s="405">
        <v>24028.848856767199</v>
      </c>
      <c r="DK54" s="638"/>
      <c r="DL54" s="332">
        <v>169.07288747085113</v>
      </c>
      <c r="DM54" s="717">
        <v>0.70861054055335604</v>
      </c>
      <c r="DN54" s="459"/>
      <c r="DO54" s="791"/>
      <c r="DP54" s="200"/>
    </row>
    <row r="55" spans="1:122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632">
        <v>84.63175712195951</v>
      </c>
      <c r="DG55" s="891">
        <v>84.685023067272141</v>
      </c>
      <c r="DH55" s="664">
        <v>84.749362765431471</v>
      </c>
      <c r="DI55" s="664">
        <v>84.780785157815387</v>
      </c>
      <c r="DJ55" s="664">
        <v>84.901870992901635</v>
      </c>
      <c r="DK55" s="632"/>
      <c r="DL55" s="932">
        <v>0.2701138709421258</v>
      </c>
      <c r="DM55" s="717"/>
      <c r="DN55" s="459"/>
      <c r="DO55" s="604" t="s">
        <v>233</v>
      </c>
      <c r="DP55" s="200"/>
    </row>
    <row r="56" spans="1:122" ht="12.75" customHeight="1" x14ac:dyDescent="0.2">
      <c r="A56" s="204"/>
      <c r="B56" s="95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638">
        <v>22627.256753735121</v>
      </c>
      <c r="DG56" s="882">
        <v>22638.866494472732</v>
      </c>
      <c r="DH56" s="405">
        <v>22610.449936041245</v>
      </c>
      <c r="DI56" s="405">
        <v>22656.627083226373</v>
      </c>
      <c r="DJ56" s="405">
        <v>22794.991074652033</v>
      </c>
      <c r="DK56" s="638"/>
      <c r="DL56" s="332">
        <v>167.73432091691211</v>
      </c>
      <c r="DM56" s="717">
        <v>0.74129322322391555</v>
      </c>
      <c r="DN56" s="459"/>
      <c r="DO56" s="790"/>
      <c r="DP56" s="793"/>
    </row>
    <row r="57" spans="1:122" ht="12.75" customHeight="1" x14ac:dyDescent="0.2">
      <c r="A57" s="204"/>
      <c r="B57" s="95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632">
        <v>84.092689292482063</v>
      </c>
      <c r="DG57" s="891">
        <v>84.155395504485497</v>
      </c>
      <c r="DH57" s="664">
        <v>84.20673441750634</v>
      </c>
      <c r="DI57" s="664">
        <v>84.230014343395254</v>
      </c>
      <c r="DJ57" s="664">
        <v>84.363536733151221</v>
      </c>
      <c r="DK57" s="632"/>
      <c r="DL57" s="932">
        <v>0.27084744066915789</v>
      </c>
      <c r="DM57" s="717"/>
      <c r="DN57" s="459"/>
      <c r="DO57" s="791"/>
      <c r="DP57" s="793"/>
    </row>
    <row r="58" spans="1:122" ht="3" customHeight="1" x14ac:dyDescent="0.2">
      <c r="A58" s="204"/>
      <c r="B58" s="95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632"/>
      <c r="DG58" s="891"/>
      <c r="DH58" s="664"/>
      <c r="DI58" s="664"/>
      <c r="DJ58" s="664"/>
      <c r="DK58" s="632"/>
      <c r="DL58" s="932"/>
      <c r="DM58" s="717"/>
      <c r="DN58" s="459"/>
      <c r="DO58" s="792"/>
      <c r="DP58" s="793"/>
    </row>
    <row r="59" spans="1:122" x14ac:dyDescent="0.2">
      <c r="A59" s="204"/>
      <c r="B59" s="95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638">
        <v>4637.3913189685281</v>
      </c>
      <c r="DG59" s="882">
        <v>4631.5479957906864</v>
      </c>
      <c r="DH59" s="405">
        <v>4623.38286949331</v>
      </c>
      <c r="DI59" s="405">
        <v>4660.9121118752346</v>
      </c>
      <c r="DJ59" s="405">
        <v>4689.0352294335435</v>
      </c>
      <c r="DK59" s="638"/>
      <c r="DL59" s="332">
        <v>51.643910465015324</v>
      </c>
      <c r="DM59" s="717">
        <v>1.1136414184796939</v>
      </c>
      <c r="DN59" s="459"/>
      <c r="DO59" s="792"/>
      <c r="DP59" s="793"/>
    </row>
    <row r="60" spans="1:122" x14ac:dyDescent="0.2">
      <c r="A60" s="204"/>
      <c r="B60" s="95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632">
        <v>77.36338668257541</v>
      </c>
      <c r="DG60" s="891">
        <v>77.657048775222876</v>
      </c>
      <c r="DH60" s="664">
        <v>77.650189742982107</v>
      </c>
      <c r="DI60" s="664">
        <v>77.713729544365364</v>
      </c>
      <c r="DJ60" s="664">
        <v>77.774646943315332</v>
      </c>
      <c r="DK60" s="632"/>
      <c r="DL60" s="932">
        <v>0.4112602607399225</v>
      </c>
      <c r="DM60" s="717"/>
      <c r="DN60" s="459"/>
      <c r="DO60" s="792"/>
      <c r="DP60" s="792"/>
      <c r="DQ60" s="792"/>
      <c r="DR60" s="792"/>
    </row>
    <row r="61" spans="1:122" ht="3" customHeight="1" x14ac:dyDescent="0.2">
      <c r="A61" s="204"/>
      <c r="B61" s="95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719"/>
      <c r="DC61" s="807"/>
      <c r="DD61" s="796"/>
      <c r="DE61" s="796"/>
      <c r="DF61" s="796"/>
      <c r="DG61" s="892"/>
      <c r="DH61" s="719"/>
      <c r="DI61" s="719"/>
      <c r="DJ61" s="719"/>
      <c r="DK61" s="796"/>
      <c r="DL61" s="332"/>
      <c r="DM61" s="717"/>
      <c r="DN61" s="459"/>
      <c r="DO61" s="792"/>
      <c r="DP61" s="793"/>
    </row>
    <row r="62" spans="1:122" x14ac:dyDescent="0.2">
      <c r="A62" s="204"/>
      <c r="B62" s="95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638">
        <v>7085.9889614797758</v>
      </c>
      <c r="DG62" s="882">
        <v>7072.2111159447913</v>
      </c>
      <c r="DH62" s="405">
        <v>7036.6893822246748</v>
      </c>
      <c r="DI62" s="405">
        <v>7042.3796773806507</v>
      </c>
      <c r="DJ62" s="405">
        <v>7076.4350855380872</v>
      </c>
      <c r="DK62" s="638"/>
      <c r="DL62" s="332">
        <v>-9.5538759416886023</v>
      </c>
      <c r="DM62" s="717">
        <v>-0.13482770003769851</v>
      </c>
      <c r="DN62" s="459"/>
      <c r="DO62" s="792"/>
      <c r="DP62" s="793"/>
    </row>
    <row r="63" spans="1:122" x14ac:dyDescent="0.2">
      <c r="A63" s="204"/>
      <c r="B63" s="95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632">
        <v>75.744270338563453</v>
      </c>
      <c r="DG63" s="891">
        <v>75.670803951417682</v>
      </c>
      <c r="DH63" s="664">
        <v>75.615025132630478</v>
      </c>
      <c r="DI63" s="664">
        <v>75.733199002237669</v>
      </c>
      <c r="DJ63" s="664">
        <v>75.938054736906039</v>
      </c>
      <c r="DK63" s="632"/>
      <c r="DL63" s="932">
        <v>0.19378439834258643</v>
      </c>
      <c r="DM63" s="717"/>
      <c r="DN63" s="459"/>
      <c r="DO63" s="792"/>
      <c r="DP63" s="793"/>
    </row>
    <row r="64" spans="1:122" ht="3.75" customHeight="1" x14ac:dyDescent="0.2">
      <c r="A64" s="204"/>
      <c r="B64" s="95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647"/>
      <c r="DG64" s="893"/>
      <c r="DH64" s="721"/>
      <c r="DI64" s="721"/>
      <c r="DJ64" s="721"/>
      <c r="DK64" s="647"/>
      <c r="DL64" s="332"/>
      <c r="DM64" s="717"/>
      <c r="DN64" s="459"/>
      <c r="DO64" s="792"/>
      <c r="DP64" s="793"/>
    </row>
    <row r="65" spans="1:120" x14ac:dyDescent="0.2">
      <c r="A65" s="204"/>
      <c r="B65" s="95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638">
        <v>10042.838179520404</v>
      </c>
      <c r="DG65" s="882">
        <v>10072.268657290084</v>
      </c>
      <c r="DH65" s="405">
        <v>10082.921802959179</v>
      </c>
      <c r="DI65" s="405">
        <v>10087.581989819237</v>
      </c>
      <c r="DJ65" s="405">
        <v>10164.408176660345</v>
      </c>
      <c r="DK65" s="638"/>
      <c r="DL65" s="332">
        <v>121.56999713994082</v>
      </c>
      <c r="DM65" s="717">
        <v>1.210514348302949</v>
      </c>
      <c r="DN65" s="459"/>
      <c r="DO65" s="792"/>
      <c r="DP65" s="793"/>
    </row>
    <row r="66" spans="1:120" x14ac:dyDescent="0.2">
      <c r="A66" s="204"/>
      <c r="B66" s="95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632">
        <v>94.522601557922485</v>
      </c>
      <c r="DG66" s="891">
        <v>94.551094302339777</v>
      </c>
      <c r="DH66" s="664">
        <v>94.587443953789403</v>
      </c>
      <c r="DI66" s="664">
        <v>94.593768756581511</v>
      </c>
      <c r="DJ66" s="664">
        <v>94.617290490908957</v>
      </c>
      <c r="DK66" s="632"/>
      <c r="DL66" s="932">
        <v>9.4688932986471741E-2</v>
      </c>
      <c r="DM66" s="717"/>
      <c r="DN66" s="459"/>
      <c r="DO66" s="792"/>
      <c r="DP66" s="793"/>
    </row>
    <row r="67" spans="1:120" ht="3" customHeight="1" x14ac:dyDescent="0.2">
      <c r="A67" s="204"/>
      <c r="B67" s="95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638"/>
      <c r="DG67" s="882"/>
      <c r="DH67" s="405"/>
      <c r="DI67" s="405"/>
      <c r="DJ67" s="405"/>
      <c r="DK67" s="638"/>
      <c r="DL67" s="332"/>
      <c r="DM67" s="717"/>
      <c r="DN67" s="459"/>
      <c r="DO67" s="792"/>
      <c r="DP67" s="793"/>
    </row>
    <row r="68" spans="1:120" x14ac:dyDescent="0.2">
      <c r="A68" s="204"/>
      <c r="B68" s="95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638">
        <v>861.03829376641193</v>
      </c>
      <c r="DG68" s="882">
        <v>862.83872544716985</v>
      </c>
      <c r="DH68" s="405">
        <v>867.45588136407991</v>
      </c>
      <c r="DI68" s="405">
        <v>865.75330415125177</v>
      </c>
      <c r="DJ68" s="405">
        <v>865.11258302005638</v>
      </c>
      <c r="DK68" s="638"/>
      <c r="DL68" s="332">
        <v>4.0742892536444515</v>
      </c>
      <c r="DM68" s="717">
        <v>0.47318328152659017</v>
      </c>
      <c r="DN68" s="459"/>
      <c r="DO68" s="792"/>
      <c r="DP68" s="793"/>
    </row>
    <row r="69" spans="1:120" ht="12.75" customHeight="1" x14ac:dyDescent="0.2">
      <c r="A69" s="204"/>
      <c r="B69" s="95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8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632">
        <v>79.40158709889532</v>
      </c>
      <c r="DG69" s="891">
        <v>79.37304480146814</v>
      </c>
      <c r="DH69" s="664">
        <v>79.420704006211267</v>
      </c>
      <c r="DI69" s="664">
        <v>79.345853641606624</v>
      </c>
      <c r="DJ69" s="664">
        <v>79.487113528497986</v>
      </c>
      <c r="DK69" s="632"/>
      <c r="DL69" s="932">
        <v>8.5526429602666099E-2</v>
      </c>
      <c r="DM69" s="717"/>
      <c r="DN69" s="459"/>
      <c r="DO69" s="792"/>
      <c r="DP69" s="793"/>
    </row>
    <row r="70" spans="1:120" s="418" customFormat="1" ht="4.5" customHeight="1" x14ac:dyDescent="0.2">
      <c r="A70" s="204"/>
      <c r="B70" s="95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707"/>
      <c r="DC70" s="809"/>
      <c r="DD70" s="797"/>
      <c r="DE70" s="797"/>
      <c r="DF70" s="797"/>
      <c r="DG70" s="894"/>
      <c r="DH70" s="707"/>
      <c r="DI70" s="707"/>
      <c r="DJ70" s="707"/>
      <c r="DK70" s="797"/>
      <c r="DL70" s="525"/>
      <c r="DM70" s="718"/>
      <c r="DN70" s="459"/>
      <c r="DO70" s="792"/>
      <c r="DP70" s="793"/>
    </row>
    <row r="71" spans="1:120" ht="12.75" customHeight="1" x14ac:dyDescent="0.2">
      <c r="A71" s="204"/>
      <c r="B71" s="95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638">
        <v>4166.5964434790831</v>
      </c>
      <c r="DG71" s="882">
        <v>4177.9795953751036</v>
      </c>
      <c r="DH71" s="405">
        <v>4160.3577968681075</v>
      </c>
      <c r="DI71" s="405">
        <v>4270.9629391589542</v>
      </c>
      <c r="DJ71" s="405">
        <v>4189.9796129263705</v>
      </c>
      <c r="DK71" s="638">
        <v>4380.3166895554941</v>
      </c>
      <c r="DL71" s="332">
        <v>213.72024607641106</v>
      </c>
      <c r="DM71" s="717">
        <v>5.129372354044337</v>
      </c>
      <c r="DN71" s="459"/>
      <c r="DO71" s="790"/>
      <c r="DP71" s="793"/>
    </row>
    <row r="72" spans="1:120" x14ac:dyDescent="0.2">
      <c r="A72" s="204"/>
      <c r="B72" s="95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638">
        <v>1543.2060201661809</v>
      </c>
      <c r="DG72" s="882">
        <v>1555.2511108462097</v>
      </c>
      <c r="DH72" s="405">
        <v>1563.9366713418362</v>
      </c>
      <c r="DI72" s="405">
        <v>1591.2101078083092</v>
      </c>
      <c r="DJ72" s="405">
        <v>1582.2647855583091</v>
      </c>
      <c r="DK72" s="638">
        <v>1752.9039453185133</v>
      </c>
      <c r="DL72" s="332">
        <v>209.69792515233235</v>
      </c>
      <c r="DM72" s="717">
        <v>13.588459506511708</v>
      </c>
      <c r="DN72" s="459"/>
      <c r="DO72" s="604"/>
      <c r="DP72" s="269"/>
    </row>
    <row r="73" spans="1:120" ht="15" x14ac:dyDescent="0.25">
      <c r="A73" s="204"/>
      <c r="B73" s="95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638">
        <v>500.43594772173321</v>
      </c>
      <c r="DG73" s="882">
        <v>500.43594772173321</v>
      </c>
      <c r="DH73" s="405">
        <v>493.34467197621876</v>
      </c>
      <c r="DI73" s="405">
        <v>493.34954030880175</v>
      </c>
      <c r="DJ73" s="405">
        <v>493.35447737898249</v>
      </c>
      <c r="DK73" s="638">
        <v>493.33761050546491</v>
      </c>
      <c r="DL73" s="332">
        <v>-7.0983372162683054</v>
      </c>
      <c r="DM73" s="717">
        <v>-1.4184307199720414</v>
      </c>
      <c r="DN73" s="459"/>
      <c r="DO73" s="604"/>
      <c r="DP73" s="626"/>
    </row>
    <row r="74" spans="1:120" ht="15" x14ac:dyDescent="0.25">
      <c r="A74" s="204"/>
      <c r="B74" s="95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638">
        <v>670.02729620365005</v>
      </c>
      <c r="DG74" s="882">
        <v>669.32322062716048</v>
      </c>
      <c r="DH74" s="405">
        <v>653.91357199005245</v>
      </c>
      <c r="DI74" s="405">
        <v>737.22430176184264</v>
      </c>
      <c r="DJ74" s="405">
        <v>665.0559504190785</v>
      </c>
      <c r="DK74" s="638">
        <v>684.782239701516</v>
      </c>
      <c r="DL74" s="332">
        <v>14.754943497865952</v>
      </c>
      <c r="DM74" s="717">
        <v>2.2021406562787726</v>
      </c>
      <c r="DN74" s="459"/>
      <c r="DO74" s="604"/>
      <c r="DP74" s="626"/>
    </row>
    <row r="75" spans="1:120" ht="15" x14ac:dyDescent="0.25">
      <c r="A75" s="204"/>
      <c r="B75" s="95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638">
        <v>1452.9693161800001</v>
      </c>
      <c r="DG75" s="882">
        <v>1452.9693161800001</v>
      </c>
      <c r="DH75" s="405">
        <v>1449.1628815600002</v>
      </c>
      <c r="DI75" s="405">
        <v>1449.1789892800005</v>
      </c>
      <c r="DJ75" s="405">
        <v>1449.30439957</v>
      </c>
      <c r="DK75" s="638">
        <v>1449.2928940300003</v>
      </c>
      <c r="DL75" s="332">
        <v>-3.6764221499997802</v>
      </c>
      <c r="DM75" s="717">
        <v>-0.25302820293999773</v>
      </c>
      <c r="DN75" s="459"/>
      <c r="DO75" s="604"/>
      <c r="DP75" s="626"/>
    </row>
    <row r="76" spans="1:120" ht="15" x14ac:dyDescent="0.25">
      <c r="A76" s="204"/>
      <c r="B76" s="95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638">
        <v>868.30867226323801</v>
      </c>
      <c r="DG76" s="882">
        <v>866.91070141473426</v>
      </c>
      <c r="DH76" s="405">
        <v>870.44440330484213</v>
      </c>
      <c r="DI76" s="405">
        <v>985.61787827770502</v>
      </c>
      <c r="DJ76" s="405">
        <v>905.29607017304772</v>
      </c>
      <c r="DK76" s="638">
        <v>1093.8536384083041</v>
      </c>
      <c r="DL76" s="332">
        <v>225.54496614506604</v>
      </c>
      <c r="DM76" s="717">
        <v>25.975205977983062</v>
      </c>
      <c r="DN76" s="459"/>
      <c r="DO76" s="604"/>
      <c r="DP76" s="626"/>
    </row>
    <row r="77" spans="1:120" x14ac:dyDescent="0.2">
      <c r="A77" s="204"/>
      <c r="B77" s="95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638">
        <v>701.09526446958796</v>
      </c>
      <c r="DG77" s="882">
        <v>701.63650010757385</v>
      </c>
      <c r="DH77" s="405">
        <v>719.11522560478988</v>
      </c>
      <c r="DI77" s="405">
        <v>749.46760672586242</v>
      </c>
      <c r="DJ77" s="405">
        <v>741.19109247396921</v>
      </c>
      <c r="DK77" s="638">
        <v>912.38476705678784</v>
      </c>
      <c r="DL77" s="332">
        <v>211.28950258719988</v>
      </c>
      <c r="DM77" s="717">
        <v>30.137060296228135</v>
      </c>
      <c r="DN77" s="459"/>
      <c r="DO77" s="604"/>
      <c r="DP77" s="269"/>
    </row>
    <row r="78" spans="1:120" x14ac:dyDescent="0.2">
      <c r="A78" s="204"/>
      <c r="B78" s="95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638">
        <v>167.21340779365002</v>
      </c>
      <c r="DG78" s="882">
        <v>165.27420130716038</v>
      </c>
      <c r="DH78" s="405">
        <v>151.32917770005236</v>
      </c>
      <c r="DI78" s="405">
        <v>236.15027155184256</v>
      </c>
      <c r="DJ78" s="405">
        <v>164.10497769907852</v>
      </c>
      <c r="DK78" s="638">
        <v>181.4688713515161</v>
      </c>
      <c r="DL78" s="332">
        <v>14.255463557866079</v>
      </c>
      <c r="DM78" s="717">
        <v>8.5253113048554532</v>
      </c>
      <c r="DN78" s="459"/>
      <c r="DO78" s="604"/>
      <c r="DP78" s="269"/>
    </row>
    <row r="79" spans="1:120" ht="12.75" hidden="1" customHeight="1" outlineLevel="1" x14ac:dyDescent="0.2">
      <c r="A79" s="204"/>
      <c r="B79" s="95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699">
        <v>0</v>
      </c>
      <c r="DC79" s="843">
        <v>0</v>
      </c>
      <c r="DD79" s="798">
        <v>0</v>
      </c>
      <c r="DE79" s="798">
        <v>0</v>
      </c>
      <c r="DF79" s="798">
        <v>0</v>
      </c>
      <c r="DG79" s="895">
        <v>0</v>
      </c>
      <c r="DH79" s="699">
        <v>0</v>
      </c>
      <c r="DI79" s="699">
        <v>0</v>
      </c>
      <c r="DJ79" s="699">
        <v>0</v>
      </c>
      <c r="DK79" s="798">
        <v>0</v>
      </c>
      <c r="DL79" s="332">
        <v>0</v>
      </c>
      <c r="DM79" s="717" t="e">
        <v>#DIV/0!</v>
      </c>
      <c r="DN79" s="459"/>
      <c r="DO79" s="263"/>
      <c r="DP79" s="269"/>
    </row>
    <row r="80" spans="1:120" collapsed="1" x14ac:dyDescent="0.2">
      <c r="A80" s="204"/>
      <c r="B80" s="95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638">
        <v>20924.214930061091</v>
      </c>
      <c r="DG80" s="882">
        <v>20947.390136717073</v>
      </c>
      <c r="DH80" s="405">
        <v>20973.361910679174</v>
      </c>
      <c r="DI80" s="405">
        <v>21009.665509094619</v>
      </c>
      <c r="DJ80" s="405">
        <v>21078.150423145638</v>
      </c>
      <c r="DK80" s="638"/>
      <c r="DL80" s="332">
        <v>153.93549308454749</v>
      </c>
      <c r="DM80" s="717">
        <v>0.73568109293025152</v>
      </c>
      <c r="DN80" s="459"/>
      <c r="DO80" s="697"/>
      <c r="DP80" s="269"/>
    </row>
    <row r="81" spans="1:120" ht="12.75" hidden="1" customHeight="1" x14ac:dyDescent="0.2">
      <c r="A81" s="204"/>
      <c r="B81" s="95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1"/>
      <c r="CV81" s="811"/>
      <c r="CW81" s="847"/>
      <c r="CX81" s="811"/>
      <c r="CY81" s="799"/>
      <c r="CZ81" s="799"/>
      <c r="DA81" s="811"/>
      <c r="DB81" s="700"/>
      <c r="DC81" s="811"/>
      <c r="DD81" s="874"/>
      <c r="DE81" s="874"/>
      <c r="DF81" s="874"/>
      <c r="DG81" s="896"/>
      <c r="DH81" s="700"/>
      <c r="DI81" s="700"/>
      <c r="DJ81" s="700"/>
      <c r="DK81" s="874"/>
      <c r="DL81" s="332">
        <v>0</v>
      </c>
      <c r="DM81" s="717" t="e">
        <v>#DIV/0!</v>
      </c>
      <c r="DN81" s="459"/>
      <c r="DO81" s="263"/>
      <c r="DP81" s="269"/>
    </row>
    <row r="82" spans="1:120" ht="13.5" thickBot="1" x14ac:dyDescent="0.25">
      <c r="A82" s="204"/>
      <c r="B82" s="950"/>
      <c r="C82" s="50"/>
      <c r="D82" s="748" t="s">
        <v>177</v>
      </c>
      <c r="E82" s="749">
        <v>33.923918785321</v>
      </c>
      <c r="F82" s="750">
        <v>33.200648490561299</v>
      </c>
      <c r="G82" s="749">
        <v>32.3658133668266</v>
      </c>
      <c r="H82" s="749">
        <v>31.296237712804501</v>
      </c>
      <c r="I82" s="749">
        <v>30.640906479623901</v>
      </c>
      <c r="J82" s="749">
        <v>29.846292770951798</v>
      </c>
      <c r="K82" s="749">
        <v>30.0274606107347</v>
      </c>
      <c r="L82" s="749">
        <v>30.400688911449102</v>
      </c>
      <c r="M82" s="751">
        <v>31.2549151656142</v>
      </c>
      <c r="N82" s="749">
        <v>32.938494747107796</v>
      </c>
      <c r="O82" s="749">
        <v>34.672105151715201</v>
      </c>
      <c r="P82" s="752">
        <v>36.344614051327603</v>
      </c>
      <c r="Q82" s="749">
        <v>38.731167458055801</v>
      </c>
      <c r="R82" s="749">
        <v>40.108609650023197</v>
      </c>
      <c r="S82" s="753">
        <v>41.329034059016699</v>
      </c>
      <c r="T82" s="753">
        <v>42.449927673480801</v>
      </c>
      <c r="U82" s="753">
        <v>43.673647138997801</v>
      </c>
      <c r="V82" s="753">
        <v>44.9076327201387</v>
      </c>
      <c r="W82" s="753">
        <v>46.450800215728002</v>
      </c>
      <c r="X82" s="753">
        <v>48.459791889126102</v>
      </c>
      <c r="Y82" s="753">
        <v>50.105979499431697</v>
      </c>
      <c r="Z82" s="753">
        <v>51.793221338267301</v>
      </c>
      <c r="AA82" s="753">
        <v>53.542842879098302</v>
      </c>
      <c r="AB82" s="753">
        <v>55.312777993857203</v>
      </c>
      <c r="AC82" s="753">
        <v>56.3840052807194</v>
      </c>
      <c r="AD82" s="753">
        <v>57.4670226386949</v>
      </c>
      <c r="AE82" s="753">
        <v>58.532804094332697</v>
      </c>
      <c r="AF82" s="753">
        <v>59.910809444690003</v>
      </c>
      <c r="AG82" s="753">
        <v>60.906049597635501</v>
      </c>
      <c r="AH82" s="753">
        <v>61.533134037814499</v>
      </c>
      <c r="AI82" s="753">
        <v>62.708881410811301</v>
      </c>
      <c r="AJ82" s="753">
        <v>63.880107008626503</v>
      </c>
      <c r="AK82" s="753">
        <v>65.164866167848103</v>
      </c>
      <c r="AL82" s="753">
        <v>66.354198848628897</v>
      </c>
      <c r="AM82" s="753">
        <v>67.391996078884503</v>
      </c>
      <c r="AN82" s="754">
        <v>68.372858221029105</v>
      </c>
      <c r="AO82" s="753">
        <v>69.520683950960205</v>
      </c>
      <c r="AP82" s="753">
        <v>70.125348212986907</v>
      </c>
      <c r="AQ82" s="753">
        <v>70.851488082794603</v>
      </c>
      <c r="AR82" s="753">
        <v>71.791864465935902</v>
      </c>
      <c r="AS82" s="753">
        <v>72.156338900097097</v>
      </c>
      <c r="AT82" s="753">
        <v>73.140838662313399</v>
      </c>
      <c r="AU82" s="755">
        <v>74.168600453948201</v>
      </c>
      <c r="AV82" s="756">
        <v>75.323680214256697</v>
      </c>
      <c r="AW82" s="753">
        <v>76.352468803890702</v>
      </c>
      <c r="AX82" s="753">
        <v>77.3011459522357</v>
      </c>
      <c r="AY82" s="753">
        <v>78.351263889421404</v>
      </c>
      <c r="AZ82" s="753">
        <v>79.226915842217295</v>
      </c>
      <c r="BA82" s="753">
        <v>80.011224230787604</v>
      </c>
      <c r="BB82" s="753">
        <v>80.5815066680901</v>
      </c>
      <c r="BC82" s="753">
        <v>81.264309180162414</v>
      </c>
      <c r="BD82" s="753">
        <v>81.916084516792125</v>
      </c>
      <c r="BE82" s="753">
        <v>82.787649896932265</v>
      </c>
      <c r="BF82" s="753">
        <v>83.592013446293109</v>
      </c>
      <c r="BG82" s="753">
        <v>84.260859902898915</v>
      </c>
      <c r="BH82" s="753">
        <v>84.816080056027161</v>
      </c>
      <c r="BI82" s="753">
        <v>85.39383837534146</v>
      </c>
      <c r="BJ82" s="756">
        <v>85.882031127596861</v>
      </c>
      <c r="BK82" s="753">
        <v>86.519864098941341</v>
      </c>
      <c r="BL82" s="757">
        <v>87.060755190251697</v>
      </c>
      <c r="BM82" s="753">
        <v>87.611227558077658</v>
      </c>
      <c r="BN82" s="758">
        <v>88.028500760176001</v>
      </c>
      <c r="BO82" s="758">
        <v>88.352125637626941</v>
      </c>
      <c r="BP82" s="758">
        <v>88.833230097317028</v>
      </c>
      <c r="BQ82" s="758">
        <v>89.375880998251347</v>
      </c>
      <c r="BR82" s="758">
        <v>89.763733341557796</v>
      </c>
      <c r="BS82" s="759">
        <v>90.119374857428809</v>
      </c>
      <c r="BT82" s="758">
        <v>90.541176245161381</v>
      </c>
      <c r="BU82" s="760">
        <v>91.053132054846813</v>
      </c>
      <c r="BV82" s="760">
        <v>91.422384260821516</v>
      </c>
      <c r="BW82" s="760">
        <v>91.661444595219876</v>
      </c>
      <c r="BX82" s="760">
        <v>91.930801349358575</v>
      </c>
      <c r="BY82" s="758">
        <v>92.300000000000011</v>
      </c>
      <c r="BZ82" s="760">
        <v>92.37629948815453</v>
      </c>
      <c r="CA82" s="758">
        <v>92.497043282089834</v>
      </c>
      <c r="CB82" s="758">
        <v>92.823035009211395</v>
      </c>
      <c r="CC82" s="760">
        <v>93.163894536522278</v>
      </c>
      <c r="CD82" s="758">
        <v>93.448235157029117</v>
      </c>
      <c r="CE82" s="758">
        <v>93.737877461533884</v>
      </c>
      <c r="CF82" s="758">
        <v>94.048515289213313</v>
      </c>
      <c r="CG82" s="758">
        <v>94.285164837224315</v>
      </c>
      <c r="CH82" s="758">
        <v>94.52625462464222</v>
      </c>
      <c r="CI82" s="758">
        <v>94.787380557774384</v>
      </c>
      <c r="CJ82" s="758">
        <v>95.029088174397231</v>
      </c>
      <c r="CK82" s="758">
        <v>95.242489315264237</v>
      </c>
      <c r="CL82" s="760">
        <v>95.413562323955702</v>
      </c>
      <c r="CM82" s="760">
        <v>95.557402441518505</v>
      </c>
      <c r="CN82" s="760">
        <v>95.729690713536527</v>
      </c>
      <c r="CO82" s="760">
        <v>95.91696324286751</v>
      </c>
      <c r="CP82" s="758">
        <v>96.083559612490305</v>
      </c>
      <c r="CQ82" s="758">
        <v>96.25469022227</v>
      </c>
      <c r="CR82" s="760">
        <v>96.406967728057893</v>
      </c>
      <c r="CS82" s="758">
        <v>96.530773434076593</v>
      </c>
      <c r="CT82" s="760">
        <v>96.65471429791846</v>
      </c>
      <c r="CU82" s="758">
        <v>96.760845734772374</v>
      </c>
      <c r="CV82" s="758">
        <v>96.882883593746001</v>
      </c>
      <c r="CW82" s="758">
        <v>96.995489298414498</v>
      </c>
      <c r="CX82" s="758">
        <v>96.827091572334496</v>
      </c>
      <c r="CY82" s="760">
        <v>96.926818878912101</v>
      </c>
      <c r="CZ82" s="760">
        <v>97.017484025570823</v>
      </c>
      <c r="DA82" s="758">
        <v>97.128603545208605</v>
      </c>
      <c r="DB82" s="759">
        <v>97.203911380303396</v>
      </c>
      <c r="DC82" s="758">
        <v>97.201231202659116</v>
      </c>
      <c r="DD82" s="760">
        <v>97.215678068074212</v>
      </c>
      <c r="DE82" s="760">
        <v>97.232144091744587</v>
      </c>
      <c r="DF82" s="760">
        <v>97.183831643353443</v>
      </c>
      <c r="DG82" s="897">
        <v>97.185358533360912</v>
      </c>
      <c r="DH82" s="759">
        <v>97.190416041488447</v>
      </c>
      <c r="DI82" s="759">
        <v>97.200274885075956</v>
      </c>
      <c r="DJ82" s="759">
        <v>97.20663338331812</v>
      </c>
      <c r="DK82" s="760"/>
      <c r="DL82" s="933">
        <v>2.2801739964677381E-2</v>
      </c>
      <c r="DM82" s="734">
        <v>2.3462482986214006E-2</v>
      </c>
      <c r="DN82" s="459"/>
      <c r="DO82" s="791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650"/>
      <c r="DG83" s="344"/>
      <c r="DH83" s="308"/>
      <c r="DI83" s="308"/>
      <c r="DJ83" s="308"/>
      <c r="DK83" s="650"/>
      <c r="DL83" s="525"/>
      <c r="DM83" s="718"/>
      <c r="DN83" s="459"/>
      <c r="DO83" s="792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651">
        <v>6.96</v>
      </c>
      <c r="DG84" s="898">
        <v>6.96</v>
      </c>
      <c r="DH84" s="702">
        <v>6.96</v>
      </c>
      <c r="DI84" s="702">
        <v>6.96</v>
      </c>
      <c r="DJ84" s="702">
        <v>6.96</v>
      </c>
      <c r="DK84" s="651">
        <v>6.96</v>
      </c>
      <c r="DL84" s="332">
        <v>0</v>
      </c>
      <c r="DM84" s="717">
        <v>0</v>
      </c>
      <c r="DN84" s="459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651">
        <v>6.86</v>
      </c>
      <c r="DG85" s="898">
        <v>6.86</v>
      </c>
      <c r="DH85" s="702">
        <v>6.86</v>
      </c>
      <c r="DI85" s="702">
        <v>6.86</v>
      </c>
      <c r="DJ85" s="702">
        <v>6.86</v>
      </c>
      <c r="DK85" s="651">
        <v>6.86</v>
      </c>
      <c r="DL85" s="332">
        <v>0</v>
      </c>
      <c r="DM85" s="717">
        <v>0</v>
      </c>
      <c r="DN85" s="459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652">
        <v>6.9703000169844191</v>
      </c>
      <c r="DG86" s="581">
        <v>6.9673554450600683</v>
      </c>
      <c r="DH86" s="579">
        <v>6.963532133593386</v>
      </c>
      <c r="DI86" s="579">
        <v>6.9706453056914182</v>
      </c>
      <c r="DJ86" s="579">
        <v>6.9616777247388093</v>
      </c>
      <c r="DK86" s="652">
        <v>6.9648349629344244</v>
      </c>
      <c r="DL86" s="332">
        <v>-5.4650540499947553E-3</v>
      </c>
      <c r="DM86" s="717">
        <v>-7.8404861149139471E-2</v>
      </c>
      <c r="DN86" s="459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1"/>
      <c r="DD87" s="800"/>
      <c r="DE87" s="800"/>
      <c r="DF87" s="800"/>
      <c r="DG87" s="899"/>
      <c r="DH87" s="311"/>
      <c r="DI87" s="311"/>
      <c r="DJ87" s="311"/>
      <c r="DK87" s="800"/>
      <c r="DL87" s="332"/>
      <c r="DM87" s="717"/>
      <c r="DN87" s="459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0">
        <v>2.2040099999999998</v>
      </c>
      <c r="DD88" s="875">
        <v>2.20506</v>
      </c>
      <c r="DE88" s="875">
        <v>2.2056900000000002</v>
      </c>
      <c r="DF88" s="875">
        <v>2.2062499999999998</v>
      </c>
      <c r="DG88" s="900">
        <v>2.2064900000000001</v>
      </c>
      <c r="DH88" s="703">
        <v>2.2065700000000001</v>
      </c>
      <c r="DI88" s="703">
        <v>2.2066499999999998</v>
      </c>
      <c r="DJ88" s="703">
        <v>2.2067299999999999</v>
      </c>
      <c r="DK88" s="875">
        <v>2.2068099999999999</v>
      </c>
      <c r="DL88" s="332">
        <v>5.6000000000011596E-4</v>
      </c>
      <c r="DM88" s="717">
        <v>2.5382436260623642E-2</v>
      </c>
      <c r="DN88" s="459"/>
      <c r="DO88" s="60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4">
        <v>1.4689700000000001</v>
      </c>
      <c r="F89" s="764">
        <v>1.4827999999999999</v>
      </c>
      <c r="G89" s="764">
        <v>1.4961100000000001</v>
      </c>
      <c r="H89" s="764">
        <v>1.5070300000000001</v>
      </c>
      <c r="I89" s="764">
        <v>1.51573</v>
      </c>
      <c r="J89" s="764">
        <v>1.52274</v>
      </c>
      <c r="K89" s="764">
        <v>1.5275399999999999</v>
      </c>
      <c r="L89" s="764">
        <v>1.5307299999999999</v>
      </c>
      <c r="M89" s="765">
        <v>1.5328900000000001</v>
      </c>
      <c r="N89" s="765">
        <v>1.5346900000000001</v>
      </c>
      <c r="O89" s="764">
        <v>1.53592</v>
      </c>
      <c r="P89" s="766">
        <v>1.5375399999999999</v>
      </c>
      <c r="Q89" s="767">
        <v>1.5375399999999999</v>
      </c>
      <c r="R89" s="767">
        <v>1.5379499999999999</v>
      </c>
      <c r="S89" s="768">
        <v>1.5380499999999999</v>
      </c>
      <c r="T89" s="768">
        <v>1.53826</v>
      </c>
      <c r="U89" s="768">
        <v>1.5389600000000001</v>
      </c>
      <c r="V89" s="768">
        <v>1.5403100000000001</v>
      </c>
      <c r="W89" s="768">
        <v>1.5420100000000001</v>
      </c>
      <c r="X89" s="769">
        <v>1.54366</v>
      </c>
      <c r="Y89" s="769">
        <v>1.5460499999999999</v>
      </c>
      <c r="Z89" s="769">
        <v>1.54915</v>
      </c>
      <c r="AA89" s="769">
        <v>1.55298</v>
      </c>
      <c r="AB89" s="769">
        <v>1.5579799999999999</v>
      </c>
      <c r="AC89" s="769">
        <v>1.5645100000000001</v>
      </c>
      <c r="AD89" s="769">
        <v>1.5729</v>
      </c>
      <c r="AE89" s="769">
        <v>1.5829800000000001</v>
      </c>
      <c r="AF89" s="769">
        <v>1.5949899999999999</v>
      </c>
      <c r="AG89" s="769">
        <v>1.60859</v>
      </c>
      <c r="AH89" s="769">
        <v>1.6227499999999999</v>
      </c>
      <c r="AI89" s="769">
        <v>1.6371</v>
      </c>
      <c r="AJ89" s="769">
        <v>1.65167</v>
      </c>
      <c r="AK89" s="769">
        <v>1.66629</v>
      </c>
      <c r="AL89" s="769">
        <v>1.6803900000000001</v>
      </c>
      <c r="AM89" s="769">
        <v>1.6939200000000001</v>
      </c>
      <c r="AN89" s="769">
        <v>1.70662</v>
      </c>
      <c r="AO89" s="769">
        <v>1.7183900000000001</v>
      </c>
      <c r="AP89" s="769">
        <v>1.7285999999999999</v>
      </c>
      <c r="AQ89" s="769">
        <v>1.73722</v>
      </c>
      <c r="AR89" s="769">
        <v>1.7443299999999999</v>
      </c>
      <c r="AS89" s="769">
        <v>1.7503299999999999</v>
      </c>
      <c r="AT89" s="769">
        <v>1.7562199999999999</v>
      </c>
      <c r="AU89" s="770">
        <v>1.7624200000000001</v>
      </c>
      <c r="AV89" s="768">
        <v>1.7689299999999999</v>
      </c>
      <c r="AW89" s="769">
        <v>1.7752600000000001</v>
      </c>
      <c r="AX89" s="769">
        <v>1.78156</v>
      </c>
      <c r="AY89" s="769">
        <v>1.7879700000000001</v>
      </c>
      <c r="AZ89" s="769">
        <v>1.79437</v>
      </c>
      <c r="BA89" s="769">
        <v>1.80078</v>
      </c>
      <c r="BB89" s="769">
        <v>1.8075000000000001</v>
      </c>
      <c r="BC89" s="769">
        <v>1.8145800000000001</v>
      </c>
      <c r="BD89" s="769">
        <v>1.82192</v>
      </c>
      <c r="BE89" s="769">
        <v>1.82942</v>
      </c>
      <c r="BF89" s="769">
        <v>1.8368599999999999</v>
      </c>
      <c r="BG89" s="769">
        <v>1.84416</v>
      </c>
      <c r="BH89" s="769">
        <v>1.8512900000000001</v>
      </c>
      <c r="BI89" s="769">
        <v>1.85884</v>
      </c>
      <c r="BJ89" s="768">
        <v>1.86754</v>
      </c>
      <c r="BK89" s="769">
        <v>1.8778900000000001</v>
      </c>
      <c r="BL89" s="771">
        <v>1.8890899999999999</v>
      </c>
      <c r="BM89" s="769">
        <v>1.8999299999999999</v>
      </c>
      <c r="BN89" s="770">
        <v>1.91005</v>
      </c>
      <c r="BO89" s="770">
        <v>1.91974</v>
      </c>
      <c r="BP89" s="770">
        <v>1.9292499999999999</v>
      </c>
      <c r="BQ89" s="770">
        <v>1.93885</v>
      </c>
      <c r="BR89" s="770">
        <v>1.9486699999999999</v>
      </c>
      <c r="BS89" s="772">
        <v>1.9587699999999999</v>
      </c>
      <c r="BT89" s="772">
        <v>1.96984</v>
      </c>
      <c r="BU89" s="772">
        <v>1.9815799999999999</v>
      </c>
      <c r="BV89" s="770">
        <v>1.9921800000000001</v>
      </c>
      <c r="BW89" s="770">
        <v>2.00021</v>
      </c>
      <c r="BX89" s="770">
        <v>2.00651</v>
      </c>
      <c r="BY89" s="770">
        <v>2.0132400000000001</v>
      </c>
      <c r="BZ89" s="770">
        <v>2.0213000000000001</v>
      </c>
      <c r="CA89" s="770">
        <v>2.0306600000000001</v>
      </c>
      <c r="CB89" s="770">
        <v>2.03986</v>
      </c>
      <c r="CC89" s="770">
        <v>2.04806</v>
      </c>
      <c r="CD89" s="770">
        <v>2.0552800000000002</v>
      </c>
      <c r="CE89" s="770">
        <v>2.0621800000000001</v>
      </c>
      <c r="CF89" s="770">
        <v>2.0679500000000002</v>
      </c>
      <c r="CG89" s="770">
        <v>2.0732599999999999</v>
      </c>
      <c r="CH89" s="770">
        <v>2.07856</v>
      </c>
      <c r="CI89" s="772">
        <v>2.0847600000000002</v>
      </c>
      <c r="CJ89" s="770">
        <v>2.0922800000000001</v>
      </c>
      <c r="CK89" s="773">
        <v>2.0922800000000001</v>
      </c>
      <c r="CL89" s="770">
        <v>2.1042399999999999</v>
      </c>
      <c r="CM89" s="770">
        <v>2.1086999999999998</v>
      </c>
      <c r="CN89" s="774">
        <v>2.1109290322580647</v>
      </c>
      <c r="CO89" s="774">
        <v>2.1157550000000005</v>
      </c>
      <c r="CP89" s="770">
        <v>2.1250800000000001</v>
      </c>
      <c r="CQ89" s="770">
        <v>2.1332800000000001</v>
      </c>
      <c r="CR89" s="770">
        <v>2.1409099999999999</v>
      </c>
      <c r="CS89" s="775">
        <v>2.1474099999999998</v>
      </c>
      <c r="CT89" s="776">
        <v>2.1535700000000002</v>
      </c>
      <c r="CU89" s="775">
        <v>2.15977</v>
      </c>
      <c r="CV89" s="775">
        <v>2.1659700000000002</v>
      </c>
      <c r="CW89" s="775">
        <v>2.17259</v>
      </c>
      <c r="CX89" s="775">
        <v>2.1796199999999999</v>
      </c>
      <c r="CY89" s="775">
        <v>2.1862599999999999</v>
      </c>
      <c r="CZ89" s="775">
        <v>2.1925599999999998</v>
      </c>
      <c r="DA89" s="775">
        <v>2.1986599999999998</v>
      </c>
      <c r="DB89" s="775">
        <v>2.2037100000000001</v>
      </c>
      <c r="DC89" s="861"/>
      <c r="DD89" s="800"/>
      <c r="DE89" s="800"/>
      <c r="DF89" s="800"/>
      <c r="DG89" s="899"/>
      <c r="DH89" s="311"/>
      <c r="DI89" s="311"/>
      <c r="DJ89" s="311"/>
      <c r="DK89" s="800"/>
      <c r="DL89" s="530"/>
      <c r="DM89" s="734"/>
      <c r="DN89" s="459"/>
      <c r="DO89" s="263"/>
      <c r="DP89" s="269"/>
    </row>
    <row r="90" spans="1:120" ht="7.5" customHeight="1" x14ac:dyDescent="0.2">
      <c r="A90" s="204"/>
      <c r="B90" s="440"/>
      <c r="C90" s="19"/>
      <c r="D90" s="761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2"/>
      <c r="BW90" s="762"/>
      <c r="BX90" s="762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4"/>
      <c r="CW90" s="844"/>
      <c r="CX90" s="844"/>
      <c r="CY90" s="801"/>
      <c r="CZ90" s="801"/>
      <c r="DA90" s="844"/>
      <c r="DB90" s="763"/>
      <c r="DC90" s="844"/>
      <c r="DD90" s="801"/>
      <c r="DE90" s="801"/>
      <c r="DF90" s="801"/>
      <c r="DG90" s="901"/>
      <c r="DH90" s="763"/>
      <c r="DI90" s="763"/>
      <c r="DJ90" s="763"/>
      <c r="DK90" s="801"/>
      <c r="DL90" s="525"/>
      <c r="DM90" s="718"/>
      <c r="DN90" s="459"/>
      <c r="DO90" s="263"/>
      <c r="DP90" s="269"/>
    </row>
    <row r="91" spans="1:120" ht="12.75" customHeight="1" thickBot="1" x14ac:dyDescent="0.25">
      <c r="A91" s="204"/>
      <c r="B91" s="949"/>
      <c r="C91" s="786" t="s">
        <v>187</v>
      </c>
      <c r="D91" s="787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8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9">
        <v>2232.481405132653</v>
      </c>
      <c r="CJ91" s="583">
        <v>1974.48059843586</v>
      </c>
      <c r="CK91" s="789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1662.2347640379</v>
      </c>
      <c r="DB91" s="815">
        <v>1351.5887669826529</v>
      </c>
      <c r="DC91" s="813">
        <v>1341.0624755925278</v>
      </c>
      <c r="DD91" s="814">
        <v>1327.0118621098586</v>
      </c>
      <c r="DE91" s="814">
        <v>1286.1950240547594</v>
      </c>
      <c r="DF91" s="814">
        <v>1259.5690212151412</v>
      </c>
      <c r="DG91" s="902">
        <v>1259.5690212151412</v>
      </c>
      <c r="DH91" s="815">
        <v>1259.5690212151412</v>
      </c>
      <c r="DI91" s="815">
        <v>1259.5690212151412</v>
      </c>
      <c r="DJ91" s="815">
        <v>1259.5690212151412</v>
      </c>
      <c r="DK91" s="814">
        <v>1210.9271148786429</v>
      </c>
      <c r="DL91" s="332">
        <v>-48.641906336498323</v>
      </c>
      <c r="DM91" s="717">
        <v>-3.8617896691022224</v>
      </c>
      <c r="DN91" s="459"/>
      <c r="DO91" s="604"/>
      <c r="DP91" s="269"/>
    </row>
    <row r="92" spans="1:120" x14ac:dyDescent="0.2">
      <c r="A92" s="204"/>
      <c r="B92" s="949"/>
      <c r="C92" s="26" t="s">
        <v>14</v>
      </c>
      <c r="D92" s="722"/>
      <c r="E92" s="777"/>
      <c r="F92" s="777"/>
      <c r="G92" s="777"/>
      <c r="H92" s="777"/>
      <c r="I92" s="777"/>
      <c r="J92" s="777"/>
      <c r="K92" s="777"/>
      <c r="L92" s="777"/>
      <c r="M92" s="778"/>
      <c r="N92" s="779"/>
      <c r="O92" s="779"/>
      <c r="P92" s="780"/>
      <c r="Q92" s="779"/>
      <c r="R92" s="779"/>
      <c r="S92" s="781"/>
      <c r="T92" s="781"/>
      <c r="U92" s="781"/>
      <c r="V92" s="781"/>
      <c r="W92" s="781"/>
      <c r="X92" s="781"/>
      <c r="Y92" s="781"/>
      <c r="Z92" s="781"/>
      <c r="AA92" s="781"/>
      <c r="AB92" s="781"/>
      <c r="AC92" s="781"/>
      <c r="AD92" s="781"/>
      <c r="AE92" s="781"/>
      <c r="AF92" s="781"/>
      <c r="AG92" s="781"/>
      <c r="AH92" s="781"/>
      <c r="AI92" s="781"/>
      <c r="AJ92" s="781"/>
      <c r="AK92" s="781"/>
      <c r="AL92" s="781"/>
      <c r="AM92" s="781"/>
      <c r="AN92" s="781"/>
      <c r="AO92" s="781"/>
      <c r="AP92" s="781"/>
      <c r="AQ92" s="781"/>
      <c r="AR92" s="781"/>
      <c r="AS92" s="781"/>
      <c r="AT92" s="781"/>
      <c r="AU92" s="781"/>
      <c r="AV92" s="782"/>
      <c r="AW92" s="781"/>
      <c r="AX92" s="781"/>
      <c r="AY92" s="781"/>
      <c r="AZ92" s="781"/>
      <c r="BA92" s="781"/>
      <c r="BB92" s="781"/>
      <c r="BC92" s="781"/>
      <c r="BD92" s="781"/>
      <c r="BE92" s="781"/>
      <c r="BF92" s="781"/>
      <c r="BG92" s="781"/>
      <c r="BH92" s="781"/>
      <c r="BI92" s="781"/>
      <c r="BJ92" s="783"/>
      <c r="BK92" s="781"/>
      <c r="BL92" s="782"/>
      <c r="BM92" s="781"/>
      <c r="BN92" s="627"/>
      <c r="BO92" s="627"/>
      <c r="BP92" s="627"/>
      <c r="BQ92" s="627"/>
      <c r="BR92" s="627"/>
      <c r="BS92" s="784"/>
      <c r="BT92" s="627"/>
      <c r="BU92" s="627"/>
      <c r="BV92" s="785"/>
      <c r="BW92" s="785"/>
      <c r="BX92" s="785"/>
      <c r="BY92" s="627"/>
      <c r="BZ92" s="785"/>
      <c r="CA92" s="785"/>
      <c r="CB92" s="627"/>
      <c r="CC92" s="785"/>
      <c r="CD92" s="785"/>
      <c r="CE92" s="627"/>
      <c r="CF92" s="785"/>
      <c r="CG92" s="627"/>
      <c r="CH92" s="627"/>
      <c r="CI92" s="784"/>
      <c r="CJ92" s="627"/>
      <c r="CK92" s="785"/>
      <c r="CL92" s="785"/>
      <c r="CM92" s="785"/>
      <c r="CN92" s="785"/>
      <c r="CO92" s="785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362"/>
      <c r="DG92" s="903"/>
      <c r="DH92" s="360"/>
      <c r="DI92" s="360"/>
      <c r="DJ92" s="360"/>
      <c r="DK92" s="362"/>
      <c r="DL92" s="527"/>
      <c r="DM92" s="362"/>
      <c r="DN92" s="459"/>
      <c r="DO92" s="263"/>
    </row>
    <row r="93" spans="1:120" ht="12.75" customHeight="1" x14ac:dyDescent="0.2">
      <c r="A93" s="204"/>
      <c r="B93" s="94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2"/>
      <c r="DD93" s="675"/>
      <c r="DE93" s="675"/>
      <c r="DF93" s="675"/>
      <c r="DG93" s="904"/>
      <c r="DH93" s="361"/>
      <c r="DI93" s="361"/>
      <c r="DJ93" s="361"/>
      <c r="DK93" s="675"/>
      <c r="DL93" s="528"/>
      <c r="DM93" s="675"/>
      <c r="DN93" s="459"/>
      <c r="DO93" s="263"/>
    </row>
    <row r="94" spans="1:120" x14ac:dyDescent="0.2">
      <c r="A94" s="204"/>
      <c r="B94" s="94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2"/>
      <c r="DD94" s="675"/>
      <c r="DE94" s="675"/>
      <c r="DF94" s="675"/>
      <c r="DG94" s="904"/>
      <c r="DH94" s="361"/>
      <c r="DI94" s="361"/>
      <c r="DJ94" s="361"/>
      <c r="DK94" s="675"/>
      <c r="DL94" s="528"/>
      <c r="DM94" s="675"/>
      <c r="DN94" s="459"/>
      <c r="DO94" s="263"/>
    </row>
    <row r="95" spans="1:120" x14ac:dyDescent="0.2">
      <c r="A95" s="204"/>
      <c r="B95" s="94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2"/>
      <c r="DD95" s="675"/>
      <c r="DE95" s="675"/>
      <c r="DF95" s="675"/>
      <c r="DG95" s="904"/>
      <c r="DH95" s="361"/>
      <c r="DI95" s="361"/>
      <c r="DJ95" s="361"/>
      <c r="DK95" s="675"/>
      <c r="DL95" s="528"/>
      <c r="DM95" s="675"/>
      <c r="DN95" s="459"/>
      <c r="DO95" s="263"/>
    </row>
    <row r="96" spans="1:120" x14ac:dyDescent="0.2">
      <c r="A96" s="204"/>
      <c r="B96" s="94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2"/>
      <c r="DD96" s="675"/>
      <c r="DE96" s="675"/>
      <c r="DF96" s="675"/>
      <c r="DG96" s="904"/>
      <c r="DH96" s="361"/>
      <c r="DI96" s="361"/>
      <c r="DJ96" s="361"/>
      <c r="DK96" s="675"/>
      <c r="DL96" s="528"/>
      <c r="DM96" s="675"/>
      <c r="DN96" s="459"/>
      <c r="DO96" s="263"/>
    </row>
    <row r="97" spans="1:119" x14ac:dyDescent="0.2">
      <c r="A97" s="204"/>
      <c r="B97" s="94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2"/>
      <c r="DD97" s="675"/>
      <c r="DE97" s="675"/>
      <c r="DF97" s="675"/>
      <c r="DG97" s="904"/>
      <c r="DH97" s="361"/>
      <c r="DI97" s="361"/>
      <c r="DJ97" s="361"/>
      <c r="DK97" s="675"/>
      <c r="DL97" s="528"/>
      <c r="DM97" s="675"/>
      <c r="DN97" s="459"/>
      <c r="DO97" s="263"/>
    </row>
    <row r="98" spans="1:119" x14ac:dyDescent="0.2">
      <c r="A98" s="204"/>
      <c r="B98" s="94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2"/>
      <c r="DD98" s="675"/>
      <c r="DE98" s="675"/>
      <c r="DF98" s="675"/>
      <c r="DG98" s="904"/>
      <c r="DH98" s="361"/>
      <c r="DI98" s="361"/>
      <c r="DJ98" s="361"/>
      <c r="DK98" s="675"/>
      <c r="DL98" s="528"/>
      <c r="DM98" s="675"/>
      <c r="DN98" s="459"/>
      <c r="DO98" s="263"/>
    </row>
    <row r="99" spans="1:119" x14ac:dyDescent="0.2">
      <c r="A99" s="204"/>
      <c r="B99" s="94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2"/>
      <c r="DD99" s="675"/>
      <c r="DE99" s="675"/>
      <c r="DF99" s="675"/>
      <c r="DG99" s="904"/>
      <c r="DH99" s="361"/>
      <c r="DI99" s="361"/>
      <c r="DJ99" s="361"/>
      <c r="DK99" s="675"/>
      <c r="DL99" s="528"/>
      <c r="DM99" s="675"/>
      <c r="DN99" s="459"/>
      <c r="DO99" s="263"/>
    </row>
    <row r="100" spans="1:119" x14ac:dyDescent="0.2">
      <c r="A100" s="204"/>
      <c r="B100" s="94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2"/>
      <c r="DD100" s="675"/>
      <c r="DE100" s="675"/>
      <c r="DF100" s="675"/>
      <c r="DG100" s="904"/>
      <c r="DH100" s="361"/>
      <c r="DI100" s="361"/>
      <c r="DJ100" s="361"/>
      <c r="DK100" s="675"/>
      <c r="DL100" s="528"/>
      <c r="DM100" s="675"/>
      <c r="DN100" s="459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2"/>
      <c r="DD101" s="675"/>
      <c r="DE101" s="675"/>
      <c r="DF101" s="675"/>
      <c r="DG101" s="904"/>
      <c r="DH101" s="361"/>
      <c r="DI101" s="361"/>
      <c r="DJ101" s="361"/>
      <c r="DK101" s="675"/>
      <c r="DL101" s="528"/>
      <c r="DM101" s="675"/>
      <c r="DN101" s="459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2"/>
      <c r="DD102" s="675"/>
      <c r="DE102" s="675"/>
      <c r="DF102" s="675"/>
      <c r="DG102" s="904"/>
      <c r="DH102" s="361"/>
      <c r="DI102" s="361"/>
      <c r="DJ102" s="361"/>
      <c r="DK102" s="675"/>
      <c r="DL102" s="528"/>
      <c r="DM102" s="675"/>
      <c r="DN102" s="459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2"/>
      <c r="DD103" s="675"/>
      <c r="DE103" s="675"/>
      <c r="DF103" s="675"/>
      <c r="DG103" s="904"/>
      <c r="DH103" s="361"/>
      <c r="DI103" s="361"/>
      <c r="DJ103" s="361"/>
      <c r="DK103" s="675"/>
      <c r="DL103" s="528"/>
      <c r="DM103" s="675"/>
      <c r="DN103" s="459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3"/>
      <c r="DD104" s="675"/>
      <c r="DE104" s="876"/>
      <c r="DF104" s="876"/>
      <c r="DG104" s="905"/>
      <c r="DH104" s="672"/>
      <c r="DI104" s="672"/>
      <c r="DJ104" s="672"/>
      <c r="DK104" s="876"/>
      <c r="DL104" s="528"/>
      <c r="DM104" s="675"/>
      <c r="DN104" s="459"/>
      <c r="DO104" s="263"/>
    </row>
    <row r="105" spans="1:119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627"/>
      <c r="DE105" s="362"/>
      <c r="DF105" s="362"/>
      <c r="DG105" s="903"/>
      <c r="DH105" s="360"/>
      <c r="DI105" s="360"/>
      <c r="DJ105" s="360"/>
      <c r="DK105" s="362"/>
      <c r="DL105" s="529"/>
      <c r="DM105" s="461"/>
      <c r="DN105" s="459"/>
      <c r="DO105" s="263"/>
    </row>
    <row r="106" spans="1:119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666">
        <v>2.5</v>
      </c>
      <c r="DG106" s="906">
        <v>2.5</v>
      </c>
      <c r="DH106" s="666">
        <v>2.5</v>
      </c>
      <c r="DI106" s="666">
        <v>2.5</v>
      </c>
      <c r="DJ106" s="666">
        <v>2.5</v>
      </c>
      <c r="DK106" s="666">
        <v>2.5</v>
      </c>
      <c r="DL106" s="332" t="s">
        <v>3</v>
      </c>
      <c r="DM106" s="706"/>
      <c r="DN106" s="459"/>
      <c r="DO106" s="263"/>
    </row>
    <row r="107" spans="1:119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1">
        <v>4</v>
      </c>
      <c r="DE107" s="625">
        <v>4</v>
      </c>
      <c r="DF107" s="625">
        <v>4</v>
      </c>
      <c r="DG107" s="907">
        <v>4</v>
      </c>
      <c r="DH107" s="673">
        <v>4</v>
      </c>
      <c r="DI107" s="673">
        <v>4</v>
      </c>
      <c r="DJ107" s="673">
        <v>4</v>
      </c>
      <c r="DK107" s="625">
        <v>4</v>
      </c>
      <c r="DL107" s="530" t="s">
        <v>3</v>
      </c>
      <c r="DM107" s="462"/>
      <c r="DN107" s="459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80"/>
      <c r="DM108" s="280"/>
      <c r="DN108" s="347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956"/>
      <c r="DM109" s="956"/>
      <c r="DN109" s="347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1"/>
      <c r="DM110" s="282"/>
      <c r="DN110" s="347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1"/>
      <c r="DM111" s="282"/>
      <c r="DN111" s="347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1"/>
      <c r="DM112" s="282"/>
      <c r="DN112" s="347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81"/>
      <c r="DM113" s="280"/>
      <c r="DN113" s="347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60"/>
      <c r="DH114" s="660"/>
      <c r="DI114" s="660"/>
      <c r="DJ114" s="660"/>
      <c r="DK114" s="660"/>
      <c r="DL114" s="280"/>
      <c r="DM114" s="280"/>
      <c r="DN114" s="347"/>
      <c r="DO114" s="263"/>
    </row>
    <row r="115" spans="3:119" ht="13.5" customHeight="1" x14ac:dyDescent="0.25">
      <c r="C115" s="6">
        <v>2</v>
      </c>
      <c r="D115" s="1" t="s">
        <v>35</v>
      </c>
      <c r="DG115" s="659"/>
      <c r="DH115" s="659"/>
      <c r="DI115" s="659"/>
      <c r="DJ115" s="659"/>
      <c r="DK115" s="659"/>
      <c r="DL115" s="280"/>
      <c r="DM115" s="280"/>
      <c r="DN115" s="347"/>
      <c r="DO115" s="263"/>
    </row>
    <row r="116" spans="3:119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280"/>
      <c r="DG116" s="659"/>
      <c r="DH116" s="659"/>
      <c r="DI116" s="659"/>
      <c r="DJ116" s="659"/>
      <c r="DK116" s="659"/>
      <c r="DL116" s="280"/>
      <c r="DM116" s="280"/>
      <c r="DN116" s="347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280"/>
      <c r="DG117" s="659"/>
      <c r="DH117" s="659"/>
      <c r="DI117" s="659"/>
      <c r="DJ117" s="659"/>
      <c r="DK117" s="659"/>
      <c r="DL117" s="280"/>
      <c r="DM117" s="280"/>
      <c r="DN117" s="347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280"/>
      <c r="DG118" s="659"/>
      <c r="DH118" s="659"/>
      <c r="DI118" s="659"/>
      <c r="DJ118" s="659"/>
      <c r="DK118" s="659"/>
      <c r="DL118" s="280"/>
      <c r="DM118" s="280"/>
      <c r="DN118" s="347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0"/>
      <c r="DG119" s="283"/>
      <c r="DH119" s="283"/>
      <c r="DI119" s="283"/>
      <c r="DJ119" s="283"/>
      <c r="DK119" s="283"/>
      <c r="DL119" s="283"/>
      <c r="DM119" s="283"/>
      <c r="DN119" s="347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283"/>
      <c r="DN120" s="347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283"/>
      <c r="DN121" s="347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283"/>
      <c r="DN122" s="347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283"/>
      <c r="DN123" s="347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283"/>
      <c r="DN124" s="347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347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283"/>
      <c r="DN126" s="347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347"/>
      <c r="DO127" s="263"/>
    </row>
    <row r="128" spans="3:119" ht="12.6" customHeight="1" x14ac:dyDescent="0.25">
      <c r="C128" s="928">
        <v>14</v>
      </c>
      <c r="D128" s="926" t="s">
        <v>235</v>
      </c>
      <c r="E128" s="927"/>
      <c r="F128" s="927"/>
      <c r="G128" s="927"/>
      <c r="H128" s="927"/>
      <c r="I128" s="927"/>
      <c r="J128" s="927"/>
      <c r="K128" s="927"/>
      <c r="L128" s="927"/>
      <c r="M128" s="927"/>
      <c r="N128" s="927"/>
      <c r="O128" s="927"/>
      <c r="P128" s="927"/>
      <c r="Q128" s="927"/>
      <c r="R128" s="927"/>
      <c r="S128" s="927"/>
      <c r="T128" s="927"/>
      <c r="U128" s="927"/>
      <c r="V128" s="927"/>
      <c r="W128" s="927"/>
      <c r="X128" s="927"/>
      <c r="Y128" s="927"/>
      <c r="Z128" s="927"/>
      <c r="AA128" s="927"/>
      <c r="AB128" s="927"/>
      <c r="AC128" s="927"/>
      <c r="AD128" s="927"/>
      <c r="AE128" s="927"/>
      <c r="AF128" s="927"/>
      <c r="AG128" s="927"/>
      <c r="AH128" s="927"/>
      <c r="AI128" s="927"/>
      <c r="AJ128" s="927"/>
      <c r="AK128" s="927"/>
      <c r="AL128" s="927"/>
      <c r="AM128" s="927"/>
      <c r="AN128" s="927"/>
      <c r="AO128" s="927"/>
      <c r="AP128" s="927"/>
      <c r="AQ128" s="927"/>
      <c r="AR128" s="927"/>
      <c r="AS128" s="927"/>
      <c r="AT128" s="927"/>
      <c r="AU128" s="927"/>
      <c r="AV128" s="927"/>
      <c r="AW128" s="927"/>
      <c r="AX128" s="927"/>
      <c r="AY128" s="927"/>
      <c r="AZ128" s="927"/>
      <c r="BA128" s="927"/>
      <c r="BB128" s="927"/>
      <c r="BC128" s="927"/>
      <c r="BD128" s="927"/>
      <c r="BE128" s="927"/>
      <c r="BF128" s="927"/>
      <c r="BG128" s="927"/>
      <c r="BH128" s="927"/>
      <c r="BI128" s="927"/>
      <c r="BJ128" s="927"/>
      <c r="BK128" s="927"/>
      <c r="BL128" s="927"/>
      <c r="BM128" s="927"/>
      <c r="BN128" s="927"/>
      <c r="BO128" s="927"/>
      <c r="BP128" s="927"/>
      <c r="BQ128" s="927"/>
      <c r="BR128" s="927"/>
      <c r="BS128" s="927"/>
      <c r="BT128" s="927"/>
      <c r="BU128" s="927"/>
      <c r="BV128" s="927"/>
      <c r="BW128" s="927"/>
      <c r="BX128" s="927"/>
      <c r="BY128" s="927"/>
      <c r="BZ128" s="927"/>
      <c r="CA128" s="927"/>
      <c r="CB128" s="927"/>
      <c r="CC128" s="927"/>
      <c r="CD128" s="927"/>
      <c r="CE128" s="927"/>
      <c r="CF128" s="927"/>
      <c r="CG128" s="927"/>
      <c r="CH128" s="927"/>
      <c r="CI128" s="927"/>
      <c r="CJ128" s="927"/>
      <c r="CK128" s="927"/>
      <c r="CL128" s="927"/>
      <c r="CM128" s="927"/>
      <c r="CN128" s="927"/>
      <c r="CO128" s="927"/>
      <c r="CP128" s="927"/>
      <c r="CQ128" s="927"/>
      <c r="CR128" s="927"/>
      <c r="CS128" s="927"/>
      <c r="CT128" s="927"/>
      <c r="CU128" s="927"/>
      <c r="CV128" s="927"/>
      <c r="CW128" s="927"/>
      <c r="CX128" s="927"/>
      <c r="CY128" s="927"/>
      <c r="CZ128" s="927"/>
      <c r="DA128" s="927"/>
      <c r="DB128" s="927"/>
      <c r="DC128" s="927"/>
      <c r="DD128" s="927"/>
      <c r="DE128" s="927"/>
      <c r="DF128" s="927"/>
      <c r="DG128" s="927"/>
      <c r="DH128" s="927"/>
      <c r="DI128" s="927"/>
      <c r="DJ128" s="284"/>
      <c r="DK128" s="284"/>
      <c r="DL128" s="284"/>
      <c r="DM128" s="284"/>
    </row>
    <row r="129" spans="3:117" ht="12.6" customHeight="1" x14ac:dyDescent="0.25">
      <c r="C129" s="6"/>
      <c r="D129" s="926" t="s">
        <v>210</v>
      </c>
      <c r="E129" s="927"/>
      <c r="F129" s="927"/>
      <c r="G129" s="927"/>
      <c r="H129" s="927"/>
      <c r="I129" s="927"/>
      <c r="J129" s="927"/>
      <c r="K129" s="927"/>
      <c r="L129" s="927"/>
      <c r="M129" s="927"/>
      <c r="N129" s="927"/>
      <c r="O129" s="927"/>
      <c r="P129" s="927"/>
      <c r="Q129" s="927"/>
      <c r="R129" s="927"/>
      <c r="S129" s="927"/>
      <c r="T129" s="927"/>
      <c r="U129" s="927"/>
      <c r="V129" s="927"/>
      <c r="W129" s="927"/>
      <c r="X129" s="927"/>
      <c r="Y129" s="927"/>
      <c r="Z129" s="927"/>
      <c r="AA129" s="927"/>
      <c r="AB129" s="927"/>
      <c r="AC129" s="927"/>
      <c r="AD129" s="927"/>
      <c r="AE129" s="927"/>
      <c r="AF129" s="927"/>
      <c r="AG129" s="927"/>
      <c r="AH129" s="927"/>
      <c r="AI129" s="927"/>
      <c r="AJ129" s="927"/>
      <c r="AK129" s="927"/>
      <c r="AL129" s="927"/>
      <c r="AM129" s="927"/>
      <c r="AN129" s="927"/>
      <c r="AO129" s="927"/>
      <c r="AP129" s="927"/>
      <c r="AQ129" s="927"/>
      <c r="AR129" s="927"/>
      <c r="AS129" s="927"/>
      <c r="AT129" s="927"/>
      <c r="AU129" s="927"/>
      <c r="AV129" s="927"/>
      <c r="AW129" s="927"/>
      <c r="AX129" s="927"/>
      <c r="AY129" s="927"/>
      <c r="AZ129" s="927"/>
      <c r="BA129" s="927"/>
      <c r="BB129" s="927"/>
      <c r="BC129" s="927"/>
      <c r="BD129" s="927"/>
      <c r="BE129" s="927"/>
      <c r="BF129" s="927"/>
      <c r="BG129" s="927"/>
      <c r="BH129" s="927"/>
      <c r="BI129" s="927"/>
      <c r="BJ129" s="927"/>
      <c r="BK129" s="927"/>
      <c r="BL129" s="927"/>
      <c r="BM129" s="927"/>
      <c r="BN129" s="927"/>
      <c r="BO129" s="927"/>
      <c r="BP129" s="927"/>
      <c r="BQ129" s="927"/>
      <c r="BR129" s="927"/>
      <c r="BS129" s="927"/>
      <c r="BT129" s="927"/>
      <c r="BU129" s="927"/>
      <c r="BV129" s="927"/>
      <c r="BW129" s="927"/>
      <c r="BX129" s="927"/>
      <c r="BY129" s="927"/>
      <c r="BZ129" s="927"/>
      <c r="CA129" s="927"/>
      <c r="CB129" s="927"/>
      <c r="CC129" s="927"/>
      <c r="CD129" s="927"/>
      <c r="CE129" s="927"/>
      <c r="CF129" s="927"/>
      <c r="CG129" s="927"/>
      <c r="CH129" s="927"/>
      <c r="CI129" s="927"/>
      <c r="CJ129" s="927"/>
      <c r="CK129" s="927"/>
      <c r="CL129" s="927"/>
      <c r="CM129" s="927"/>
      <c r="CN129" s="927"/>
      <c r="CO129" s="927"/>
      <c r="CP129" s="927"/>
      <c r="CQ129" s="927"/>
      <c r="CR129" s="927"/>
      <c r="CS129" s="927"/>
      <c r="CT129" s="927"/>
      <c r="CU129" s="927"/>
      <c r="CV129" s="927"/>
      <c r="CW129" s="927"/>
      <c r="CX129" s="927"/>
      <c r="CY129" s="927"/>
      <c r="CZ129" s="927"/>
      <c r="DA129" s="927"/>
      <c r="DB129" s="927"/>
      <c r="DC129" s="927"/>
      <c r="DD129" s="927"/>
      <c r="DE129" s="927"/>
      <c r="DF129" s="927"/>
      <c r="DG129" s="927"/>
      <c r="DH129" s="927"/>
      <c r="DI129" s="927"/>
      <c r="DJ129" s="284"/>
      <c r="DK129" s="284"/>
      <c r="DL129" s="284"/>
      <c r="DM129" s="284"/>
    </row>
    <row r="130" spans="3:117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  <c r="DM130" s="284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  <c r="DM131" s="284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  <c r="DM132" s="284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  <c r="DM133" s="284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  <c r="DM134" s="284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  <c r="DM135" s="284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  <c r="DM136" s="284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  <c r="DM137" s="284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  <c r="DM138" s="284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  <c r="DM139" s="284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  <c r="DM140" s="284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  <c r="DM141" s="284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  <c r="DM142" s="284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  <c r="DM143" s="284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  <c r="DM144" s="284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  <c r="DM145" s="284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  <c r="DM146" s="284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  <c r="DM147" s="284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  <c r="DM148" s="284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  <c r="DM149" s="284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  <c r="DM150" s="284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  <c r="DM151" s="284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  <c r="DM152" s="284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  <c r="DM153" s="284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  <c r="DM154" s="284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  <c r="DM155" s="284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  <c r="DM156" s="284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  <c r="DM157" s="284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  <c r="DM158" s="284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  <c r="DM159" s="284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  <c r="DM160" s="284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  <c r="DM161" s="284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  <c r="DM162" s="284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  <c r="DM163" s="284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  <c r="DM164" s="284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  <c r="DM165" s="284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  <c r="DM166" s="284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  <c r="DM167" s="284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  <c r="DM168" s="284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  <c r="DM169" s="284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  <c r="DM170" s="284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  <c r="DM171" s="284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  <c r="DM172" s="284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  <c r="DM173" s="284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  <c r="DM174" s="284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  <c r="DM175" s="284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  <c r="DM176" s="284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  <c r="DM177" s="284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  <c r="DM178" s="284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  <c r="DM179" s="284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  <c r="DM180" s="284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  <c r="DM181" s="284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  <c r="DM182" s="284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  <c r="DM183" s="284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  <c r="DM184" s="284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  <c r="DM185" s="284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  <c r="DM186" s="284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  <c r="DM187" s="284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  <c r="DM188" s="284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  <c r="DM189" s="284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  <c r="DM190" s="284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  <c r="DM191" s="284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  <c r="DM192" s="284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  <c r="DM193" s="284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  <c r="DM194" s="284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  <c r="DM195" s="284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  <c r="DM196" s="284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  <c r="DM197" s="284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  <c r="DM198" s="284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  <c r="DM199" s="284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  <c r="DM200" s="284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  <c r="DM201" s="284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6" width="8.85546875" customWidth="1"/>
    <col min="117" max="117" width="9.5703125" customWidth="1"/>
    <col min="118" max="136" width="11.42578125" style="200"/>
  </cols>
  <sheetData>
    <row r="2" spans="3:128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350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52" t="str">
        <f>+entero!D3</f>
        <v>V   A   R   I   A   B   L   E   S     b/</v>
      </c>
      <c r="E4" s="954" t="str">
        <f>+entero!E3</f>
        <v>2008                          A  fines de Dic*</v>
      </c>
      <c r="F4" s="954" t="str">
        <f>+entero!F3</f>
        <v>2009                          A  fines de Ene*</v>
      </c>
      <c r="G4" s="954" t="str">
        <f>+entero!G3</f>
        <v>2009                          A  fines de Feb*</v>
      </c>
      <c r="H4" s="954" t="str">
        <f>+entero!H3</f>
        <v>2009                          A  fines de Mar*</v>
      </c>
      <c r="I4" s="954" t="str">
        <f>+entero!I3</f>
        <v>2009                          A  fines de Abr*</v>
      </c>
      <c r="J4" s="954" t="str">
        <f>+entero!J3</f>
        <v>2009                          A  fines de May*</v>
      </c>
      <c r="K4" s="954" t="str">
        <f>+entero!K3</f>
        <v>2009                          A  fines de Jun*</v>
      </c>
      <c r="L4" s="954" t="str">
        <f>+entero!L3</f>
        <v>2009                          A  fines de Jul*</v>
      </c>
      <c r="M4" s="954" t="str">
        <f>+entero!M3</f>
        <v>2009                          A  fines de Ago*</v>
      </c>
      <c r="N4" s="954" t="str">
        <f>+entero!N3</f>
        <v>2009                          A  fines de Sep*</v>
      </c>
      <c r="O4" s="954" t="str">
        <f>+entero!O3</f>
        <v>2009                          A  fines de Oct*</v>
      </c>
      <c r="P4" s="954" t="str">
        <f>+entero!P3</f>
        <v>2009                          A  fines de Nov*</v>
      </c>
      <c r="Q4" s="954" t="str">
        <f>+entero!Q3</f>
        <v>2009                          A  fines de Dic*</v>
      </c>
      <c r="R4" s="954" t="str">
        <f>+entero!R3</f>
        <v>2010                          A  fines de Ene*</v>
      </c>
      <c r="S4" s="954" t="str">
        <f>+entero!S3</f>
        <v>2010                          A  fines de Feb*</v>
      </c>
      <c r="T4" s="954" t="str">
        <f>+entero!T3</f>
        <v>2010                          A  fines de Mar*</v>
      </c>
      <c r="U4" s="954" t="str">
        <f>+entero!U3</f>
        <v>2010                          A  fines de Abr*</v>
      </c>
      <c r="V4" s="954" t="str">
        <f>+entero!V3</f>
        <v>2010                          A  fines de May*</v>
      </c>
      <c r="W4" s="954" t="str">
        <f>+entero!W3</f>
        <v>2010                          A  fines de Jun*</v>
      </c>
      <c r="X4" s="954" t="str">
        <f>+entero!X3</f>
        <v>2010                          A  fines de Jul*</v>
      </c>
      <c r="Y4" s="954" t="str">
        <f>+entero!Y3</f>
        <v>2010                          A  fines de Ago*</v>
      </c>
      <c r="Z4" s="954" t="str">
        <f>+entero!Z3</f>
        <v>2010                          A  fines de Sep*</v>
      </c>
      <c r="AA4" s="954" t="str">
        <f>+entero!AA3</f>
        <v>2010                          A  fines de Oct*</v>
      </c>
      <c r="AB4" s="954" t="str">
        <f>+entero!AB3</f>
        <v>2010                          A  fines de Nov*</v>
      </c>
      <c r="AC4" s="954" t="str">
        <f>+entero!AC3</f>
        <v>2010                          A  fines de Dic*</v>
      </c>
      <c r="AD4" s="954" t="str">
        <f>+entero!AD3</f>
        <v>2011                          A  fines de Ene*</v>
      </c>
      <c r="AE4" s="954" t="str">
        <f>+entero!AE3</f>
        <v>2011                          A  fines de Feb*</v>
      </c>
      <c r="AF4" s="954" t="str">
        <f>+entero!AF3</f>
        <v>2011                          A  fines de Mar*</v>
      </c>
      <c r="AG4" s="954" t="str">
        <f>+entero!AG3</f>
        <v>2011                          A  fines de Abr*</v>
      </c>
      <c r="AH4" s="954" t="str">
        <f>+entero!AH3</f>
        <v>2011                          A  fines de May*</v>
      </c>
      <c r="AI4" s="954" t="str">
        <f>+entero!AI3</f>
        <v>2011                          A  fines de Jun*</v>
      </c>
      <c r="AJ4" s="954" t="str">
        <f>+entero!AJ3</f>
        <v>2011                          A  fines de Jul*</v>
      </c>
      <c r="AK4" s="954" t="str">
        <f>+entero!AK3</f>
        <v>2011                          A  fines de Ago*</v>
      </c>
      <c r="AL4" s="954" t="str">
        <f>+entero!AL3</f>
        <v>2011                          A  fines de Sep*</v>
      </c>
      <c r="AM4" s="954" t="str">
        <f>+entero!AM3</f>
        <v>2011                          A  fines de Oct*</v>
      </c>
      <c r="AN4" s="954" t="str">
        <f>+entero!AN3</f>
        <v>2011                          A  fines de Nov*</v>
      </c>
      <c r="AO4" s="954" t="str">
        <f>+entero!AO3</f>
        <v>2011                          A  fines de Dic*</v>
      </c>
      <c r="AP4" s="954" t="str">
        <f>+entero!AP3</f>
        <v>2012                          A  fines de Ene*</v>
      </c>
      <c r="AQ4" s="954" t="str">
        <f>+entero!AQ3</f>
        <v>2012                          A  fines de Feb*</v>
      </c>
      <c r="AR4" s="954" t="str">
        <f>+entero!AR3</f>
        <v>2012                          A  fines de Mar*</v>
      </c>
      <c r="AS4" s="954" t="str">
        <f>+entero!AS3</f>
        <v>2012                          A  fines de Abr*</v>
      </c>
      <c r="AT4" s="954" t="str">
        <f>+entero!AT3</f>
        <v>2012                          A  fines de May*</v>
      </c>
      <c r="AU4" s="954" t="str">
        <f>+entero!AU3</f>
        <v>2012                          A  fines de Jun*</v>
      </c>
      <c r="AV4" s="954" t="str">
        <f>+entero!AV3</f>
        <v>2012                          A  fines de Jul*</v>
      </c>
      <c r="AW4" s="954" t="str">
        <f>+entero!AW3</f>
        <v>2012                          A  fines de Ago*</v>
      </c>
      <c r="AX4" s="954" t="str">
        <f>+entero!AX3</f>
        <v>2012                          A  fines de Sep*</v>
      </c>
      <c r="AY4" s="954" t="str">
        <f>+entero!AY3</f>
        <v>2012                          A  fines de Oct*</v>
      </c>
      <c r="AZ4" s="954" t="str">
        <f>+entero!AZ3</f>
        <v>2012                          A  fines de Nov*</v>
      </c>
      <c r="BA4" s="954" t="str">
        <f>+entero!BA3</f>
        <v>2012                          A  fines de Dic*</v>
      </c>
      <c r="BB4" s="954" t="str">
        <f>+entero!BB3</f>
        <v>2013                          A  fines de Ene*</v>
      </c>
      <c r="BC4" s="954" t="str">
        <f>+entero!BC3</f>
        <v>2013                          A  fines de Feb*</v>
      </c>
      <c r="BD4" s="954" t="str">
        <f>+entero!BD3</f>
        <v>2013                          A  fines de Mar*</v>
      </c>
      <c r="BE4" s="954" t="str">
        <f>+entero!BE3</f>
        <v>2013                          A  fines de Abr*</v>
      </c>
      <c r="BF4" s="954" t="str">
        <f>+entero!BF3</f>
        <v>2013                          A  fines de May*</v>
      </c>
      <c r="BG4" s="954" t="str">
        <f>+entero!BG3</f>
        <v>2013                          A  fines de Jun*</v>
      </c>
      <c r="BH4" s="954" t="str">
        <f>+entero!BH3</f>
        <v>2013                          A  fines de Jul*</v>
      </c>
      <c r="BI4" s="954" t="str">
        <f>+entero!BI3</f>
        <v>2013                          A  fines de Ago*</v>
      </c>
      <c r="BJ4" s="954" t="str">
        <f>+entero!BJ3</f>
        <v>2013                          A  fines de Sep*</v>
      </c>
      <c r="BK4" s="954" t="str">
        <f>+entero!BK3</f>
        <v>2013                          A  fines de Oct*</v>
      </c>
      <c r="BL4" s="954" t="str">
        <f>+entero!BL3</f>
        <v>2013                          A  fines de Nov*</v>
      </c>
      <c r="BM4" s="954" t="str">
        <f>+entero!BM3</f>
        <v>2013                          A  fines de Dic*</v>
      </c>
      <c r="BN4" s="954" t="str">
        <f>+entero!BN3</f>
        <v>2014                          A  fines de Ene*</v>
      </c>
      <c r="BO4" s="954" t="str">
        <f>+entero!BO3</f>
        <v>2014                          A  fines de Feb*</v>
      </c>
      <c r="BP4" s="954" t="str">
        <f>+entero!BP3</f>
        <v>2014                          A  fines de Mar*</v>
      </c>
      <c r="BQ4" s="954" t="str">
        <f>+entero!BQ3</f>
        <v>2014                          A  fines de Abr*</v>
      </c>
      <c r="BR4" s="954" t="str">
        <f>+entero!BR3</f>
        <v>2014                          A  fines de May*</v>
      </c>
      <c r="BS4" s="954" t="str">
        <f>+entero!BS3</f>
        <v>2014                          A  fines de Jun*</v>
      </c>
      <c r="BT4" s="954" t="str">
        <f>+entero!BT3</f>
        <v>2014                          A  fines de Jul*</v>
      </c>
      <c r="BU4" s="954" t="str">
        <f>+entero!BU3</f>
        <v>2014                          A  fines de Ago*</v>
      </c>
      <c r="BV4" s="954" t="str">
        <f>+entero!BV3</f>
        <v>2014                          A  fines de Sep*</v>
      </c>
      <c r="BW4" s="954" t="str">
        <f>+entero!BW3</f>
        <v>2014                          A  fines de Oct*</v>
      </c>
      <c r="BX4" s="954" t="str">
        <f>+entero!BX3</f>
        <v>2014                          A  fines de Nov*</v>
      </c>
      <c r="BY4" s="954" t="str">
        <f>+entero!BY3</f>
        <v>2014                          A  fines de Dic*</v>
      </c>
      <c r="BZ4" s="954" t="str">
        <f>+entero!BZ3</f>
        <v>2015                         A  fines de Ene*</v>
      </c>
      <c r="CA4" s="954" t="str">
        <f>+entero!CA3</f>
        <v>2015                         A  fines de Feb*</v>
      </c>
      <c r="CB4" s="954" t="str">
        <f>+entero!CB3</f>
        <v>2015                         A  fines de Mar*</v>
      </c>
      <c r="CC4" s="954" t="str">
        <f>+entero!CC3</f>
        <v xml:space="preserve">2015                         A  fines de Abr* </v>
      </c>
      <c r="CD4" s="954" t="str">
        <f>+entero!CD3</f>
        <v xml:space="preserve">2015                         A  fines de May* </v>
      </c>
      <c r="CE4" s="954" t="str">
        <f>+entero!CE3</f>
        <v xml:space="preserve">2015                         A  fines de Jun* </v>
      </c>
      <c r="CF4" s="954" t="str">
        <f>+entero!CF3</f>
        <v xml:space="preserve">2015                         A  fines de Jul* </v>
      </c>
      <c r="CG4" s="954" t="str">
        <f>+entero!CG3</f>
        <v xml:space="preserve">2015                         A  fines de Ago* </v>
      </c>
      <c r="CH4" s="954" t="str">
        <f>+entero!CH3</f>
        <v xml:space="preserve">2015                         A  fines de Sep* </v>
      </c>
      <c r="CI4" s="954" t="str">
        <f>+entero!CI3</f>
        <v xml:space="preserve">2015                         A  fines de Oct* </v>
      </c>
      <c r="CJ4" s="954" t="str">
        <f>+entero!CJ3</f>
        <v xml:space="preserve">2015                         A  fines de Nov* </v>
      </c>
      <c r="CK4" s="954" t="str">
        <f>+entero!CK3</f>
        <v xml:space="preserve">2015                         A  fines de Dic* </v>
      </c>
      <c r="CL4" s="954" t="str">
        <f>+entero!CL3</f>
        <v xml:space="preserve">2016                         A  fines de Ene* </v>
      </c>
      <c r="CM4" s="954" t="str">
        <f>+entero!CM3</f>
        <v xml:space="preserve">2016                         A  fines de Feb* </v>
      </c>
      <c r="CN4" s="954" t="str">
        <f>+entero!CN3</f>
        <v xml:space="preserve">2016                         A  fines de Mar* </v>
      </c>
      <c r="CO4" s="954" t="str">
        <f>+entero!CO3</f>
        <v xml:space="preserve">2016                         A  fines de Abr* </v>
      </c>
      <c r="CP4" s="954" t="str">
        <f>+entero!CP3</f>
        <v xml:space="preserve">2016                         A  fines de May* </v>
      </c>
      <c r="CQ4" s="954" t="str">
        <f>+entero!CQ3</f>
        <v xml:space="preserve">2016                         A  fines de Jun* </v>
      </c>
      <c r="CR4" s="954" t="str">
        <f>+entero!CR3</f>
        <v xml:space="preserve">2016                         A  fines de Jul* </v>
      </c>
      <c r="CS4" s="954" t="str">
        <f>+entero!CS3</f>
        <v xml:space="preserve">2016                         A  fines de Ago* </v>
      </c>
      <c r="CT4" s="954" t="str">
        <f>+entero!CT3</f>
        <v xml:space="preserve">2016                         A  fines de Sep* </v>
      </c>
      <c r="CU4" s="954" t="str">
        <f>+entero!CU3</f>
        <v xml:space="preserve">2016                         A  fines de Oct* </v>
      </c>
      <c r="CV4" s="954" t="str">
        <f>+entero!CV3</f>
        <v xml:space="preserve">2016                         A  fines de Nov* </v>
      </c>
      <c r="CW4" s="954" t="str">
        <f>+entero!CW3</f>
        <v>2016                         A  fines de Dic* 15</v>
      </c>
      <c r="CX4" s="954" t="str">
        <f>+entero!CX3</f>
        <v xml:space="preserve">2017                         A  fines de Ene* </v>
      </c>
      <c r="CY4" s="954" t="str">
        <f>+entero!CY3</f>
        <v xml:space="preserve">2017                         A  fines de Feb* </v>
      </c>
      <c r="CZ4" s="954" t="str">
        <f>+entero!CZ3</f>
        <v xml:space="preserve">2017                         A  fines de Mar* </v>
      </c>
      <c r="DA4" s="954" t="str">
        <f>+entero!DA3</f>
        <v xml:space="preserve">2017                         A  fines de Abr* </v>
      </c>
      <c r="DB4" s="954" t="str">
        <f>+entero!DB3</f>
        <v xml:space="preserve">2017                         A  fines de May* </v>
      </c>
      <c r="DC4" s="958" t="str">
        <f>+entero!DC3</f>
        <v>Semana 1°</v>
      </c>
      <c r="DD4" s="958" t="str">
        <f>+entero!DD3</f>
        <v>Semana 2°</v>
      </c>
      <c r="DE4" s="958" t="str">
        <f>+entero!DE3</f>
        <v>Semana 3°</v>
      </c>
      <c r="DF4" s="958" t="str">
        <f>+entero!DF3</f>
        <v>Semana 4°</v>
      </c>
      <c r="DG4" s="961" t="str">
        <f>+entero!DG3</f>
        <v>Semana 5°</v>
      </c>
      <c r="DH4" s="962"/>
      <c r="DI4" s="962"/>
      <c r="DJ4" s="962"/>
      <c r="DK4" s="963"/>
      <c r="DL4" s="964" t="s">
        <v>27</v>
      </c>
      <c r="DM4" s="96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60"/>
      <c r="E5" s="957"/>
      <c r="F5" s="957"/>
      <c r="G5" s="957"/>
      <c r="H5" s="957"/>
      <c r="I5" s="957"/>
      <c r="J5" s="957"/>
      <c r="K5" s="957"/>
      <c r="L5" s="957"/>
      <c r="M5" s="957"/>
      <c r="N5" s="957"/>
      <c r="O5" s="957"/>
      <c r="P5" s="957"/>
      <c r="Q5" s="957"/>
      <c r="R5" s="957"/>
      <c r="S5" s="957"/>
      <c r="T5" s="957"/>
      <c r="U5" s="957"/>
      <c r="V5" s="957"/>
      <c r="W5" s="957"/>
      <c r="X5" s="957"/>
      <c r="Y5" s="957"/>
      <c r="Z5" s="957"/>
      <c r="AA5" s="957"/>
      <c r="AB5" s="957"/>
      <c r="AC5" s="957"/>
      <c r="AD5" s="957"/>
      <c r="AE5" s="957"/>
      <c r="AF5" s="957"/>
      <c r="AG5" s="957"/>
      <c r="AH5" s="957"/>
      <c r="AI5" s="957"/>
      <c r="AJ5" s="957"/>
      <c r="AK5" s="957"/>
      <c r="AL5" s="957"/>
      <c r="AM5" s="957"/>
      <c r="AN5" s="957"/>
      <c r="AO5" s="957"/>
      <c r="AP5" s="957"/>
      <c r="AQ5" s="957"/>
      <c r="AR5" s="957"/>
      <c r="AS5" s="957"/>
      <c r="AT5" s="957"/>
      <c r="AU5" s="957"/>
      <c r="AV5" s="957"/>
      <c r="AW5" s="957"/>
      <c r="AX5" s="957"/>
      <c r="AY5" s="957"/>
      <c r="AZ5" s="957"/>
      <c r="BA5" s="957"/>
      <c r="BB5" s="957"/>
      <c r="BC5" s="957"/>
      <c r="BD5" s="957"/>
      <c r="BE5" s="957"/>
      <c r="BF5" s="957"/>
      <c r="BG5" s="957"/>
      <c r="BH5" s="957"/>
      <c r="BI5" s="957"/>
      <c r="BJ5" s="957"/>
      <c r="BK5" s="957"/>
      <c r="BL5" s="957"/>
      <c r="BM5" s="957"/>
      <c r="BN5" s="957"/>
      <c r="BO5" s="957"/>
      <c r="BP5" s="957"/>
      <c r="BQ5" s="957"/>
      <c r="BR5" s="957"/>
      <c r="BS5" s="957"/>
      <c r="BT5" s="957"/>
      <c r="BU5" s="957"/>
      <c r="BV5" s="957"/>
      <c r="BW5" s="957"/>
      <c r="BX5" s="957"/>
      <c r="BY5" s="957"/>
      <c r="BZ5" s="957"/>
      <c r="CA5" s="957"/>
      <c r="CB5" s="957"/>
      <c r="CC5" s="957"/>
      <c r="CD5" s="957"/>
      <c r="CE5" s="957"/>
      <c r="CF5" s="957"/>
      <c r="CG5" s="957"/>
      <c r="CH5" s="957"/>
      <c r="CI5" s="957"/>
      <c r="CJ5" s="957"/>
      <c r="CK5" s="957"/>
      <c r="CL5" s="957"/>
      <c r="CM5" s="957"/>
      <c r="CN5" s="957"/>
      <c r="CO5" s="957"/>
      <c r="CP5" s="957"/>
      <c r="CQ5" s="957"/>
      <c r="CR5" s="957"/>
      <c r="CS5" s="957"/>
      <c r="CT5" s="957"/>
      <c r="CU5" s="957"/>
      <c r="CV5" s="957"/>
      <c r="CW5" s="957"/>
      <c r="CX5" s="957"/>
      <c r="CY5" s="957"/>
      <c r="CZ5" s="957"/>
      <c r="DA5" s="957"/>
      <c r="DB5" s="957"/>
      <c r="DC5" s="959"/>
      <c r="DD5" s="959"/>
      <c r="DE5" s="959"/>
      <c r="DF5" s="959"/>
      <c r="DG5" s="880">
        <f>+entero!DG4</f>
        <v>42912</v>
      </c>
      <c r="DH5" s="860">
        <f>+entero!DH4</f>
        <v>42913</v>
      </c>
      <c r="DI5" s="860">
        <f>+entero!DI4</f>
        <v>42914</v>
      </c>
      <c r="DJ5" s="860">
        <f>+entero!DJ4</f>
        <v>42915</v>
      </c>
      <c r="DK5" s="909">
        <f>+entero!DK4</f>
        <v>42916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2"/>
      <c r="CU6" s="802"/>
      <c r="CV6" s="841"/>
      <c r="CW6" s="845"/>
      <c r="CX6" s="856"/>
      <c r="CY6" s="857"/>
      <c r="CZ6" s="858"/>
      <c r="DA6" s="865"/>
      <c r="DB6" s="919"/>
      <c r="DC6" s="865"/>
      <c r="DD6" s="922"/>
      <c r="DE6" s="924"/>
      <c r="DF6" s="925"/>
      <c r="DG6" s="851"/>
      <c r="DH6" s="852"/>
      <c r="DI6" s="852"/>
      <c r="DJ6" s="852"/>
      <c r="DK6" s="852"/>
      <c r="DL6" s="834"/>
      <c r="DM6" s="835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23">
        <f>+entero!DF7</f>
        <v>10277.091510079999</v>
      </c>
      <c r="DG7" s="532">
        <f>+entero!DG7</f>
        <v>10312.566353870001</v>
      </c>
      <c r="DH7" s="533">
        <f>+entero!DH7</f>
        <v>10282.454856089998</v>
      </c>
      <c r="DI7" s="533">
        <f>+entero!DI7</f>
        <v>10306.681113709999</v>
      </c>
      <c r="DJ7" s="533">
        <f>+entero!DJ7</f>
        <v>10296.202796</v>
      </c>
      <c r="DK7" s="533">
        <f>+entero!DK7</f>
        <v>10305.805864870001</v>
      </c>
      <c r="DL7" s="532">
        <f>+entero!DL7</f>
        <v>28.71435479000138</v>
      </c>
      <c r="DM7" s="567">
        <f>+entero!DM7</f>
        <v>0.27940156766959046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23">
        <f>+entero!DF8</f>
        <v>8292.9387775699997</v>
      </c>
      <c r="DG8" s="532">
        <f>+entero!DG8</f>
        <v>8319.8566743800002</v>
      </c>
      <c r="DH8" s="533">
        <f>+entero!DH8</f>
        <v>8305.8064258800005</v>
      </c>
      <c r="DI8" s="533">
        <f>+entero!DI8</f>
        <v>8321.85887052</v>
      </c>
      <c r="DJ8" s="533">
        <f>+entero!DJ8</f>
        <v>8309.9791301400001</v>
      </c>
      <c r="DK8" s="533">
        <f>+entero!DK8</f>
        <v>8325.4877459800009</v>
      </c>
      <c r="DL8" s="532">
        <f>+entero!DL8</f>
        <v>32.54896841000118</v>
      </c>
      <c r="DM8" s="567">
        <f>+entero!DM8</f>
        <v>0.39249015678297638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23">
        <f>+entero!DF9</f>
        <v>229.99696041999999</v>
      </c>
      <c r="DG9" s="532">
        <f>+entero!DG9</f>
        <v>230.08535664000001</v>
      </c>
      <c r="DH9" s="533">
        <f>+entero!DH9</f>
        <v>230.04866386999998</v>
      </c>
      <c r="DI9" s="533">
        <f>+entero!DI9</f>
        <v>230.71747300999999</v>
      </c>
      <c r="DJ9" s="533">
        <f>+entero!DJ9</f>
        <v>231.42631064</v>
      </c>
      <c r="DK9" s="533">
        <f>+entero!DK9</f>
        <v>232.05060526</v>
      </c>
      <c r="DL9" s="532">
        <f>+entero!DL9</f>
        <v>2.053644840000004</v>
      </c>
      <c r="DM9" s="567">
        <f>+entero!DM9</f>
        <v>0.89290086105913158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23">
        <f>+entero!DF10</f>
        <v>1718.2573462299999</v>
      </c>
      <c r="DG10" s="532">
        <f>+entero!DG10</f>
        <v>1726.71209991</v>
      </c>
      <c r="DH10" s="533">
        <f>+entero!DH10</f>
        <v>1710.69327049</v>
      </c>
      <c r="DI10" s="533">
        <f>+entero!DI10</f>
        <v>1718.0938851399999</v>
      </c>
      <c r="DJ10" s="533">
        <f>+entero!DJ10</f>
        <v>1718.67583326</v>
      </c>
      <c r="DK10" s="533">
        <f>+entero!DK10</f>
        <v>1712.0549646900001</v>
      </c>
      <c r="DL10" s="532">
        <f>+entero!DL10</f>
        <v>-6.2023815399998057</v>
      </c>
      <c r="DM10" s="567">
        <f>+entero!DM10</f>
        <v>-0.36096930146164441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23">
        <f>+entero!DF11</f>
        <v>35.898425860000003</v>
      </c>
      <c r="DG11" s="532">
        <f>+entero!DG11</f>
        <v>35.912222939999999</v>
      </c>
      <c r="DH11" s="533">
        <f>+entero!DH11</f>
        <v>35.906495849999999</v>
      </c>
      <c r="DI11" s="533">
        <f>+entero!DI11</f>
        <v>36.010885039999998</v>
      </c>
      <c r="DJ11" s="533">
        <f>+entero!DJ11</f>
        <v>36.121521959999995</v>
      </c>
      <c r="DK11" s="533">
        <f>+entero!DK11</f>
        <v>36.212548939999998</v>
      </c>
      <c r="DL11" s="532">
        <f>+entero!DL11</f>
        <v>0.31412307999999456</v>
      </c>
      <c r="DM11" s="567">
        <f>+entero!DM11</f>
        <v>0.87503302018043794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23">
        <f>+entero!DF12</f>
        <v>10276.987890249999</v>
      </c>
      <c r="DG12" s="532">
        <f>+entero!DG12</f>
        <v>10312.539388780002</v>
      </c>
      <c r="DH12" s="533">
        <f>+entero!DH12</f>
        <v>10282.427890999999</v>
      </c>
      <c r="DI12" s="533">
        <f>+entero!DI12</f>
        <v>10306.48189021</v>
      </c>
      <c r="DJ12" s="533">
        <f>+entero!DJ12</f>
        <v>10296.17229373</v>
      </c>
      <c r="DK12" s="533">
        <f>+entero!DK12</f>
        <v>10305.742381860002</v>
      </c>
      <c r="DL12" s="532">
        <f>+entero!DL12</f>
        <v>28.754491610003242</v>
      </c>
      <c r="DM12" s="567">
        <f>+entero!DM12</f>
        <v>0.27979493521912424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23">
        <f>+entero!DF13</f>
        <v>2514.4336013862976</v>
      </c>
      <c r="DG13" s="532">
        <f>+entero!DG13</f>
        <v>2491.4761629723025</v>
      </c>
      <c r="DH13" s="533">
        <f>+entero!DH13</f>
        <v>2490.4229526647223</v>
      </c>
      <c r="DI13" s="533">
        <f>+entero!DI13</f>
        <v>2475.0129217930025</v>
      </c>
      <c r="DJ13" s="533">
        <f>+entero!DJ13</f>
        <v>2456.9791625714279</v>
      </c>
      <c r="DK13" s="533">
        <f>+entero!DK13</f>
        <v>2456.9791625714279</v>
      </c>
      <c r="DL13" s="532">
        <f>+entero!DL13</f>
        <v>-57.454438814869718</v>
      </c>
      <c r="DM13" s="567">
        <f>+entero!DM13</f>
        <v>-2.2849853256492025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23">
        <f>+entero!DF14</f>
        <v>1452.9416277600003</v>
      </c>
      <c r="DG14" s="532">
        <f>+entero!DG14</f>
        <v>1452.9693161800001</v>
      </c>
      <c r="DH14" s="533">
        <f>+entero!DH14</f>
        <v>1449.1628815600002</v>
      </c>
      <c r="DI14" s="533">
        <f>+entero!DI14</f>
        <v>1449.1789892800005</v>
      </c>
      <c r="DJ14" s="533">
        <f>+entero!DJ14</f>
        <v>1449.30439957</v>
      </c>
      <c r="DK14" s="533">
        <f>+entero!DK14</f>
        <v>1449.2928940300003</v>
      </c>
      <c r="DL14" s="532">
        <f>+entero!DL14</f>
        <v>-3.6487337300000036</v>
      </c>
      <c r="DM14" s="567">
        <f>+entero!DM14</f>
        <v>-0.2511273447113771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23">
        <f>+entero!DF15</f>
        <v>631.62838596325003</v>
      </c>
      <c r="DG15" s="532">
        <f>+entero!DG15</f>
        <v>631.68607468075004</v>
      </c>
      <c r="DH15" s="533">
        <f>+entero!DH15</f>
        <v>630.66882338744995</v>
      </c>
      <c r="DI15" s="533">
        <f>+entero!DI15</f>
        <v>630.69411877940001</v>
      </c>
      <c r="DJ15" s="533">
        <f>+entero!DJ15</f>
        <v>630.71941908910003</v>
      </c>
      <c r="DK15" s="533">
        <f>+entero!DK15</f>
        <v>630.74470728059998</v>
      </c>
      <c r="DL15" s="532">
        <f>+entero!DL15</f>
        <v>-0.8836786826500429</v>
      </c>
      <c r="DM15" s="567">
        <f>+entero!DM15</f>
        <v>-0.13990483997998737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23">
        <f>+entero!DF16</f>
        <v>704.28939328319996</v>
      </c>
      <c r="DG16" s="532">
        <f>+entero!DG16</f>
        <v>704.34498089529995</v>
      </c>
      <c r="DH16" s="533">
        <f>+entero!DH16</f>
        <v>704.39076606050003</v>
      </c>
      <c r="DI16" s="533">
        <f>+entero!DI16</f>
        <v>704.41586530350003</v>
      </c>
      <c r="DJ16" s="533">
        <f>+entero!DJ16</f>
        <v>704.4411711038</v>
      </c>
      <c r="DK16" s="533">
        <f>+entero!DK16</f>
        <v>704.46593717270002</v>
      </c>
      <c r="DL16" s="532">
        <f>+entero!DL16</f>
        <v>0.17654388950006705</v>
      </c>
      <c r="DM16" s="567">
        <f>+entero!DM16</f>
        <v>2.5066952758878713E-2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23">
        <f>+entero!DF17</f>
        <v>14127.339270882745</v>
      </c>
      <c r="DG17" s="532">
        <f>+entero!DG17</f>
        <v>14140.046607328355</v>
      </c>
      <c r="DH17" s="533">
        <f>+entero!DH17</f>
        <v>14107.910433112671</v>
      </c>
      <c r="DI17" s="533">
        <f>+entero!DI17</f>
        <v>14116.604796085901</v>
      </c>
      <c r="DJ17" s="533">
        <f>+entero!DJ17</f>
        <v>14088.312046494328</v>
      </c>
      <c r="DK17" s="533">
        <f>+entero!DK17</f>
        <v>14097.93218888473</v>
      </c>
      <c r="DL17" s="532">
        <f>+entero!DL17</f>
        <v>-29.407081998015201</v>
      </c>
      <c r="DM17" s="567">
        <f>+entero!DM17</f>
        <v>-0.20815725759927295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23">
        <f>+entero!DF18</f>
        <v>0</v>
      </c>
      <c r="DG18" s="532">
        <f>+entero!DG18</f>
        <v>0</v>
      </c>
      <c r="DH18" s="533">
        <f>+entero!DH18</f>
        <v>0</v>
      </c>
      <c r="DI18" s="533">
        <f>+entero!DI18</f>
        <v>0</v>
      </c>
      <c r="DJ18" s="533">
        <f>+entero!DJ18</f>
        <v>0</v>
      </c>
      <c r="DK18" s="533">
        <f>+entero!DK18</f>
        <v>0</v>
      </c>
      <c r="DL18" s="832"/>
      <c r="DM18" s="602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23">
        <f>+entero!DF19</f>
        <v>0</v>
      </c>
      <c r="DG19" s="532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533">
        <f>+entero!DK19</f>
        <v>0</v>
      </c>
      <c r="DL19" s="832"/>
      <c r="DM19" s="602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23">
        <f>+entero!DF20</f>
        <v>0</v>
      </c>
      <c r="DG20" s="532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533">
        <f>+entero!DK20</f>
        <v>0</v>
      </c>
      <c r="DL20" s="832"/>
      <c r="DM20" s="602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23">
        <f>+entero!DF21</f>
        <v>0</v>
      </c>
      <c r="DG21" s="532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533">
        <f>+entero!DK21</f>
        <v>0</v>
      </c>
      <c r="DL21" s="832"/>
      <c r="DM21" s="602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23">
        <f>+entero!DF22</f>
        <v>1.7</v>
      </c>
      <c r="DG22" s="532">
        <f>+entero!DG22</f>
        <v>0</v>
      </c>
      <c r="DH22" s="533">
        <f>+entero!DH22</f>
        <v>8</v>
      </c>
      <c r="DI22" s="533">
        <f>+entero!DI22</f>
        <v>0</v>
      </c>
      <c r="DJ22" s="533">
        <f>+entero!DJ22</f>
        <v>0.3</v>
      </c>
      <c r="DK22" s="533">
        <f>+entero!DK22</f>
        <v>5.25</v>
      </c>
      <c r="DL22" s="832"/>
      <c r="DM22" s="602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0"/>
      <c r="DF23" s="850"/>
      <c r="DG23" s="850"/>
      <c r="DH23" s="853"/>
      <c r="DI23" s="853"/>
      <c r="DJ23" s="853"/>
      <c r="DK23" s="864"/>
      <c r="DL23" s="833"/>
      <c r="DM23" s="836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42921.416118518522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8">
        <v>4</v>
      </c>
      <c r="D32" s="929" t="s">
        <v>235</v>
      </c>
      <c r="E32" s="930"/>
      <c r="F32" s="930"/>
      <c r="G32" s="930"/>
      <c r="H32" s="930"/>
      <c r="I32" s="930"/>
      <c r="J32" s="930"/>
      <c r="K32" s="930"/>
      <c r="L32" s="930"/>
      <c r="M32" s="930"/>
      <c r="N32" s="930"/>
      <c r="O32" s="930"/>
      <c r="P32" s="930"/>
      <c r="Q32" s="930"/>
      <c r="R32" s="930"/>
      <c r="S32" s="930"/>
      <c r="T32" s="930"/>
      <c r="U32" s="930"/>
      <c r="V32" s="930"/>
      <c r="W32" s="930"/>
      <c r="X32" s="930"/>
      <c r="Y32" s="930"/>
      <c r="Z32" s="930"/>
      <c r="AA32" s="930"/>
      <c r="AB32" s="930"/>
      <c r="AC32" s="930"/>
      <c r="AD32" s="930"/>
      <c r="AE32" s="930"/>
      <c r="AF32" s="930"/>
      <c r="AG32" s="930"/>
      <c r="AH32" s="930"/>
      <c r="AI32" s="930"/>
      <c r="AJ32" s="930"/>
      <c r="AK32" s="930"/>
      <c r="AL32" s="930"/>
      <c r="AM32" s="930"/>
      <c r="AN32" s="930"/>
      <c r="AO32" s="930"/>
      <c r="AP32" s="930"/>
      <c r="AQ32" s="930"/>
      <c r="AR32" s="930"/>
      <c r="AS32" s="930"/>
      <c r="AT32" s="930"/>
      <c r="AU32" s="930"/>
      <c r="AV32" s="930"/>
      <c r="AW32" s="930"/>
      <c r="AX32" s="930"/>
      <c r="AY32" s="930"/>
      <c r="AZ32" s="930"/>
      <c r="BA32" s="930"/>
      <c r="BB32" s="930"/>
      <c r="BC32" s="930"/>
      <c r="BD32" s="930"/>
      <c r="BE32" s="930"/>
      <c r="BF32" s="930"/>
      <c r="BG32" s="930"/>
      <c r="BH32" s="930"/>
      <c r="BI32" s="930"/>
      <c r="BJ32" s="930"/>
      <c r="BK32" s="930"/>
      <c r="BL32" s="930"/>
      <c r="BM32" s="930"/>
      <c r="BN32" s="930"/>
      <c r="BO32" s="930"/>
      <c r="BP32" s="930"/>
      <c r="BQ32" s="930"/>
      <c r="BR32" s="930"/>
      <c r="BS32" s="930"/>
      <c r="BT32" s="930"/>
      <c r="BU32" s="930"/>
      <c r="BV32" s="930"/>
      <c r="BW32" s="930"/>
      <c r="BX32" s="930"/>
      <c r="BY32" s="930"/>
      <c r="BZ32" s="930"/>
      <c r="CA32" s="930"/>
      <c r="CB32" s="930"/>
      <c r="CC32" s="930"/>
      <c r="CD32" s="930"/>
      <c r="CE32" s="930"/>
      <c r="CF32" s="930"/>
      <c r="CG32" s="930"/>
      <c r="CH32" s="930"/>
      <c r="CI32" s="930"/>
      <c r="CJ32" s="930"/>
      <c r="CK32" s="930"/>
      <c r="CL32" s="930"/>
      <c r="CM32" s="930"/>
      <c r="CN32" s="930"/>
      <c r="CO32" s="930"/>
      <c r="CP32" s="930"/>
      <c r="CQ32" s="930"/>
      <c r="CR32" s="930"/>
      <c r="CS32" s="930"/>
      <c r="CT32" s="930"/>
      <c r="CU32" s="930"/>
      <c r="CV32" s="930"/>
      <c r="CW32" s="930"/>
      <c r="CX32" s="930"/>
      <c r="CY32" s="930"/>
      <c r="CZ32" s="930"/>
      <c r="DA32" s="930"/>
      <c r="DB32" s="930"/>
      <c r="DC32" s="930"/>
      <c r="DD32" s="930"/>
      <c r="DE32" s="930"/>
      <c r="DF32" s="930"/>
      <c r="DG32" s="930"/>
      <c r="DH32" s="930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8"/>
      <c r="D33" s="929" t="s">
        <v>210</v>
      </c>
      <c r="E33" s="931"/>
      <c r="F33" s="931"/>
      <c r="G33" s="931"/>
      <c r="H33" s="931"/>
      <c r="I33" s="931"/>
      <c r="J33" s="931"/>
      <c r="K33" s="931"/>
      <c r="L33" s="931"/>
      <c r="M33" s="931"/>
      <c r="N33" s="931"/>
      <c r="O33" s="931"/>
      <c r="P33" s="931"/>
      <c r="Q33" s="931"/>
      <c r="R33" s="931"/>
      <c r="S33" s="931"/>
      <c r="T33" s="931"/>
      <c r="U33" s="931"/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F33" s="931"/>
      <c r="AG33" s="931"/>
      <c r="AH33" s="931"/>
      <c r="AI33" s="931"/>
      <c r="AJ33" s="931"/>
      <c r="AK33" s="931"/>
      <c r="AL33" s="931"/>
      <c r="AM33" s="931"/>
      <c r="AN33" s="931"/>
      <c r="AO33" s="931"/>
      <c r="AP33" s="931"/>
      <c r="AQ33" s="931"/>
      <c r="AR33" s="931"/>
      <c r="AS33" s="931"/>
      <c r="AT33" s="931"/>
      <c r="AU33" s="931"/>
      <c r="AV33" s="931"/>
      <c r="AW33" s="931"/>
      <c r="AX33" s="931"/>
      <c r="AY33" s="931"/>
      <c r="AZ33" s="931"/>
      <c r="BA33" s="931"/>
      <c r="BB33" s="931"/>
      <c r="BC33" s="931"/>
      <c r="BD33" s="931"/>
      <c r="BE33" s="931"/>
      <c r="BF33" s="931"/>
      <c r="BG33" s="931"/>
      <c r="BH33" s="931"/>
      <c r="BI33" s="931"/>
      <c r="BJ33" s="931"/>
      <c r="BK33" s="931"/>
      <c r="BL33" s="931"/>
      <c r="BM33" s="931"/>
      <c r="BN33" s="931"/>
      <c r="BO33" s="931"/>
      <c r="BP33" s="931"/>
      <c r="BQ33" s="931"/>
      <c r="BR33" s="931"/>
      <c r="BS33" s="931"/>
      <c r="BT33" s="931"/>
      <c r="BU33" s="931"/>
      <c r="BV33" s="931"/>
      <c r="BW33" s="931"/>
      <c r="BX33" s="931"/>
      <c r="BY33" s="931"/>
      <c r="BZ33" s="931"/>
      <c r="CA33" s="931"/>
      <c r="CB33" s="931"/>
      <c r="CC33" s="931"/>
      <c r="CD33" s="931"/>
      <c r="CE33" s="931"/>
      <c r="CF33" s="931"/>
      <c r="CG33" s="931"/>
      <c r="CH33" s="931"/>
      <c r="CI33" s="931"/>
      <c r="CJ33" s="931"/>
      <c r="CK33" s="931"/>
      <c r="CL33" s="931"/>
      <c r="CM33" s="931"/>
      <c r="CN33" s="931"/>
      <c r="CO33" s="931"/>
      <c r="CP33" s="931"/>
      <c r="CQ33" s="931"/>
      <c r="CR33" s="931"/>
      <c r="CS33" s="931"/>
      <c r="CT33" s="931"/>
      <c r="CU33" s="931"/>
      <c r="CV33" s="931"/>
      <c r="CW33" s="931"/>
      <c r="CX33" s="931"/>
      <c r="CY33" s="931"/>
      <c r="CZ33" s="931"/>
      <c r="DA33" s="931"/>
      <c r="DB33" s="931"/>
      <c r="DC33" s="931"/>
      <c r="DD33" s="931"/>
      <c r="DE33" s="931"/>
      <c r="DF33" s="931"/>
      <c r="DG33" s="931"/>
      <c r="DH33" s="931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C4:DC5"/>
    <mergeCell ref="DB4:DB5"/>
    <mergeCell ref="CM4:CM5"/>
    <mergeCell ref="BW4:BW5"/>
    <mergeCell ref="BT4:BT5"/>
    <mergeCell ref="CR4:CR5"/>
    <mergeCell ref="DA4:DA5"/>
    <mergeCell ref="CX4:CX5"/>
    <mergeCell ref="CY4:CY5"/>
    <mergeCell ref="CZ4:CZ5"/>
    <mergeCell ref="DG4:DK4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P4:BP5"/>
    <mergeCell ref="CG4:CG5"/>
    <mergeCell ref="CV4:CV5"/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68" t="str">
        <f>+entero!DG3</f>
        <v>Semana 5°</v>
      </c>
      <c r="DH3" s="969"/>
      <c r="DI3" s="969"/>
      <c r="DJ3" s="969"/>
      <c r="DK3" s="970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0">
        <f>+entero!DG4</f>
        <v>42912</v>
      </c>
      <c r="DH4" s="912">
        <f>+entero!DH4</f>
        <v>42913</v>
      </c>
      <c r="DI4" s="912">
        <f>+entero!DI4</f>
        <v>42914</v>
      </c>
      <c r="DJ4" s="912">
        <f>+entero!DJ4</f>
        <v>42915</v>
      </c>
      <c r="DK4" s="911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54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4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531">
        <f>+entero!DF24</f>
        <v>57890.828519685689</v>
      </c>
      <c r="DG6" s="816">
        <f>+entero!DG24</f>
        <v>57878.720041118504</v>
      </c>
      <c r="DH6" s="817">
        <f>+entero!DH24</f>
        <v>57802.087010019568</v>
      </c>
      <c r="DI6" s="817">
        <f>+entero!DI24</f>
        <v>58322.563973229247</v>
      </c>
      <c r="DJ6" s="817">
        <f>+entero!DJ24</f>
        <v>58055.361410735917</v>
      </c>
      <c r="DK6" s="817">
        <f>+entero!DK24</f>
        <v>58887.261795546787</v>
      </c>
      <c r="DL6" s="816">
        <f>+entero!DL24</f>
        <v>996.43327586109808</v>
      </c>
      <c r="DM6" s="837">
        <f>+entero!DM24</f>
        <v>1.72122821756171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4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531">
        <f>+entero!DF25</f>
        <v>40906.061104709996</v>
      </c>
      <c r="DG7" s="816">
        <f>+entero!DG25</f>
        <v>40841.977173410007</v>
      </c>
      <c r="DH7" s="817">
        <f>+entero!DH25</f>
        <v>40783.153475610001</v>
      </c>
      <c r="DI7" s="817">
        <f>+entero!DI25</f>
        <v>40541.035942910006</v>
      </c>
      <c r="DJ7" s="817">
        <f>+entero!DJ25</f>
        <v>40447.451771109998</v>
      </c>
      <c r="DK7" s="817">
        <f>+entero!DK25</f>
        <v>40427.888099410004</v>
      </c>
      <c r="DL7" s="816">
        <f>+entero!DL25</f>
        <v>-478.17300529999193</v>
      </c>
      <c r="DM7" s="837">
        <f>+entero!DM25</f>
        <v>-1.1689539212195954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4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531">
        <f>+entero!DF26</f>
        <v>-29594.075822231556</v>
      </c>
      <c r="DG8" s="816">
        <f>+entero!DG26</f>
        <v>-29902.043033418682</v>
      </c>
      <c r="DH8" s="817">
        <f>+entero!DH26</f>
        <v>-29754.301856427337</v>
      </c>
      <c r="DI8" s="817">
        <f>+entero!DI26</f>
        <v>-30161.429823762024</v>
      </c>
      <c r="DJ8" s="817">
        <f>+entero!DJ26</f>
        <v>-30184.290163753532</v>
      </c>
      <c r="DK8" s="817">
        <f>+entero!DK26</f>
        <v>-30269.504639991239</v>
      </c>
      <c r="DL8" s="816">
        <f>+entero!DL26</f>
        <v>-675.42881775968272</v>
      </c>
      <c r="DM8" s="837">
        <f>+entero!DM26</f>
        <v>2.2823108983599072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4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531">
        <f>+entero!DF27</f>
        <v>-13322.78099496653</v>
      </c>
      <c r="DG9" s="816">
        <f>+entero!DG27</f>
        <v>-13530.577377187949</v>
      </c>
      <c r="DH9" s="817">
        <f>+entero!DH27</f>
        <v>-13787.039954633494</v>
      </c>
      <c r="DI9" s="817">
        <f>+entero!DI27</f>
        <v>-13207.597908977221</v>
      </c>
      <c r="DJ9" s="817">
        <f>+entero!DJ27</f>
        <v>-13209.39218543238</v>
      </c>
      <c r="DK9" s="817">
        <f>+entero!DK27</f>
        <v>-12802.391873709739</v>
      </c>
      <c r="DL9" s="816">
        <f>+entero!DL27</f>
        <v>520.38912125679053</v>
      </c>
      <c r="DM9" s="837">
        <f>+entero!DM27</f>
        <v>-3.9060097246468195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4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531">
        <f>+entero!DF28</f>
        <v>7443.8825300966</v>
      </c>
      <c r="DG10" s="816">
        <f>+entero!DG28</f>
        <v>7494.9168564625998</v>
      </c>
      <c r="DH10" s="817">
        <f>+entero!DH28</f>
        <v>7715.4278773045999</v>
      </c>
      <c r="DI10" s="817">
        <f>+entero!DI28</f>
        <v>7672.5757689127995</v>
      </c>
      <c r="DJ10" s="817">
        <f>+entero!DJ28</f>
        <v>7555.3152392397997</v>
      </c>
      <c r="DK10" s="817">
        <f>+entero!DK28</f>
        <v>7724.6274949401986</v>
      </c>
      <c r="DL10" s="816">
        <f>+entero!DL28</f>
        <v>280.74496484359861</v>
      </c>
      <c r="DM10" s="837">
        <f>+entero!DM28</f>
        <v>3.7714856959188969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4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818"/>
      <c r="DH11" s="819"/>
      <c r="DI11" s="819"/>
      <c r="DJ11" s="819"/>
      <c r="DK11" s="819"/>
      <c r="DL11" s="818"/>
      <c r="DM11" s="838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4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531">
        <f>+entero!DF30</f>
        <v>66658.4197463241</v>
      </c>
      <c r="DG12" s="816">
        <f>+entero!DG30</f>
        <v>66655.692112794102</v>
      </c>
      <c r="DH12" s="817">
        <f>+entero!DH30</f>
        <v>66484.442776884098</v>
      </c>
      <c r="DI12" s="817">
        <f>+entero!DI30</f>
        <v>66617.180828694123</v>
      </c>
      <c r="DJ12" s="817">
        <f>+entero!DJ30</f>
        <v>66745.8561104541</v>
      </c>
      <c r="DK12" s="817"/>
      <c r="DL12" s="816">
        <f>+entero!DL30</f>
        <v>87.436364130000584</v>
      </c>
      <c r="DM12" s="837">
        <f>+entero!DM30</f>
        <v>0.13117077251867393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4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531">
        <f>+entero!DF31</f>
        <v>115268.30402207536</v>
      </c>
      <c r="DG13" s="816">
        <f>+entero!DG31</f>
        <v>115171.06036817537</v>
      </c>
      <c r="DH13" s="817">
        <f>+entero!DH31</f>
        <v>114756.13193894537</v>
      </c>
      <c r="DI13" s="817">
        <f>+entero!DI31</f>
        <v>114927.9054155254</v>
      </c>
      <c r="DJ13" s="817">
        <f>+entero!DJ31</f>
        <v>115290.20079724537</v>
      </c>
      <c r="DK13" s="817"/>
      <c r="DL13" s="816">
        <f>+entero!DL31</f>
        <v>21.896775170011097</v>
      </c>
      <c r="DM13" s="837">
        <f>+entero!DM31</f>
        <v>1.8996354076494804E-2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4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531">
        <f>+entero!DF32</f>
        <v>190068.89662882296</v>
      </c>
      <c r="DG14" s="816">
        <f>+entero!DG32</f>
        <v>190185.89701375295</v>
      </c>
      <c r="DH14" s="817">
        <f>+entero!DH32</f>
        <v>189875.72285340293</v>
      </c>
      <c r="DI14" s="817">
        <f>+entero!DI32</f>
        <v>190067.78553216293</v>
      </c>
      <c r="DJ14" s="817">
        <f>+entero!DJ32</f>
        <v>190952.71320865292</v>
      </c>
      <c r="DK14" s="817"/>
      <c r="DL14" s="816">
        <f>+entero!DL32</f>
        <v>883.81657982995966</v>
      </c>
      <c r="DM14" s="837">
        <f>+entero!DM32</f>
        <v>0.46499800625239285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4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20"/>
      <c r="DH15" s="821"/>
      <c r="DI15" s="821"/>
      <c r="DJ15" s="821"/>
      <c r="DK15" s="821"/>
      <c r="DL15" s="820"/>
      <c r="DM15" s="822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4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535">
        <f>+entero!DF34</f>
        <v>89.196753169493689</v>
      </c>
      <c r="DG16" s="823">
        <f>+entero!DG34</f>
        <v>89.349902594668634</v>
      </c>
      <c r="DH16" s="824">
        <f>+entero!DH34</f>
        <v>89.338021988890077</v>
      </c>
      <c r="DI16" s="824">
        <f>+entero!DI34</f>
        <v>89.303389640678006</v>
      </c>
      <c r="DJ16" s="824">
        <f>+entero!DJ34</f>
        <v>89.28895183819418</v>
      </c>
      <c r="DK16" s="824"/>
      <c r="DL16" s="823">
        <f>+entero!DL34</f>
        <v>9.2198668700490316E-2</v>
      </c>
      <c r="DM16" s="825">
        <f>+entero!DM34</f>
        <v>0.10336549865810341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4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535">
        <f>+entero!DF35</f>
        <v>83.523696389654063</v>
      </c>
      <c r="DG17" s="823">
        <f>+entero!DG35</f>
        <v>83.587634660714727</v>
      </c>
      <c r="DH17" s="824">
        <f>+entero!DH35</f>
        <v>83.565500491130393</v>
      </c>
      <c r="DI17" s="824">
        <f>+entero!DI35</f>
        <v>83.599067960454249</v>
      </c>
      <c r="DJ17" s="824">
        <f>+entero!DJ35</f>
        <v>83.667393836897858</v>
      </c>
      <c r="DK17" s="824"/>
      <c r="DL17" s="823">
        <f>+entero!DL35</f>
        <v>0.1436974472437953</v>
      </c>
      <c r="DM17" s="825">
        <f>+entero!DM35</f>
        <v>0.17204392699936566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4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537">
        <f>+entero!DF36</f>
        <v>87.382344481687696</v>
      </c>
      <c r="DG18" s="826">
        <f>+entero!DG36</f>
        <v>87.439561394668203</v>
      </c>
      <c r="DH18" s="855">
        <f>+entero!DH36</f>
        <v>87.450728341316776</v>
      </c>
      <c r="DI18" s="855">
        <f>+entero!DI36</f>
        <v>87.469171976446418</v>
      </c>
      <c r="DJ18" s="855">
        <f>+entero!DJ36</f>
        <v>87.53591205099805</v>
      </c>
      <c r="DK18" s="855"/>
      <c r="DL18" s="826">
        <f>+entero!DL36</f>
        <v>0.1535675693103542</v>
      </c>
      <c r="DM18" s="827">
        <f>+entero!DM36</f>
        <v>0.17574210239064136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CF3:CF4"/>
    <mergeCell ref="CH3:CH4"/>
    <mergeCell ref="DE3:DE4"/>
    <mergeCell ref="DD3:DD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G3:DK3"/>
    <mergeCell ref="CX3:CX4"/>
    <mergeCell ref="DF3:DF4"/>
    <mergeCell ref="DB3:DB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10" width="8.85546875" customWidth="1"/>
    <col min="111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38">
        <f>+entero!DF38</f>
        <v>2635.8068164766755</v>
      </c>
      <c r="DG6" s="540">
        <f>+entero!DG38</f>
        <v>2635.8068164766755</v>
      </c>
      <c r="DH6" s="540">
        <f>+entero!DH38</f>
        <v>2635.8068164766755</v>
      </c>
      <c r="DI6" s="540">
        <f>+entero!DI38</f>
        <v>2635.8068164766755</v>
      </c>
      <c r="DJ6" s="540">
        <f>+entero!DJ38</f>
        <v>2635.8068164766755</v>
      </c>
      <c r="DK6" s="540">
        <f>+entero!DK38</f>
        <v>2598.6218310539352</v>
      </c>
      <c r="DL6" s="539">
        <f>+entero!DL38</f>
        <v>-37.184985422740283</v>
      </c>
      <c r="DM6" s="566">
        <f>+entero!DM38</f>
        <v>-1.410762928083098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2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3">
        <f>+entero!DJ39</f>
        <v>1876.6700816326531</v>
      </c>
      <c r="DK7" s="533">
        <f>+entero!DK39</f>
        <v>1876.6700816326531</v>
      </c>
      <c r="DL7" s="532">
        <f>+entero!DL39</f>
        <v>0</v>
      </c>
      <c r="DM7" s="567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2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3">
        <f>+entero!DJ40</f>
        <v>12873.956760000001</v>
      </c>
      <c r="DK8" s="533">
        <f>+entero!DK40</f>
        <v>12873.956760000001</v>
      </c>
      <c r="DL8" s="532">
        <f>+entero!DL40</f>
        <v>0</v>
      </c>
      <c r="DM8" s="567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2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3">
        <f>+entero!DK41</f>
        <v>0</v>
      </c>
      <c r="DL9" s="532">
        <f>+entero!DL41</f>
        <v>0</v>
      </c>
      <c r="DM9" s="602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23">
        <f>+entero!DF42</f>
        <v>759.1367348440225</v>
      </c>
      <c r="DG10" s="533">
        <f>+entero!DG42</f>
        <v>759.1367348440225</v>
      </c>
      <c r="DH10" s="533">
        <f>+entero!DH42</f>
        <v>759.1367348440225</v>
      </c>
      <c r="DI10" s="533">
        <f>+entero!DI42</f>
        <v>759.1367348440225</v>
      </c>
      <c r="DJ10" s="533">
        <f>+entero!DJ42</f>
        <v>759.1367348440225</v>
      </c>
      <c r="DK10" s="533">
        <f>+entero!DK42</f>
        <v>721.95174942128199</v>
      </c>
      <c r="DL10" s="532">
        <f>+entero!DL42</f>
        <v>-37.18498542274051</v>
      </c>
      <c r="DM10" s="567">
        <f>+entero!DM42</f>
        <v>-4.8983251258919562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23">
        <f>+entero!DF43</f>
        <v>5207.6780010299944</v>
      </c>
      <c r="DG11" s="533">
        <f>+entero!DG43</f>
        <v>5207.6780010299944</v>
      </c>
      <c r="DH11" s="533">
        <f>+entero!DH43</f>
        <v>5207.6780010299944</v>
      </c>
      <c r="DI11" s="533">
        <f>+entero!DI43</f>
        <v>5207.6780010299944</v>
      </c>
      <c r="DJ11" s="533">
        <f>+entero!DJ43</f>
        <v>5207.6780010299944</v>
      </c>
      <c r="DK11" s="533">
        <f>+entero!DK43</f>
        <v>4952.5890010299945</v>
      </c>
      <c r="DL11" s="532">
        <f>+entero!DL43</f>
        <v>-255.08899999999994</v>
      </c>
      <c r="DM11" s="567">
        <f>+entero!DM43</f>
        <v>-4.8983251258919562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2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3">
        <f>+entero!DK45</f>
        <v>0</v>
      </c>
      <c r="DL12" s="532">
        <f>+entero!DL45</f>
        <v>0</v>
      </c>
      <c r="DM12" s="602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56">
        <f>+entero!DF46</f>
        <v>151.89216653644314</v>
      </c>
      <c r="DG13" s="9">
        <f>+entero!DG46</f>
        <v>151.90921007434406</v>
      </c>
      <c r="DH13" s="9">
        <f>+entero!DH46</f>
        <v>166.05232236297374</v>
      </c>
      <c r="DI13" s="9">
        <f>+entero!DI46</f>
        <v>159.45548396938776</v>
      </c>
      <c r="DJ13" s="9">
        <f>+entero!DJ46</f>
        <v>142.364287409621</v>
      </c>
      <c r="DK13" s="9">
        <f>+entero!DK46</f>
        <v>167.03699149125362</v>
      </c>
      <c r="DL13" s="12">
        <f>+entero!DL46</f>
        <v>15.144824954810474</v>
      </c>
      <c r="DM13" s="567">
        <f>+entero!DM46</f>
        <v>9.9707742012994593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24.618075801749271</v>
      </c>
      <c r="DL14" s="12">
        <f>+entero!DL47</f>
        <v>24.618075801749271</v>
      </c>
      <c r="DM14" s="602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79.7</v>
      </c>
      <c r="DL15" s="12">
        <f>+entero!DL48</f>
        <v>79.7</v>
      </c>
      <c r="DM15" s="602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13</v>
      </c>
      <c r="DL16" s="12">
        <f>+entero!DL49</f>
        <v>13</v>
      </c>
      <c r="DM16" s="602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56">
        <f>+entero!DF50</f>
        <v>151.89216653644314</v>
      </c>
      <c r="DG17" s="9">
        <f>+entero!DG50</f>
        <v>151.90921007434406</v>
      </c>
      <c r="DH17" s="9">
        <f>+entero!DH50</f>
        <v>166.05232236297374</v>
      </c>
      <c r="DI17" s="9">
        <f>+entero!DI50</f>
        <v>159.45548396938776</v>
      </c>
      <c r="DJ17" s="9">
        <f>+entero!DJ50</f>
        <v>142.364287409621</v>
      </c>
      <c r="DK17" s="9">
        <f>+entero!DK50</f>
        <v>142.41891568950436</v>
      </c>
      <c r="DL17" s="12">
        <f>+entero!DL50</f>
        <v>-9.4732508469387824</v>
      </c>
      <c r="DM17" s="567">
        <f>+entero!DM50</f>
        <v>-6.2368264690370934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56">
        <f>+entero!DF51</f>
        <v>1041.9802624399999</v>
      </c>
      <c r="DG18" s="9">
        <f>+entero!DG51</f>
        <v>1042.0971811100003</v>
      </c>
      <c r="DH18" s="9">
        <f>+entero!DH51</f>
        <v>1139.11893141</v>
      </c>
      <c r="DI18" s="9">
        <f>+entero!DI51</f>
        <v>1093.86462003</v>
      </c>
      <c r="DJ18" s="9">
        <f>+entero!DJ51</f>
        <v>976.61901163000005</v>
      </c>
      <c r="DK18" s="9">
        <f>+entero!DK51</f>
        <v>976.99376162999999</v>
      </c>
      <c r="DL18" s="12">
        <f>+entero!DL51</f>
        <v>-64.986500809999939</v>
      </c>
      <c r="DM18" s="567">
        <f>+entero!DM51</f>
        <v>-6.2368264690370818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8">
        <f>+entero!DG52</f>
        <v>0</v>
      </c>
      <c r="DH19" s="828">
        <f>+entero!DH52</f>
        <v>0</v>
      </c>
      <c r="DI19" s="828">
        <f>+entero!DI52</f>
        <v>0</v>
      </c>
      <c r="DJ19" s="828">
        <f>+entero!DJ52</f>
        <v>0</v>
      </c>
      <c r="DK19" s="828">
        <f>+entero!DK52</f>
        <v>0</v>
      </c>
      <c r="DL19" s="30">
        <f>+entero!DL52</f>
        <v>0</v>
      </c>
      <c r="DM19" s="603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8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G3:DK3"/>
    <mergeCell ref="DA3:DA4"/>
    <mergeCell ref="DB3:DB4"/>
    <mergeCell ref="DD3:DD4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tabSelected="1"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431">
        <f>+entero!DF54</f>
        <v>23859.775969296348</v>
      </c>
      <c r="DG6" s="542">
        <f>+entero!DG54</f>
        <v>23872.040561824044</v>
      </c>
      <c r="DH6" s="542">
        <f>+entero!DH54</f>
        <v>23843.81400743921</v>
      </c>
      <c r="DI6" s="542">
        <f>+entero!DI54</f>
        <v>23890.311770915876</v>
      </c>
      <c r="DJ6" s="542">
        <f>+entero!DJ54</f>
        <v>24028.848856767199</v>
      </c>
      <c r="DK6" s="542"/>
      <c r="DL6" s="541">
        <f>+entero!DL54</f>
        <v>169.07288747085113</v>
      </c>
      <c r="DM6" s="839">
        <f>+entero!DM54</f>
        <v>0.70861054055335604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0">
        <f>+entero!DF55</f>
        <v>84.63175712195951</v>
      </c>
      <c r="DG7" s="572">
        <f>+entero!DG55</f>
        <v>84.685023067272141</v>
      </c>
      <c r="DH7" s="572">
        <f>+entero!DH55</f>
        <v>84.749362765431471</v>
      </c>
      <c r="DI7" s="572">
        <f>+entero!DI55</f>
        <v>84.780785157815387</v>
      </c>
      <c r="DJ7" s="572">
        <f>+entero!DJ55</f>
        <v>84.901870992901635</v>
      </c>
      <c r="DK7" s="572"/>
      <c r="DL7" s="571">
        <f>+entero!DL55</f>
        <v>0.2701138709421258</v>
      </c>
      <c r="DM7" s="573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431">
        <f>+entero!DF56</f>
        <v>22627.256753735121</v>
      </c>
      <c r="DG8" s="542">
        <f>+entero!DG56</f>
        <v>22638.866494472732</v>
      </c>
      <c r="DH8" s="542">
        <f>+entero!DH56</f>
        <v>22610.449936041245</v>
      </c>
      <c r="DI8" s="542">
        <f>+entero!DI56</f>
        <v>22656.627083226373</v>
      </c>
      <c r="DJ8" s="542">
        <f>+entero!DJ56</f>
        <v>22794.991074652033</v>
      </c>
      <c r="DK8" s="542"/>
      <c r="DL8" s="541">
        <f>+entero!DL56</f>
        <v>167.73432091691211</v>
      </c>
      <c r="DM8" s="839">
        <f>+entero!DM56</f>
        <v>0.74129322322391555</v>
      </c>
      <c r="DN8" s="432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0">
        <f>+entero!DF57</f>
        <v>84.092689292482063</v>
      </c>
      <c r="DG9" s="572">
        <f>+entero!DG57</f>
        <v>84.155395504485497</v>
      </c>
      <c r="DH9" s="572">
        <f>+entero!DH57</f>
        <v>84.20673441750634</v>
      </c>
      <c r="DI9" s="572">
        <f>+entero!DI57</f>
        <v>84.230014343395254</v>
      </c>
      <c r="DJ9" s="572">
        <f>+entero!DJ57</f>
        <v>84.363536733151221</v>
      </c>
      <c r="DK9" s="572"/>
      <c r="DL9" s="571">
        <f>+entero!DL57</f>
        <v>0.27084744066915789</v>
      </c>
      <c r="DM9" s="573">
        <f>+entero!DM57</f>
        <v>0</v>
      </c>
      <c r="DN9" s="432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4"/>
      <c r="DM10" s="305"/>
      <c r="DN10" s="432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431">
        <f>+entero!DF59</f>
        <v>4637.3913189685281</v>
      </c>
      <c r="DG11" s="542">
        <f>+entero!DG59</f>
        <v>4631.5479957906864</v>
      </c>
      <c r="DH11" s="542">
        <f>+entero!DH59</f>
        <v>4623.38286949331</v>
      </c>
      <c r="DI11" s="542">
        <f>+entero!DI59</f>
        <v>4660.9121118752346</v>
      </c>
      <c r="DJ11" s="542">
        <f>+entero!DJ59</f>
        <v>4689.0352294335435</v>
      </c>
      <c r="DK11" s="542"/>
      <c r="DL11" s="541">
        <f>+entero!DL59</f>
        <v>51.643910465015324</v>
      </c>
      <c r="DM11" s="839">
        <f>+entero!DM59</f>
        <v>1.1136414184796939</v>
      </c>
      <c r="DN11" s="432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0">
        <f>+entero!DF60</f>
        <v>77.36338668257541</v>
      </c>
      <c r="DG12" s="572">
        <f>+entero!DG60</f>
        <v>77.657048775222876</v>
      </c>
      <c r="DH12" s="572">
        <f>+entero!DH60</f>
        <v>77.650189742982107</v>
      </c>
      <c r="DI12" s="572">
        <f>+entero!DI60</f>
        <v>77.713729544365364</v>
      </c>
      <c r="DJ12" s="572">
        <f>+entero!DJ60</f>
        <v>77.774646943315332</v>
      </c>
      <c r="DK12" s="572"/>
      <c r="DL12" s="571">
        <f>+entero!DL60</f>
        <v>0.4112602607399225</v>
      </c>
      <c r="DM12" s="573">
        <f>+entero!DM60</f>
        <v>0</v>
      </c>
      <c r="DN12" s="432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4"/>
      <c r="DM13" s="305"/>
      <c r="DN13" s="432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431">
        <f>+entero!DF62</f>
        <v>7085.9889614797758</v>
      </c>
      <c r="DG14" s="542">
        <f>+entero!DG62</f>
        <v>7072.2111159447913</v>
      </c>
      <c r="DH14" s="542">
        <f>+entero!DH62</f>
        <v>7036.6893822246748</v>
      </c>
      <c r="DI14" s="542">
        <f>+entero!DI62</f>
        <v>7042.3796773806507</v>
      </c>
      <c r="DJ14" s="542">
        <f>+entero!DJ62</f>
        <v>7076.4350855380872</v>
      </c>
      <c r="DK14" s="542"/>
      <c r="DL14" s="541">
        <f>+entero!DL62</f>
        <v>-9.5538759416886023</v>
      </c>
      <c r="DM14" s="839">
        <f>+entero!DM62</f>
        <v>-0.13482770003769851</v>
      </c>
      <c r="DN14" s="432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0">
        <f>+entero!DF63</f>
        <v>75.744270338563453</v>
      </c>
      <c r="DG15" s="572">
        <f>+entero!DG63</f>
        <v>75.670803951417682</v>
      </c>
      <c r="DH15" s="572">
        <f>+entero!DH63</f>
        <v>75.615025132630478</v>
      </c>
      <c r="DI15" s="572">
        <f>+entero!DI63</f>
        <v>75.733199002237669</v>
      </c>
      <c r="DJ15" s="572">
        <f>+entero!DJ63</f>
        <v>75.938054736906039</v>
      </c>
      <c r="DK15" s="572"/>
      <c r="DL15" s="571">
        <f>+entero!DL63</f>
        <v>0.19378439834258643</v>
      </c>
      <c r="DM15" s="573">
        <f>+entero!DM63</f>
        <v>0</v>
      </c>
      <c r="DN15" s="432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4"/>
      <c r="DM16" s="305"/>
      <c r="DN16" s="432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431">
        <f>+entero!DF65</f>
        <v>10042.838179520404</v>
      </c>
      <c r="DG17" s="542">
        <f>+entero!DG65</f>
        <v>10072.268657290084</v>
      </c>
      <c r="DH17" s="542">
        <f>+entero!DH65</f>
        <v>10082.921802959179</v>
      </c>
      <c r="DI17" s="542">
        <f>+entero!DI65</f>
        <v>10087.581989819237</v>
      </c>
      <c r="DJ17" s="542">
        <f>+entero!DJ65</f>
        <v>10164.408176660345</v>
      </c>
      <c r="DK17" s="542"/>
      <c r="DL17" s="541">
        <f>+entero!DL65</f>
        <v>121.56999713994082</v>
      </c>
      <c r="DM17" s="839">
        <f>+entero!DM65</f>
        <v>1.210514348302949</v>
      </c>
      <c r="DN17" s="432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0">
        <f>+entero!DF66</f>
        <v>94.522601557922485</v>
      </c>
      <c r="DG18" s="572">
        <f>+entero!DG66</f>
        <v>94.551094302339777</v>
      </c>
      <c r="DH18" s="572">
        <f>+entero!DH66</f>
        <v>94.587443953789403</v>
      </c>
      <c r="DI18" s="572">
        <f>+entero!DI66</f>
        <v>94.593768756581511</v>
      </c>
      <c r="DJ18" s="572">
        <f>+entero!DJ66</f>
        <v>94.617290490908957</v>
      </c>
      <c r="DK18" s="572"/>
      <c r="DL18" s="571">
        <f>+entero!DL66</f>
        <v>9.4688932986471741E-2</v>
      </c>
      <c r="DM18" s="573">
        <f>+entero!DM66</f>
        <v>0</v>
      </c>
      <c r="DN18" s="432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4"/>
      <c r="DM19" s="305"/>
      <c r="DN19" s="432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431">
        <f>+entero!DF68</f>
        <v>861.03829376641193</v>
      </c>
      <c r="DG20" s="542">
        <f>+entero!DG68</f>
        <v>862.83872544716985</v>
      </c>
      <c r="DH20" s="542">
        <f>+entero!DH68</f>
        <v>867.45588136407991</v>
      </c>
      <c r="DI20" s="542">
        <f>+entero!DI68</f>
        <v>865.75330415125177</v>
      </c>
      <c r="DJ20" s="542">
        <f>+entero!DJ68</f>
        <v>865.11258302005638</v>
      </c>
      <c r="DK20" s="542"/>
      <c r="DL20" s="541">
        <f>+entero!DL68</f>
        <v>4.0742892536444515</v>
      </c>
      <c r="DM20" s="839">
        <f>+entero!DM68</f>
        <v>0.47318328152659017</v>
      </c>
      <c r="DN20" s="432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0">
        <f>+entero!DF69</f>
        <v>79.40158709889532</v>
      </c>
      <c r="DG21" s="572">
        <f>+entero!DG69</f>
        <v>79.37304480146814</v>
      </c>
      <c r="DH21" s="572">
        <f>+entero!DH69</f>
        <v>79.420704006211267</v>
      </c>
      <c r="DI21" s="572">
        <f>+entero!DI69</f>
        <v>79.345853641606624</v>
      </c>
      <c r="DJ21" s="572">
        <f>+entero!DJ69</f>
        <v>79.487113528497986</v>
      </c>
      <c r="DK21" s="572"/>
      <c r="DL21" s="571">
        <f>+entero!DL69</f>
        <v>8.5526429602666099E-2</v>
      </c>
      <c r="DM21" s="573">
        <f>+entero!DM69</f>
        <v>0</v>
      </c>
      <c r="DN21" s="432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4"/>
      <c r="DM22" s="305"/>
      <c r="DN22" s="432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431">
        <f>+entero!DF71</f>
        <v>4166.5964434790831</v>
      </c>
      <c r="DG23" s="542">
        <f>+entero!DG71</f>
        <v>4177.9795953751036</v>
      </c>
      <c r="DH23" s="542">
        <f>+entero!DH71</f>
        <v>4160.3577968681075</v>
      </c>
      <c r="DI23" s="542">
        <f>+entero!DI71</f>
        <v>4270.9629391589542</v>
      </c>
      <c r="DJ23" s="542">
        <f>+entero!DJ71</f>
        <v>4189.9796129263705</v>
      </c>
      <c r="DK23" s="542">
        <f>+entero!DK71</f>
        <v>4380.3166895554941</v>
      </c>
      <c r="DL23" s="541">
        <f>+entero!DL71</f>
        <v>213.72024607641106</v>
      </c>
      <c r="DM23" s="839">
        <f>+entero!DM71</f>
        <v>5.129372354044337</v>
      </c>
      <c r="DN23" s="432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431">
        <f>+entero!DF72</f>
        <v>1543.2060201661809</v>
      </c>
      <c r="DG24" s="542">
        <f>+entero!DG72</f>
        <v>1555.2511108462097</v>
      </c>
      <c r="DH24" s="542">
        <f>+entero!DH72</f>
        <v>1563.9366713418362</v>
      </c>
      <c r="DI24" s="542">
        <f>+entero!DI72</f>
        <v>1591.2101078083092</v>
      </c>
      <c r="DJ24" s="542">
        <f>+entero!DJ72</f>
        <v>1582.2647855583091</v>
      </c>
      <c r="DK24" s="542">
        <f>+entero!DK72</f>
        <v>1752.9039453185133</v>
      </c>
      <c r="DL24" s="541">
        <f>+entero!DL72</f>
        <v>209.69792515233235</v>
      </c>
      <c r="DM24" s="839">
        <f>+entero!DM72</f>
        <v>13.588459506511708</v>
      </c>
      <c r="DN24" s="432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431">
        <f>+entero!DF73</f>
        <v>500.43594772173321</v>
      </c>
      <c r="DG25" s="542">
        <f>+entero!DG73</f>
        <v>500.43594772173321</v>
      </c>
      <c r="DH25" s="542">
        <f>+entero!DH73</f>
        <v>493.34467197621876</v>
      </c>
      <c r="DI25" s="542">
        <f>+entero!DI73</f>
        <v>493.34954030880175</v>
      </c>
      <c r="DJ25" s="542">
        <f>+entero!DJ73</f>
        <v>493.35447737898249</v>
      </c>
      <c r="DK25" s="542">
        <f>+entero!DK73</f>
        <v>493.33761050546491</v>
      </c>
      <c r="DL25" s="541">
        <f>+entero!DL73</f>
        <v>-7.0983372162683054</v>
      </c>
      <c r="DM25" s="839">
        <f>+entero!DM73</f>
        <v>-1.4184307199720414</v>
      </c>
      <c r="DN25" s="432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431">
        <f>+entero!DF74</f>
        <v>670.02729620365005</v>
      </c>
      <c r="DG26" s="542">
        <f>+entero!DG74</f>
        <v>669.32322062716048</v>
      </c>
      <c r="DH26" s="542">
        <f>+entero!DH74</f>
        <v>653.91357199005245</v>
      </c>
      <c r="DI26" s="542">
        <f>+entero!DI74</f>
        <v>737.22430176184264</v>
      </c>
      <c r="DJ26" s="542">
        <f>+entero!DJ74</f>
        <v>665.0559504190785</v>
      </c>
      <c r="DK26" s="542">
        <f>+entero!DK74</f>
        <v>684.782239701516</v>
      </c>
      <c r="DL26" s="541">
        <f>+entero!DL74</f>
        <v>14.754943497865952</v>
      </c>
      <c r="DM26" s="839">
        <f>+entero!DM74</f>
        <v>2.2021406562787726</v>
      </c>
      <c r="DN26" s="432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431">
        <f>+entero!DF75</f>
        <v>1452.9693161800001</v>
      </c>
      <c r="DG27" s="542">
        <f>+entero!DG75</f>
        <v>1452.9693161800001</v>
      </c>
      <c r="DH27" s="542">
        <f>+entero!DH75</f>
        <v>1449.1628815600002</v>
      </c>
      <c r="DI27" s="542">
        <f>+entero!DI75</f>
        <v>1449.1789892800005</v>
      </c>
      <c r="DJ27" s="542">
        <f>+entero!DJ75</f>
        <v>1449.30439957</v>
      </c>
      <c r="DK27" s="542">
        <f>+entero!DK75</f>
        <v>1449.2928940300003</v>
      </c>
      <c r="DL27" s="541">
        <f>+entero!DL75</f>
        <v>-3.6764221499997802</v>
      </c>
      <c r="DM27" s="839">
        <f>+entero!DM75</f>
        <v>-0.25302820293999773</v>
      </c>
      <c r="DN27" s="432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431">
        <f>+entero!DF76</f>
        <v>868.30867226323801</v>
      </c>
      <c r="DG28" s="542">
        <f>+entero!DG76</f>
        <v>866.91070141473426</v>
      </c>
      <c r="DH28" s="542">
        <f>+entero!DH76</f>
        <v>870.44440330484213</v>
      </c>
      <c r="DI28" s="542">
        <f>+entero!DI76</f>
        <v>985.61787827770502</v>
      </c>
      <c r="DJ28" s="542">
        <f>+entero!DJ76</f>
        <v>905.29607017304772</v>
      </c>
      <c r="DK28" s="542">
        <f>+entero!DK76</f>
        <v>1093.8536384083041</v>
      </c>
      <c r="DL28" s="541">
        <f>+entero!DL76</f>
        <v>225.54496614506604</v>
      </c>
      <c r="DM28" s="839">
        <f>+entero!DM76</f>
        <v>25.975205977983062</v>
      </c>
      <c r="DN28" s="432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431">
        <f>+entero!DF77</f>
        <v>701.09526446958796</v>
      </c>
      <c r="DG29" s="542">
        <f>+entero!DG77</f>
        <v>701.63650010757385</v>
      </c>
      <c r="DH29" s="542">
        <f>+entero!DH77</f>
        <v>719.11522560478988</v>
      </c>
      <c r="DI29" s="542">
        <f>+entero!DI77</f>
        <v>749.46760672586242</v>
      </c>
      <c r="DJ29" s="542">
        <f>+entero!DJ77</f>
        <v>741.19109247396921</v>
      </c>
      <c r="DK29" s="542">
        <f>+entero!DK77</f>
        <v>912.38476705678784</v>
      </c>
      <c r="DL29" s="541">
        <f>+entero!DL77</f>
        <v>211.28950258719988</v>
      </c>
      <c r="DM29" s="839">
        <f>+entero!DM77</f>
        <v>30.137060296228135</v>
      </c>
      <c r="DN29" s="432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431">
        <f>+entero!DF78</f>
        <v>167.21340779365002</v>
      </c>
      <c r="DG30" s="542">
        <f>+entero!DG78</f>
        <v>165.27420130716038</v>
      </c>
      <c r="DH30" s="542">
        <f>+entero!DH78</f>
        <v>151.32917770005236</v>
      </c>
      <c r="DI30" s="542">
        <f>+entero!DI78</f>
        <v>236.15027155184256</v>
      </c>
      <c r="DJ30" s="542">
        <f>+entero!DJ78</f>
        <v>164.10497769907852</v>
      </c>
      <c r="DK30" s="542">
        <f>+entero!DK78</f>
        <v>181.4688713515161</v>
      </c>
      <c r="DL30" s="541">
        <f>+entero!DL78</f>
        <v>14.255463557866079</v>
      </c>
      <c r="DM30" s="839">
        <f>+entero!DM78</f>
        <v>8.5253113048554532</v>
      </c>
      <c r="DN30" s="432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431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2">
        <f>+entero!DK79</f>
        <v>0</v>
      </c>
      <c r="DL31" s="541"/>
      <c r="DM31" s="839"/>
      <c r="DN31" s="432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431">
        <f>+entero!DF80</f>
        <v>20924.214930061091</v>
      </c>
      <c r="DG32" s="542">
        <f>+entero!DG80</f>
        <v>20947.390136717073</v>
      </c>
      <c r="DH32" s="542">
        <f>+entero!DH80</f>
        <v>20973.361910679174</v>
      </c>
      <c r="DI32" s="542">
        <f>+entero!DI80</f>
        <v>21009.665509094619</v>
      </c>
      <c r="DJ32" s="542">
        <f>+entero!DJ80</f>
        <v>21078.150423145638</v>
      </c>
      <c r="DK32" s="542"/>
      <c r="DL32" s="541">
        <f>+entero!DL80</f>
        <v>153.93549308454749</v>
      </c>
      <c r="DM32" s="839">
        <f>+entero!DM80</f>
        <v>0.73568109293025152</v>
      </c>
      <c r="DN32" s="432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/>
      <c r="DL33" s="304">
        <f>+entero!DL81</f>
        <v>0</v>
      </c>
      <c r="DM33" s="305" t="e">
        <f>+entero!DM81</f>
        <v>#DIV/0!</v>
      </c>
      <c r="DN33" s="432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19">
        <f>+entero!DF82</f>
        <v>97.183831643353443</v>
      </c>
      <c r="DG34" s="521">
        <f>+entero!DG82</f>
        <v>97.185358533360912</v>
      </c>
      <c r="DH34" s="521">
        <f>+entero!DH82</f>
        <v>97.190416041488447</v>
      </c>
      <c r="DI34" s="521">
        <f>+entero!DI82</f>
        <v>97.200274885075956</v>
      </c>
      <c r="DJ34" s="521">
        <f>+entero!DJ82</f>
        <v>97.20663338331812</v>
      </c>
      <c r="DK34" s="521"/>
      <c r="DL34" s="520">
        <f>+entero!DL82</f>
        <v>2.2801739964677381E-2</v>
      </c>
      <c r="DM34" s="522">
        <f>+entero!DM82</f>
        <v>2.3462482986214006E-2</v>
      </c>
      <c r="DN34" s="432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48"/>
      <c r="DC35" s="88"/>
      <c r="DD35" s="88"/>
      <c r="DE35" s="88"/>
      <c r="DF35" s="88"/>
      <c r="DG35" s="88"/>
      <c r="DH35" s="88"/>
      <c r="DI35" s="88"/>
      <c r="DJ35" s="88"/>
      <c r="DK35" s="848"/>
      <c r="DL35" s="87"/>
      <c r="DM35" s="576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76" t="str">
        <f>+entero!D3</f>
        <v>V   A   R   I   A   B   L   E   S     b/</v>
      </c>
      <c r="E3" s="974" t="str">
        <f>+entero!E3</f>
        <v>2008                          A  fines de Dic*</v>
      </c>
      <c r="F3" s="974" t="str">
        <f>+entero!F3</f>
        <v>2009                          A  fines de Ene*</v>
      </c>
      <c r="G3" s="974" t="str">
        <f>+entero!G3</f>
        <v>2009                          A  fines de Feb*</v>
      </c>
      <c r="H3" s="974" t="str">
        <f>+entero!H3</f>
        <v>2009                          A  fines de Mar*</v>
      </c>
      <c r="I3" s="974" t="str">
        <f>+entero!I3</f>
        <v>2009                          A  fines de Abr*</v>
      </c>
      <c r="J3" s="974" t="str">
        <f>+entero!J3</f>
        <v>2009                          A  fines de May*</v>
      </c>
      <c r="K3" s="974" t="str">
        <f>+entero!K3</f>
        <v>2009                          A  fines de Jun*</v>
      </c>
      <c r="L3" s="974" t="str">
        <f>+entero!L3</f>
        <v>2009                          A  fines de Jul*</v>
      </c>
      <c r="M3" s="974" t="str">
        <f>+entero!M3</f>
        <v>2009                          A  fines de Ago*</v>
      </c>
      <c r="N3" s="974" t="str">
        <f>+entero!N3</f>
        <v>2009                          A  fines de Sep*</v>
      </c>
      <c r="O3" s="974" t="str">
        <f>+entero!O3</f>
        <v>2009                          A  fines de Oct*</v>
      </c>
      <c r="P3" s="974" t="str">
        <f>+entero!P3</f>
        <v>2009                          A  fines de Nov*</v>
      </c>
      <c r="Q3" s="974" t="str">
        <f>+entero!Q3</f>
        <v>2009                          A  fines de Dic*</v>
      </c>
      <c r="R3" s="974" t="str">
        <f>+entero!R3</f>
        <v>2010                          A  fines de Ene*</v>
      </c>
      <c r="S3" s="974" t="str">
        <f>+entero!S3</f>
        <v>2010                          A  fines de Feb*</v>
      </c>
      <c r="T3" s="974" t="str">
        <f>+entero!T3</f>
        <v>2010                          A  fines de Mar*</v>
      </c>
      <c r="U3" s="974" t="str">
        <f>+entero!U3</f>
        <v>2010                          A  fines de Abr*</v>
      </c>
      <c r="V3" s="974" t="str">
        <f>+entero!V3</f>
        <v>2010                          A  fines de May*</v>
      </c>
      <c r="W3" s="974" t="str">
        <f>+entero!W3</f>
        <v>2010                          A  fines de Jun*</v>
      </c>
      <c r="X3" s="974" t="str">
        <f>+entero!X3</f>
        <v>2010                          A  fines de Jul*</v>
      </c>
      <c r="Y3" s="974" t="str">
        <f>+entero!Y3</f>
        <v>2010                          A  fines de Ago*</v>
      </c>
      <c r="Z3" s="974" t="str">
        <f>+entero!Z3</f>
        <v>2010                          A  fines de Sep*</v>
      </c>
      <c r="AA3" s="974" t="str">
        <f>+entero!AA3</f>
        <v>2010                          A  fines de Oct*</v>
      </c>
      <c r="AB3" s="974" t="str">
        <f>+entero!AB3</f>
        <v>2010                          A  fines de Nov*</v>
      </c>
      <c r="AC3" s="974" t="str">
        <f>+entero!AC3</f>
        <v>2010                          A  fines de Dic*</v>
      </c>
      <c r="AD3" s="974" t="str">
        <f>+entero!AD3</f>
        <v>2011                          A  fines de Ene*</v>
      </c>
      <c r="AE3" s="974" t="str">
        <f>+entero!AE3</f>
        <v>2011                          A  fines de Feb*</v>
      </c>
      <c r="AF3" s="974" t="str">
        <f>+entero!AF3</f>
        <v>2011                          A  fines de Mar*</v>
      </c>
      <c r="AG3" s="974" t="str">
        <f>+entero!AG3</f>
        <v>2011                          A  fines de Abr*</v>
      </c>
      <c r="AH3" s="974" t="str">
        <f>+entero!AH3</f>
        <v>2011                          A  fines de May*</v>
      </c>
      <c r="AI3" s="974" t="str">
        <f>+entero!AI3</f>
        <v>2011                          A  fines de Jun*</v>
      </c>
      <c r="AJ3" s="974" t="str">
        <f>+entero!AJ3</f>
        <v>2011                          A  fines de Jul*</v>
      </c>
      <c r="AK3" s="974" t="str">
        <f>+entero!AK3</f>
        <v>2011                          A  fines de Ago*</v>
      </c>
      <c r="AL3" s="974" t="str">
        <f>+entero!AL3</f>
        <v>2011                          A  fines de Sep*</v>
      </c>
      <c r="AM3" s="974" t="str">
        <f>+entero!AM3</f>
        <v>2011                          A  fines de Oct*</v>
      </c>
      <c r="AN3" s="974" t="str">
        <f>+entero!AN3</f>
        <v>2011                          A  fines de Nov*</v>
      </c>
      <c r="AO3" s="974" t="str">
        <f>+entero!AO3</f>
        <v>2011                          A  fines de Dic*</v>
      </c>
      <c r="AP3" s="974" t="str">
        <f>+entero!AP3</f>
        <v>2012                          A  fines de Ene*</v>
      </c>
      <c r="AQ3" s="974" t="str">
        <f>+entero!AQ3</f>
        <v>2012                          A  fines de Feb*</v>
      </c>
      <c r="AR3" s="974" t="str">
        <f>+entero!AR3</f>
        <v>2012                          A  fines de Mar*</v>
      </c>
      <c r="AS3" s="974" t="str">
        <f>+entero!AS3</f>
        <v>2012                          A  fines de Abr*</v>
      </c>
      <c r="AT3" s="974" t="str">
        <f>+entero!AT3</f>
        <v>2012                          A  fines de May*</v>
      </c>
      <c r="AU3" s="974" t="str">
        <f>+entero!AU3</f>
        <v>2012                          A  fines de Jun*</v>
      </c>
      <c r="AV3" s="974" t="str">
        <f>+entero!AV3</f>
        <v>2012                          A  fines de Jul*</v>
      </c>
      <c r="AW3" s="974" t="str">
        <f>+entero!AW3</f>
        <v>2012                          A  fines de Ago*</v>
      </c>
      <c r="AX3" s="974" t="str">
        <f>+entero!AX3</f>
        <v>2012                          A  fines de Sep*</v>
      </c>
      <c r="AY3" s="974" t="str">
        <f>+entero!AY3</f>
        <v>2012                          A  fines de Oct*</v>
      </c>
      <c r="AZ3" s="974" t="str">
        <f>+entero!AZ3</f>
        <v>2012                          A  fines de Nov*</v>
      </c>
      <c r="BA3" s="974" t="str">
        <f>+entero!BA3</f>
        <v>2012                          A  fines de Dic*</v>
      </c>
      <c r="BB3" s="974" t="str">
        <f>+entero!BB3</f>
        <v>2013                          A  fines de Ene*</v>
      </c>
      <c r="BC3" s="974" t="str">
        <f>+entero!BC3</f>
        <v>2013                          A  fines de Feb*</v>
      </c>
      <c r="BD3" s="974" t="str">
        <f>+entero!BD3</f>
        <v>2013                          A  fines de Mar*</v>
      </c>
      <c r="BE3" s="974" t="str">
        <f>+entero!BE3</f>
        <v>2013                          A  fines de Abr*</v>
      </c>
      <c r="BF3" s="974" t="str">
        <f>+entero!BF3</f>
        <v>2013                          A  fines de May*</v>
      </c>
      <c r="BG3" s="974" t="str">
        <f>+entero!BG3</f>
        <v>2013                          A  fines de Jun*</v>
      </c>
      <c r="BH3" s="974" t="str">
        <f>+entero!BH3</f>
        <v>2013                          A  fines de Jul*</v>
      </c>
      <c r="BI3" s="974" t="str">
        <f>+entero!BI3</f>
        <v>2013                          A  fines de Ago*</v>
      </c>
      <c r="BJ3" s="974" t="str">
        <f>+entero!BJ3</f>
        <v>2013                          A  fines de Sep*</v>
      </c>
      <c r="BK3" s="974" t="str">
        <f>+entero!BK3</f>
        <v>2013                          A  fines de Oct*</v>
      </c>
      <c r="BL3" s="974" t="str">
        <f>+entero!BL3</f>
        <v>2013                          A  fines de Nov*</v>
      </c>
      <c r="BM3" s="974" t="str">
        <f>+entero!BM3</f>
        <v>2013                          A  fines de Dic*</v>
      </c>
      <c r="BN3" s="974" t="str">
        <f>+entero!BN3</f>
        <v>2014                          A  fines de Ene*</v>
      </c>
      <c r="BO3" s="974" t="str">
        <f>+entero!BO3</f>
        <v>2014                          A  fines de Feb*</v>
      </c>
      <c r="BP3" s="974" t="str">
        <f>+entero!BP3</f>
        <v>2014                          A  fines de Mar*</v>
      </c>
      <c r="BQ3" s="974" t="str">
        <f>+entero!BQ3</f>
        <v>2014                          A  fines de Abr*</v>
      </c>
      <c r="BR3" s="974" t="str">
        <f>+entero!BR3</f>
        <v>2014                          A  fines de May*</v>
      </c>
      <c r="BS3" s="974" t="str">
        <f>+entero!BS3</f>
        <v>2014                          A  fines de Jun*</v>
      </c>
      <c r="BT3" s="974" t="str">
        <f>+entero!BT3</f>
        <v>2014                          A  fines de Jul*</v>
      </c>
      <c r="BU3" s="974" t="str">
        <f>+entero!BU3</f>
        <v>2014                          A  fines de Ago*</v>
      </c>
      <c r="BV3" s="974" t="str">
        <f>+entero!BV3</f>
        <v>2014                          A  fines de Sep*</v>
      </c>
      <c r="BW3" s="974" t="str">
        <f>+entero!BW3</f>
        <v>2014                          A  fines de Oct*</v>
      </c>
      <c r="BX3" s="974" t="str">
        <f>+entero!BX3</f>
        <v>2014                          A  fines de Nov*</v>
      </c>
      <c r="BY3" s="974" t="str">
        <f>+entero!BY3</f>
        <v>2014                          A  fines de Dic*</v>
      </c>
      <c r="BZ3" s="974" t="str">
        <f>+entero!BZ3</f>
        <v>2015                         A  fines de Ene*</v>
      </c>
      <c r="CA3" s="974" t="str">
        <f>+entero!CA3</f>
        <v>2015                         A  fines de Feb*</v>
      </c>
      <c r="CB3" s="974" t="str">
        <f>+entero!CB3</f>
        <v>2015                         A  fines de Mar*</v>
      </c>
      <c r="CC3" s="974" t="str">
        <f>+entero!CC3</f>
        <v xml:space="preserve">2015                         A  fines de Abr* </v>
      </c>
      <c r="CD3" s="974" t="str">
        <f>+entero!CD3</f>
        <v xml:space="preserve">2015                         A  fines de May* </v>
      </c>
      <c r="CE3" s="974" t="str">
        <f>+entero!CE3</f>
        <v xml:space="preserve">2015                         A  fines de Jun* </v>
      </c>
      <c r="CF3" s="974" t="str">
        <f>+entero!CF3</f>
        <v xml:space="preserve">2015                         A  fines de Jul* </v>
      </c>
      <c r="CG3" s="974" t="str">
        <f>+entero!CG3</f>
        <v xml:space="preserve">2015                         A  fines de Ago* </v>
      </c>
      <c r="CH3" s="974" t="str">
        <f>+entero!CH3</f>
        <v xml:space="preserve">2015                         A  fines de Sep* </v>
      </c>
      <c r="CI3" s="974" t="str">
        <f>+entero!CI3</f>
        <v xml:space="preserve">2015                         A  fines de Oct* </v>
      </c>
      <c r="CJ3" s="974" t="str">
        <f>+entero!CJ3</f>
        <v xml:space="preserve">2015                         A  fines de Nov* </v>
      </c>
      <c r="CK3" s="974" t="str">
        <f>+entero!CK3</f>
        <v xml:space="preserve">2015                         A  fines de Dic* </v>
      </c>
      <c r="CL3" s="974" t="str">
        <f>+entero!CL3</f>
        <v xml:space="preserve">2016                         A  fines de Ene* </v>
      </c>
      <c r="CM3" s="974" t="str">
        <f>+entero!CM3</f>
        <v xml:space="preserve">2016                         A  fines de Feb* </v>
      </c>
      <c r="CN3" s="974" t="str">
        <f>+entero!CN3</f>
        <v xml:space="preserve">2016                         A  fines de Mar* </v>
      </c>
      <c r="CO3" s="974" t="str">
        <f>+entero!CO3</f>
        <v xml:space="preserve">2016                         A  fines de Abr* </v>
      </c>
      <c r="CP3" s="974" t="str">
        <f>+entero!CP3</f>
        <v xml:space="preserve">2016                         A  fines de May* </v>
      </c>
      <c r="CQ3" s="974" t="str">
        <f>+entero!CQ3</f>
        <v xml:space="preserve">2016                         A  fines de Jun* </v>
      </c>
      <c r="CR3" s="974" t="str">
        <f>+entero!CR3</f>
        <v xml:space="preserve">2016                         A  fines de Jul* </v>
      </c>
      <c r="CS3" s="974" t="str">
        <f>+entero!CS3</f>
        <v xml:space="preserve">2016                         A  fines de Ago* </v>
      </c>
      <c r="CT3" s="974" t="str">
        <f>+entero!CT3</f>
        <v xml:space="preserve">2016                         A  fines de Sep* </v>
      </c>
      <c r="CU3" s="974" t="str">
        <f>+entero!CU3</f>
        <v xml:space="preserve">2016                         A  fines de Oct* </v>
      </c>
      <c r="CV3" s="974" t="str">
        <f>+entero!CV3</f>
        <v xml:space="preserve">2016                         A  fines de Nov* </v>
      </c>
      <c r="CW3" s="974" t="str">
        <f>+entero!CW3</f>
        <v>2016                         A  fines de Dic* 15</v>
      </c>
      <c r="CX3" s="974" t="str">
        <f>+entero!CX3</f>
        <v xml:space="preserve">2017                         A  fines de Ene* </v>
      </c>
      <c r="CY3" s="974" t="str">
        <f>+entero!CY3</f>
        <v xml:space="preserve">2017                         A  fines de Feb* </v>
      </c>
      <c r="CZ3" s="974" t="str">
        <f>+entero!CZ3</f>
        <v xml:space="preserve">2017                         A  fines de Mar* </v>
      </c>
      <c r="DA3" s="974" t="str">
        <f>+entero!DA3</f>
        <v xml:space="preserve">2017                         A  fines de Abr* </v>
      </c>
      <c r="DB3" s="97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78" t="s">
        <v>27</v>
      </c>
      <c r="DM3" s="979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77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  <c r="BH4" s="975"/>
      <c r="BI4" s="975"/>
      <c r="BJ4" s="975"/>
      <c r="BK4" s="975"/>
      <c r="BL4" s="975"/>
      <c r="BM4" s="975"/>
      <c r="BN4" s="975"/>
      <c r="BO4" s="975"/>
      <c r="BP4" s="975"/>
      <c r="BQ4" s="975"/>
      <c r="BR4" s="975"/>
      <c r="BS4" s="975"/>
      <c r="BT4" s="975"/>
      <c r="BU4" s="975"/>
      <c r="BV4" s="975"/>
      <c r="BW4" s="975"/>
      <c r="BX4" s="975"/>
      <c r="BY4" s="975"/>
      <c r="BZ4" s="975"/>
      <c r="CA4" s="975"/>
      <c r="CB4" s="975"/>
      <c r="CC4" s="975"/>
      <c r="CD4" s="975"/>
      <c r="CE4" s="975"/>
      <c r="CF4" s="975"/>
      <c r="CG4" s="975"/>
      <c r="CH4" s="975"/>
      <c r="CI4" s="975"/>
      <c r="CJ4" s="975"/>
      <c r="CK4" s="975"/>
      <c r="CL4" s="975"/>
      <c r="CM4" s="975"/>
      <c r="CN4" s="975"/>
      <c r="CO4" s="975"/>
      <c r="CP4" s="975"/>
      <c r="CQ4" s="975"/>
      <c r="CR4" s="975"/>
      <c r="CS4" s="975"/>
      <c r="CT4" s="975"/>
      <c r="CU4" s="975"/>
      <c r="CV4" s="975"/>
      <c r="CW4" s="975"/>
      <c r="CX4" s="975"/>
      <c r="CY4" s="975"/>
      <c r="CZ4" s="975"/>
      <c r="DA4" s="975"/>
      <c r="DB4" s="975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5">
        <f>+entero!DL84</f>
        <v>0</v>
      </c>
      <c r="DM6" s="463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5">
        <f>+entero!DL85</f>
        <v>0</v>
      </c>
      <c r="DM7" s="463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74">
        <f>+entero!DF86</f>
        <v>6.9703000169844191</v>
      </c>
      <c r="DG8" s="515">
        <f>+entero!DG86</f>
        <v>6.9673554450600683</v>
      </c>
      <c r="DH8" s="515">
        <f>+entero!DH86</f>
        <v>6.963532133593386</v>
      </c>
      <c r="DI8" s="515">
        <f>+entero!DI86</f>
        <v>6.9706453056914182</v>
      </c>
      <c r="DJ8" s="515">
        <f>+entero!DJ86</f>
        <v>6.9616777247388093</v>
      </c>
      <c r="DK8" s="515">
        <f>+entero!DK86</f>
        <v>6.9648349629344244</v>
      </c>
      <c r="DL8" s="590">
        <f>+entero!DL86</f>
        <v>-5.4650540499947553E-3</v>
      </c>
      <c r="DM8" s="536">
        <f>+entero!DM86</f>
        <v>-7.8404861149139471E-2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87"/>
      <c r="DK9" s="587"/>
      <c r="DL9" s="590"/>
      <c r="DM9" s="536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63">
        <f>+entero!DF88</f>
        <v>2.2062499999999998</v>
      </c>
      <c r="DG10" s="829">
        <f>+entero!DG88</f>
        <v>2.2064900000000001</v>
      </c>
      <c r="DH10" s="829">
        <f>+entero!DH88</f>
        <v>2.2065700000000001</v>
      </c>
      <c r="DI10" s="829">
        <f>+entero!DI88</f>
        <v>2.2066499999999998</v>
      </c>
      <c r="DJ10" s="829">
        <f>+entero!DJ88</f>
        <v>2.2067299999999999</v>
      </c>
      <c r="DK10" s="829">
        <f>+entero!DK88</f>
        <v>2.2068099999999999</v>
      </c>
      <c r="DL10" s="565">
        <f>+entero!DL88</f>
        <v>5.6000000000011596E-4</v>
      </c>
      <c r="DM10" s="463">
        <f>+entero!DM88</f>
        <v>2.5382436260623642E-2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87"/>
      <c r="DK11" s="587"/>
      <c r="DL11" s="591"/>
      <c r="DM11" s="464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42921.416118518522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E3:DE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entero!CT3</f>
        <v xml:space="preserve">2016                         A  fines de Sep* </v>
      </c>
      <c r="CU3" s="954" t="str">
        <f>entero!CU3</f>
        <v xml:space="preserve">2016                         A  fines de Oct* </v>
      </c>
      <c r="CV3" s="954" t="str">
        <f>entero!CV3</f>
        <v xml:space="preserve">2016                         A  fines de Nov* </v>
      </c>
      <c r="CW3" s="954" t="str">
        <f>entero!CW3</f>
        <v>2016                         A  fines de Dic* 15</v>
      </c>
      <c r="CX3" s="954" t="str">
        <f>entero!CX3</f>
        <v xml:space="preserve">2017                         A  fines de Ene* </v>
      </c>
      <c r="CY3" s="954" t="str">
        <f>entero!CY3</f>
        <v xml:space="preserve">2017                         A  fines de Feb* </v>
      </c>
      <c r="CZ3" s="954" t="str">
        <f>entero!CZ3</f>
        <v xml:space="preserve">2017                         A  fines de Mar* </v>
      </c>
      <c r="DA3" s="954" t="str">
        <f>entero!DA3</f>
        <v xml:space="preserve">2017                         A  fines de Abr* </v>
      </c>
      <c r="DB3" s="954" t="str">
        <f>entero!DB3</f>
        <v xml:space="preserve">2017                         A  fines de May* </v>
      </c>
      <c r="DC3" s="958" t="str">
        <f>entero!DC3</f>
        <v>Semana 1°</v>
      </c>
      <c r="DD3" s="958" t="str">
        <f>entero!DD3</f>
        <v>Semana 2°</v>
      </c>
      <c r="DE3" s="958" t="str">
        <f>entero!DE3</f>
        <v>Semana 3°</v>
      </c>
      <c r="DF3" s="958" t="str">
        <f>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 t="str">
        <f>entero!CT3</f>
        <v xml:space="preserve">2016                         A  fines de Sep* </v>
      </c>
      <c r="CU4" s="957" t="str">
        <f>entero!CU3</f>
        <v xml:space="preserve">2016                         A  fines de Oct* </v>
      </c>
      <c r="CV4" s="957" t="str">
        <f>entero!CV3</f>
        <v xml:space="preserve">2016                         A  fines de Nov* </v>
      </c>
      <c r="CW4" s="957" t="str">
        <f>entero!CW3</f>
        <v>2016                         A  fines de Dic* 15</v>
      </c>
      <c r="CX4" s="957" t="str">
        <f>entero!CX3</f>
        <v xml:space="preserve">2017                         A  fines de Ene* </v>
      </c>
      <c r="CY4" s="957" t="str">
        <f>entero!CY3</f>
        <v xml:space="preserve">2017                         A  fines de Feb* </v>
      </c>
      <c r="CZ4" s="957" t="str">
        <f>entero!CZ3</f>
        <v xml:space="preserve">2017                         A  fines de Mar* </v>
      </c>
      <c r="DA4" s="957" t="str">
        <f>entero!DA3</f>
        <v xml:space="preserve">2017                         A  fines de Abr* </v>
      </c>
      <c r="DB4" s="957" t="str">
        <f>entero!DB3</f>
        <v xml:space="preserve">2017                         A  fines de May* </v>
      </c>
      <c r="DC4" s="959" t="str">
        <f>entero!DC3</f>
        <v>Semana 1°</v>
      </c>
      <c r="DD4" s="959" t="str">
        <f>entero!DD3</f>
        <v>Semana 2°</v>
      </c>
      <c r="DE4" s="959" t="str">
        <f>entero!DE3</f>
        <v>Semana 3°</v>
      </c>
      <c r="DF4" s="959" t="str">
        <f>entero!DF3</f>
        <v>Semana 4°</v>
      </c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1341.0624755925278</v>
      </c>
      <c r="DD10" s="593">
        <f>+entero!DD91</f>
        <v>1327.0118621098586</v>
      </c>
      <c r="DE10" s="593">
        <f>+entero!DE91</f>
        <v>1286.1950240547594</v>
      </c>
      <c r="DF10" s="593">
        <f>+entero!DF91</f>
        <v>1259.5690212151412</v>
      </c>
      <c r="DG10" s="594">
        <f>+entero!DG91</f>
        <v>1259.5690212151412</v>
      </c>
      <c r="DH10" s="916">
        <f>+entero!DH91</f>
        <v>1259.5690212151412</v>
      </c>
      <c r="DI10" s="916">
        <f>+entero!DI91</f>
        <v>1259.5690212151412</v>
      </c>
      <c r="DJ10" s="916">
        <f>+entero!DJ91</f>
        <v>1259.5690212151412</v>
      </c>
      <c r="DK10" s="917">
        <f>+entero!DK91</f>
        <v>1210.9271148786429</v>
      </c>
      <c r="DL10" s="594">
        <f>+entero!DL91</f>
        <v>-48.641906336498323</v>
      </c>
      <c r="DM10" s="840">
        <f>+entero!DM91</f>
        <v>-3.8617896691022224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DL3:DM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G3:DK3"/>
    <mergeCell ref="CZ3:CZ4"/>
    <mergeCell ref="DD3:DD4"/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5" width="7.7109375" customWidth="1"/>
    <col min="116" max="116" width="1.5703125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8"/>
      <c r="DH2" s="8"/>
      <c r="DI2" s="350"/>
      <c r="DJ2" s="8"/>
      <c r="DK2" s="350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4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1"/>
      <c r="DD5" s="871"/>
      <c r="DE5" s="871"/>
      <c r="DF5" s="871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4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2"/>
      <c r="DD6" s="872"/>
      <c r="DE6" s="872"/>
      <c r="DF6" s="872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4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2"/>
      <c r="DD7" s="872"/>
      <c r="DE7" s="872"/>
      <c r="DF7" s="872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4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2"/>
      <c r="DD8" s="872"/>
      <c r="DE8" s="872"/>
      <c r="DF8" s="872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4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2"/>
      <c r="DD9" s="872"/>
      <c r="DE9" s="872"/>
      <c r="DF9" s="872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4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2"/>
      <c r="DD10" s="872"/>
      <c r="DE10" s="872"/>
      <c r="DF10" s="872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4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2"/>
      <c r="DD11" s="872"/>
      <c r="DE11" s="872"/>
      <c r="DF11" s="872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4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2"/>
      <c r="DD12" s="872"/>
      <c r="DE12" s="872"/>
      <c r="DF12" s="872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4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2"/>
      <c r="DD13" s="872"/>
      <c r="DE13" s="872"/>
      <c r="DF13" s="872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2"/>
      <c r="DD14" s="872"/>
      <c r="DE14" s="872"/>
      <c r="DF14" s="872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2"/>
      <c r="DD15" s="872"/>
      <c r="DE15" s="872"/>
      <c r="DF15" s="872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2"/>
      <c r="DD16" s="872"/>
      <c r="DE16" s="872"/>
      <c r="DF16" s="872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2"/>
      <c r="DD17" s="872"/>
      <c r="DE17" s="872"/>
      <c r="DF17" s="872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510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G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2017-07-05T14:02:13Z</cp:lastPrinted>
  <dcterms:created xsi:type="dcterms:W3CDTF">2002-08-27T17:11:09Z</dcterms:created>
  <dcterms:modified xsi:type="dcterms:W3CDTF">2017-07-05T14:04:47Z</dcterms:modified>
</cp:coreProperties>
</file>