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pub'!$C$1:$CA$17</definedName>
    <definedName name="_xlnm.Print_Area" localSheetId="0">entero!$C$1:$CA$112</definedName>
    <definedName name="_xlnm.Print_Area" localSheetId="2">monet!$C$1:$CA$29</definedName>
    <definedName name="_xlnm.Print_Area" localSheetId="3">omas!$C$1:$CA$25</definedName>
    <definedName name="_xlnm.Print_Area" localSheetId="4">opersisfinanc!$C$1:$CA$45</definedName>
    <definedName name="_xlnm.Print_Area" localSheetId="1">opex!$C$3:$CA$28</definedName>
    <definedName name="_xlnm.Print_Area" localSheetId="7">'precios y tasas'!$C$1:$BZ$25</definedName>
    <definedName name="_xlnm.Print_Area" localSheetId="5">'tipo de c'!$C$1:$CA$16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0" i="8"/>
  <c r="BQ9" i="8"/>
  <c r="BQ8" i="8"/>
  <c r="BQ7" i="8"/>
  <c r="BQ6" i="8"/>
  <c r="BQ14" i="9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A16" i="9"/>
  <c r="BZ16" i="9"/>
  <c r="BY16" i="9"/>
  <c r="BX16" i="9"/>
  <c r="BW16" i="9"/>
  <c r="BV16" i="9"/>
  <c r="BU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T20" i="4" l="1"/>
  <c r="BT19" i="4"/>
  <c r="BT3" i="4"/>
  <c r="BT13" i="10"/>
  <c r="BT12" i="10"/>
  <c r="BT11" i="10"/>
  <c r="BT9" i="10"/>
  <c r="BT8" i="10"/>
  <c r="BT7" i="10"/>
  <c r="BT6" i="10"/>
  <c r="BT3" i="10"/>
  <c r="BT8" i="5"/>
  <c r="BT7" i="5"/>
  <c r="BT6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BT10" i="5" l="1"/>
  <c r="BT13" i="7"/>
  <c r="BT10" i="8"/>
  <c r="BT9" i="8"/>
  <c r="BT8" i="8"/>
  <c r="BT7" i="8"/>
  <c r="BT6" i="8"/>
  <c r="BT14" i="9" l="1"/>
  <c r="BS20" i="4"/>
  <c r="BS19" i="4"/>
  <c r="BS3" i="4"/>
  <c r="BR20" i="4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S13" i="10"/>
  <c r="BS12" i="10"/>
  <c r="BS11" i="10"/>
  <c r="BS9" i="10"/>
  <c r="BS8" i="10"/>
  <c r="BS7" i="10"/>
  <c r="BS6" i="10"/>
  <c r="BS3" i="10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BR8" i="5"/>
  <c r="BR7" i="5"/>
  <c r="BR6" i="5"/>
  <c r="BR3" i="5"/>
  <c r="AU11" i="5"/>
  <c r="AU10" i="5"/>
  <c r="AU9" i="5"/>
  <c r="AU8" i="5"/>
  <c r="AU7" i="5"/>
  <c r="AU3" i="5"/>
  <c r="BS10" i="5"/>
  <c r="BS13" i="7"/>
  <c r="BS9" i="8"/>
  <c r="BS7" i="8"/>
  <c r="BS14" i="9"/>
  <c r="BS6" i="8" l="1"/>
  <c r="BS8" i="8"/>
  <c r="BS10" i="8"/>
  <c r="BR10" i="5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Y20" i="4" l="1"/>
  <c r="BX20" i="4"/>
  <c r="BW20" i="4"/>
  <c r="BV20" i="4"/>
  <c r="BY19" i="4"/>
  <c r="BX19" i="4"/>
  <c r="BW19" i="4"/>
  <c r="BV19" i="4"/>
  <c r="BU20" i="4"/>
  <c r="BU19" i="4"/>
  <c r="BU3" i="4"/>
  <c r="BY13" i="10" l="1"/>
  <c r="BX13" i="10"/>
  <c r="BW13" i="10"/>
  <c r="BV13" i="10"/>
  <c r="BU13" i="10"/>
  <c r="BY12" i="10"/>
  <c r="BX12" i="10"/>
  <c r="BW12" i="10"/>
  <c r="BV12" i="10"/>
  <c r="BU12" i="10"/>
  <c r="BY11" i="10"/>
  <c r="BX11" i="10"/>
  <c r="BW11" i="10"/>
  <c r="BV11" i="10"/>
  <c r="BU11" i="10"/>
  <c r="BY9" i="10"/>
  <c r="BX9" i="10"/>
  <c r="BW9" i="10"/>
  <c r="BV9" i="10"/>
  <c r="BU9" i="10"/>
  <c r="BY8" i="10"/>
  <c r="BX8" i="10"/>
  <c r="BW8" i="10"/>
  <c r="BV8" i="10"/>
  <c r="BU8" i="10"/>
  <c r="BY7" i="10"/>
  <c r="BX7" i="10"/>
  <c r="BW7" i="10"/>
  <c r="BV7" i="10"/>
  <c r="BU7" i="10"/>
  <c r="BY6" i="10"/>
  <c r="BX6" i="10"/>
  <c r="BW6" i="10"/>
  <c r="BV6" i="10"/>
  <c r="BU6" i="10"/>
  <c r="BU3" i="10"/>
  <c r="BY10" i="5"/>
  <c r="BX10" i="5"/>
  <c r="BW10" i="5"/>
  <c r="BV10" i="5"/>
  <c r="BU10" i="5"/>
  <c r="BY8" i="5"/>
  <c r="BX8" i="5"/>
  <c r="BW8" i="5"/>
  <c r="BV8" i="5"/>
  <c r="BU8" i="5"/>
  <c r="BY7" i="5"/>
  <c r="BX7" i="5"/>
  <c r="BW7" i="5"/>
  <c r="BV7" i="5"/>
  <c r="BU7" i="5"/>
  <c r="BX6" i="5"/>
  <c r="BW6" i="5"/>
  <c r="BV6" i="5"/>
  <c r="BU6" i="5"/>
  <c r="BU3" i="5"/>
  <c r="BY38" i="6"/>
  <c r="BX38" i="6"/>
  <c r="BW38" i="6"/>
  <c r="BV38" i="6"/>
  <c r="BU38" i="6"/>
  <c r="BY37" i="6"/>
  <c r="BX37" i="6"/>
  <c r="BW37" i="6"/>
  <c r="BV37" i="6"/>
  <c r="BU37" i="6"/>
  <c r="BY36" i="6"/>
  <c r="BX36" i="6"/>
  <c r="BW36" i="6"/>
  <c r="BV36" i="6"/>
  <c r="BU36" i="6"/>
  <c r="BY35" i="6"/>
  <c r="BX35" i="6"/>
  <c r="BW35" i="6"/>
  <c r="BV35" i="6"/>
  <c r="BU35" i="6"/>
  <c r="BY34" i="6"/>
  <c r="BX34" i="6"/>
  <c r="BW34" i="6"/>
  <c r="BV34" i="6"/>
  <c r="BU34" i="6"/>
  <c r="BY33" i="6"/>
  <c r="BX33" i="6"/>
  <c r="BW33" i="6"/>
  <c r="BV33" i="6"/>
  <c r="BU33" i="6"/>
  <c r="BY32" i="6"/>
  <c r="BX32" i="6"/>
  <c r="BW32" i="6"/>
  <c r="BV32" i="6"/>
  <c r="BU32" i="6"/>
  <c r="BY31" i="6"/>
  <c r="BX31" i="6"/>
  <c r="BW31" i="6"/>
  <c r="BV31" i="6"/>
  <c r="BU31" i="6"/>
  <c r="BY30" i="6"/>
  <c r="BX30" i="6"/>
  <c r="BW30" i="6"/>
  <c r="BV30" i="6"/>
  <c r="BU30" i="6"/>
  <c r="BY29" i="6"/>
  <c r="BX29" i="6"/>
  <c r="BW29" i="6"/>
  <c r="BV29" i="6"/>
  <c r="BU29" i="6"/>
  <c r="BY28" i="6"/>
  <c r="BX28" i="6"/>
  <c r="BW28" i="6"/>
  <c r="BV28" i="6"/>
  <c r="BU28" i="6"/>
  <c r="BY27" i="6"/>
  <c r="BX27" i="6"/>
  <c r="BW27" i="6"/>
  <c r="BV27" i="6"/>
  <c r="BU27" i="6"/>
  <c r="BY26" i="6"/>
  <c r="BX26" i="6"/>
  <c r="BW26" i="6"/>
  <c r="BV26" i="6"/>
  <c r="BU26" i="6"/>
  <c r="BY25" i="6"/>
  <c r="BX25" i="6"/>
  <c r="BW25" i="6"/>
  <c r="BV25" i="6"/>
  <c r="BU25" i="6"/>
  <c r="BY23" i="6"/>
  <c r="BX23" i="6"/>
  <c r="BW23" i="6"/>
  <c r="BV23" i="6"/>
  <c r="BU23" i="6"/>
  <c r="BY22" i="6"/>
  <c r="BX22" i="6"/>
  <c r="BW22" i="6"/>
  <c r="BV22" i="6"/>
  <c r="BU22" i="6"/>
  <c r="BY20" i="6"/>
  <c r="BX20" i="6"/>
  <c r="BW20" i="6"/>
  <c r="BV20" i="6"/>
  <c r="BU20" i="6"/>
  <c r="BY19" i="6"/>
  <c r="BX19" i="6"/>
  <c r="BW19" i="6"/>
  <c r="BV19" i="6"/>
  <c r="BU19" i="6"/>
  <c r="BY17" i="6"/>
  <c r="BX17" i="6"/>
  <c r="BW17" i="6"/>
  <c r="BV17" i="6"/>
  <c r="BU17" i="6"/>
  <c r="BY16" i="6"/>
  <c r="BX16" i="6"/>
  <c r="BW16" i="6"/>
  <c r="BV16" i="6"/>
  <c r="BU16" i="6"/>
  <c r="BY14" i="6"/>
  <c r="BX14" i="6"/>
  <c r="BW14" i="6"/>
  <c r="BV14" i="6"/>
  <c r="BU14" i="6"/>
  <c r="BY13" i="6"/>
  <c r="BX13" i="6"/>
  <c r="BW13" i="6"/>
  <c r="BV13" i="6"/>
  <c r="BU13" i="6"/>
  <c r="BY11" i="6"/>
  <c r="BX11" i="6"/>
  <c r="BW11" i="6"/>
  <c r="BV11" i="6"/>
  <c r="BU11" i="6"/>
  <c r="BY10" i="6"/>
  <c r="BX10" i="6"/>
  <c r="BW10" i="6"/>
  <c r="BV10" i="6"/>
  <c r="BU10" i="6"/>
  <c r="BY8" i="6"/>
  <c r="BX8" i="6"/>
  <c r="BW8" i="6"/>
  <c r="BV8" i="6"/>
  <c r="BU8" i="6"/>
  <c r="BY7" i="6"/>
  <c r="BX7" i="6"/>
  <c r="BW7" i="6"/>
  <c r="BV7" i="6"/>
  <c r="BU7" i="6"/>
  <c r="BY6" i="6"/>
  <c r="BX6" i="6"/>
  <c r="BW6" i="6"/>
  <c r="BV6" i="6"/>
  <c r="BU6" i="6"/>
  <c r="BU3" i="6"/>
  <c r="BY19" i="7"/>
  <c r="BX19" i="7"/>
  <c r="BW19" i="7"/>
  <c r="BV19" i="7"/>
  <c r="BU19" i="7"/>
  <c r="BY18" i="7"/>
  <c r="BX18" i="7"/>
  <c r="BW18" i="7"/>
  <c r="BV18" i="7"/>
  <c r="BU18" i="7"/>
  <c r="BX17" i="7"/>
  <c r="BW17" i="7"/>
  <c r="BV17" i="7"/>
  <c r="BU17" i="7"/>
  <c r="BY16" i="7"/>
  <c r="BX16" i="7"/>
  <c r="BW16" i="7"/>
  <c r="BV16" i="7"/>
  <c r="BU16" i="7"/>
  <c r="BY15" i="7"/>
  <c r="BX15" i="7"/>
  <c r="BW15" i="7"/>
  <c r="BV15" i="7"/>
  <c r="BU15" i="7"/>
  <c r="BX14" i="7"/>
  <c r="BW14" i="7"/>
  <c r="BV14" i="7"/>
  <c r="BU14" i="7"/>
  <c r="BX13" i="7"/>
  <c r="BW13" i="7"/>
  <c r="BV13" i="7"/>
  <c r="BU13" i="7"/>
  <c r="BY12" i="7"/>
  <c r="BX12" i="7"/>
  <c r="BW12" i="7"/>
  <c r="BV12" i="7"/>
  <c r="BU12" i="7"/>
  <c r="BY11" i="7"/>
  <c r="BX11" i="7"/>
  <c r="BW11" i="7"/>
  <c r="BV11" i="7"/>
  <c r="BU11" i="7"/>
  <c r="BY10" i="7"/>
  <c r="BX10" i="7"/>
  <c r="BW10" i="7"/>
  <c r="BV10" i="7"/>
  <c r="BU10" i="7"/>
  <c r="BY9" i="7"/>
  <c r="BX9" i="7"/>
  <c r="BW9" i="7"/>
  <c r="BV9" i="7"/>
  <c r="BU9" i="7"/>
  <c r="BY8" i="7"/>
  <c r="BX8" i="7"/>
  <c r="BW8" i="7"/>
  <c r="BV8" i="7"/>
  <c r="BU8" i="7"/>
  <c r="BY7" i="7"/>
  <c r="BX7" i="7"/>
  <c r="BW7" i="7"/>
  <c r="BV7" i="7"/>
  <c r="BU7" i="7"/>
  <c r="BY6" i="7"/>
  <c r="BX6" i="7"/>
  <c r="BW6" i="7"/>
  <c r="BV6" i="7"/>
  <c r="BU6" i="7"/>
  <c r="BU3" i="7"/>
  <c r="BY19" i="8"/>
  <c r="BX19" i="8"/>
  <c r="BW19" i="8"/>
  <c r="BV19" i="8"/>
  <c r="BU19" i="8"/>
  <c r="BY18" i="8"/>
  <c r="BX18" i="8"/>
  <c r="BW18" i="8"/>
  <c r="BV18" i="8"/>
  <c r="BU18" i="8"/>
  <c r="BY17" i="8"/>
  <c r="BX17" i="8"/>
  <c r="BW17" i="8"/>
  <c r="BV17" i="8"/>
  <c r="BU17" i="8"/>
  <c r="BY16" i="8"/>
  <c r="BX16" i="8"/>
  <c r="BW16" i="8"/>
  <c r="BV16" i="8"/>
  <c r="BU16" i="8"/>
  <c r="BY14" i="8"/>
  <c r="BX14" i="8"/>
  <c r="BW14" i="8"/>
  <c r="BV14" i="8"/>
  <c r="BU14" i="8"/>
  <c r="BY13" i="8"/>
  <c r="BX13" i="8"/>
  <c r="BW13" i="8"/>
  <c r="BV13" i="8"/>
  <c r="BU13" i="8"/>
  <c r="BY12" i="8"/>
  <c r="BX12" i="8"/>
  <c r="BW12" i="8"/>
  <c r="BV12" i="8"/>
  <c r="BU12" i="8"/>
  <c r="BU3" i="8"/>
  <c r="BY19" i="9"/>
  <c r="BX19" i="9"/>
  <c r="BW19" i="9"/>
  <c r="BV19" i="9"/>
  <c r="BU19" i="9"/>
  <c r="BY18" i="9"/>
  <c r="BX18" i="9"/>
  <c r="BW18" i="9"/>
  <c r="BV18" i="9"/>
  <c r="BU18" i="9"/>
  <c r="BY17" i="9"/>
  <c r="BX17" i="9"/>
  <c r="BW17" i="9"/>
  <c r="BV17" i="9"/>
  <c r="BU17" i="9"/>
  <c r="BY15" i="9"/>
  <c r="BX15" i="9"/>
  <c r="BW15" i="9"/>
  <c r="BV15" i="9"/>
  <c r="BU15" i="9"/>
  <c r="BY13" i="9"/>
  <c r="BX13" i="9"/>
  <c r="BW13" i="9"/>
  <c r="BV13" i="9"/>
  <c r="BU13" i="9"/>
  <c r="BY12" i="9"/>
  <c r="BX12" i="9"/>
  <c r="BW12" i="9"/>
  <c r="BV12" i="9"/>
  <c r="BU12" i="9"/>
  <c r="BY11" i="9"/>
  <c r="BX11" i="9"/>
  <c r="BW11" i="9"/>
  <c r="BV11" i="9"/>
  <c r="BU11" i="9"/>
  <c r="BY10" i="9"/>
  <c r="BX10" i="9"/>
  <c r="BW10" i="9"/>
  <c r="BV10" i="9"/>
  <c r="BU10" i="9"/>
  <c r="BY9" i="9"/>
  <c r="BX9" i="9"/>
  <c r="BW9" i="9"/>
  <c r="BV9" i="9"/>
  <c r="BU9" i="9"/>
  <c r="BY8" i="9"/>
  <c r="BX8" i="9"/>
  <c r="BW8" i="9"/>
  <c r="BV8" i="9"/>
  <c r="BU8" i="9"/>
  <c r="BY7" i="9"/>
  <c r="BX7" i="9"/>
  <c r="BW7" i="9"/>
  <c r="BV7" i="9"/>
  <c r="BU7" i="9"/>
  <c r="BY6" i="9"/>
  <c r="BX6" i="9"/>
  <c r="BW6" i="9"/>
  <c r="BV6" i="9"/>
  <c r="BU6" i="9"/>
  <c r="BU3" i="9"/>
  <c r="BX10" i="8" l="1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Y14" i="7" l="1"/>
  <c r="BX14" i="9"/>
  <c r="BW14" i="9"/>
  <c r="BV14" i="9"/>
  <c r="BU14" i="9"/>
  <c r="BY17" i="7" l="1"/>
  <c r="BY13" i="7"/>
  <c r="BY14" i="9"/>
  <c r="B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U4" i="4" l="1"/>
  <c r="BU4" i="10"/>
  <c r="BU4" i="9"/>
  <c r="BU4" i="7"/>
  <c r="BV4" i="4"/>
  <c r="BU4" i="5"/>
  <c r="BU4" i="6"/>
  <c r="B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W4" i="4" l="1"/>
  <c r="BV4" i="7"/>
  <c r="BV4" i="9"/>
  <c r="BV4" i="6"/>
  <c r="BV4" i="8"/>
  <c r="BV4" i="5"/>
  <c r="B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X4" i="4" l="1"/>
  <c r="BW4" i="5"/>
  <c r="BW4" i="6"/>
  <c r="BW4" i="8"/>
  <c r="BW4" i="10"/>
  <c r="BW4" i="9"/>
  <c r="BW4" i="7"/>
  <c r="W10" i="8"/>
  <c r="W9" i="8"/>
  <c r="W8" i="8"/>
  <c r="W7" i="8"/>
  <c r="W6" i="8"/>
  <c r="W6" i="5"/>
  <c r="W17" i="7"/>
  <c r="W14" i="9"/>
  <c r="BY4" i="4" l="1"/>
  <c r="BX4" i="7"/>
  <c r="BX4" i="10"/>
  <c r="BX4" i="9"/>
  <c r="BX4" i="6"/>
  <c r="BX4" i="8"/>
  <c r="BX4" i="5"/>
  <c r="W13" i="7"/>
  <c r="W14" i="7"/>
  <c r="V10" i="8"/>
  <c r="V9" i="8"/>
  <c r="V8" i="8"/>
  <c r="V7" i="8"/>
  <c r="V6" i="8"/>
  <c r="V6" i="5"/>
  <c r="V17" i="7"/>
  <c r="V14" i="9"/>
  <c r="BY4" i="10" l="1"/>
  <c r="BY4" i="9"/>
  <c r="BY4" i="7"/>
  <c r="BY4" i="5"/>
  <c r="BY4" i="6"/>
  <c r="B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A6" i="10"/>
  <c r="CA38" i="6"/>
  <c r="CA34" i="6"/>
  <c r="CA31" i="6"/>
  <c r="CA29" i="6"/>
  <c r="CA27" i="6"/>
  <c r="CA25" i="6"/>
  <c r="CA19" i="6"/>
  <c r="CA13" i="6"/>
  <c r="CA12" i="7"/>
  <c r="CA11" i="7"/>
  <c r="CA9" i="7"/>
  <c r="CA7" i="7"/>
  <c r="CA14" i="8"/>
  <c r="C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A14" i="7"/>
  <c r="CA15" i="7"/>
  <c r="CA16" i="7"/>
  <c r="CA17" i="7"/>
  <c r="CA17" i="9"/>
  <c r="CA19" i="9"/>
  <c r="CA15" i="9"/>
  <c r="BZ8" i="5"/>
  <c r="BZ6" i="10"/>
  <c r="BZ7" i="10"/>
  <c r="CA7" i="10"/>
  <c r="BZ8" i="10"/>
  <c r="CA8" i="10"/>
  <c r="BZ9" i="10"/>
  <c r="CA9" i="10"/>
  <c r="CA10" i="10"/>
  <c r="BZ10" i="10"/>
  <c r="BZ11" i="10"/>
  <c r="CA11" i="10"/>
  <c r="BZ12" i="10"/>
  <c r="CA12" i="10"/>
  <c r="BZ13" i="10"/>
  <c r="CA13" i="10"/>
  <c r="BZ14" i="8"/>
  <c r="CA13" i="8"/>
  <c r="BZ13" i="8"/>
  <c r="BZ12" i="8"/>
  <c r="CA13" i="7"/>
  <c r="CA18" i="7"/>
  <c r="CA19" i="7"/>
  <c r="BZ10" i="7"/>
  <c r="CA10" i="7"/>
  <c r="BZ11" i="7"/>
  <c r="BZ12" i="7"/>
  <c r="BZ19" i="7"/>
  <c r="BZ18" i="7"/>
  <c r="BZ17" i="7"/>
  <c r="BZ16" i="7"/>
  <c r="BZ15" i="7"/>
  <c r="BZ14" i="7"/>
  <c r="BZ13" i="7"/>
  <c r="BZ9" i="7"/>
  <c r="CA8" i="7"/>
  <c r="BZ8" i="7"/>
  <c r="BZ7" i="7"/>
  <c r="CA6" i="7"/>
  <c r="BZ6" i="7"/>
  <c r="BZ38" i="6"/>
  <c r="CA37" i="6"/>
  <c r="BZ37" i="6"/>
  <c r="BZ34" i="6"/>
  <c r="CA32" i="6"/>
  <c r="BZ32" i="6"/>
  <c r="BZ31" i="6"/>
  <c r="CA30" i="6"/>
  <c r="BZ30" i="6"/>
  <c r="BZ29" i="6"/>
  <c r="CA28" i="6"/>
  <c r="BZ28" i="6"/>
  <c r="BZ27" i="6"/>
  <c r="CA26" i="6"/>
  <c r="BZ26" i="6"/>
  <c r="BZ25" i="6"/>
  <c r="CA22" i="6"/>
  <c r="BZ22" i="6"/>
  <c r="BZ19" i="6"/>
  <c r="CA16" i="6"/>
  <c r="BZ16" i="6"/>
  <c r="BZ13" i="6"/>
  <c r="CA10" i="6"/>
  <c r="BZ10" i="6"/>
  <c r="CA7" i="6"/>
  <c r="BZ7" i="6"/>
  <c r="CA6" i="6"/>
  <c r="BZ6" i="6"/>
  <c r="D14" i="9"/>
  <c r="D12" i="9"/>
  <c r="D11" i="9"/>
  <c r="D6" i="9"/>
  <c r="CA10" i="9"/>
  <c r="BZ10" i="9"/>
  <c r="CA9" i="9"/>
  <c r="BZ9" i="9"/>
  <c r="CA8" i="9"/>
  <c r="BZ8" i="9"/>
  <c r="CA7" i="9"/>
  <c r="BZ7" i="9"/>
  <c r="CA6" i="9"/>
  <c r="BZ6" i="9"/>
  <c r="D3" i="9"/>
  <c r="BZ19" i="9"/>
  <c r="CA18" i="9"/>
  <c r="BZ18" i="9"/>
  <c r="BZ17" i="9"/>
  <c r="CA13" i="9"/>
  <c r="BZ13" i="9"/>
  <c r="BZ15" i="9"/>
  <c r="CA12" i="9"/>
  <c r="BZ12" i="9"/>
  <c r="CA21" i="9"/>
  <c r="CA11" i="9"/>
  <c r="BZ11" i="9"/>
  <c r="D3" i="5"/>
  <c r="D11" i="5"/>
  <c r="D10" i="5"/>
  <c r="CA6" i="5"/>
  <c r="CA7" i="5"/>
  <c r="CA8" i="5"/>
  <c r="CA10" i="5"/>
  <c r="BZ10" i="5"/>
  <c r="BZ7" i="5"/>
  <c r="BZ6" i="5"/>
  <c r="CA15" i="5"/>
  <c r="G14" i="9" l="1"/>
  <c r="F13" i="7"/>
  <c r="J13" i="7"/>
  <c r="K13" i="7"/>
  <c r="G13" i="7"/>
  <c r="E13" i="7"/>
  <c r="H13" i="7"/>
  <c r="N6" i="7"/>
  <c r="BZ14" i="9"/>
  <c r="F14" i="9"/>
  <c r="I13" i="7"/>
  <c r="K14" i="7"/>
  <c r="L13" i="7"/>
  <c r="M13" i="7"/>
  <c r="N13" i="7"/>
  <c r="N7" i="7"/>
  <c r="O13" i="7"/>
  <c r="I14" i="7"/>
  <c r="J14" i="7"/>
  <c r="R13" i="7"/>
  <c r="CA14" i="9"/>
  <c r="BZ7" i="8" l="1"/>
  <c r="CA7" i="8"/>
  <c r="BY7" i="8"/>
  <c r="BZ9" i="8" l="1"/>
  <c r="CA9" i="8"/>
  <c r="BY9" i="8"/>
  <c r="CA10" i="8" l="1"/>
  <c r="BZ10" i="8"/>
  <c r="BY10" i="8"/>
  <c r="CA6" i="8" l="1"/>
  <c r="BZ6" i="8"/>
  <c r="BY6" i="8"/>
  <c r="CA8" i="8"/>
  <c r="BZ8" i="8"/>
  <c r="BY8" i="8"/>
</calcChain>
</file>

<file path=xl/sharedStrings.xml><?xml version="1.0" encoding="utf-8"?>
<sst xmlns="http://schemas.openxmlformats.org/spreadsheetml/2006/main" count="457" uniqueCount="235">
  <si>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</si>
  <si>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</si>
  <si>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</si>
  <si>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</si>
  <si>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</si>
  <si>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</si>
  <si>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</si>
  <si>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</si>
  <si>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</si>
  <si>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</si>
  <si>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</si>
  <si>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</si>
  <si>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</si>
  <si>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</si>
  <si>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</si>
  <si>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</si>
  <si>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</si>
  <si>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</si>
  <si>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</si>
  <si>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</si>
  <si>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</si>
  <si>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</si>
  <si>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</si>
  <si>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</si>
  <si>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</si>
  <si>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</si>
  <si>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</si>
  <si>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</si>
  <si>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</si>
  <si>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</si>
  <si>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</si>
  <si>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</si>
  <si>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</si>
  <si>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</si>
  <si>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</si>
  <si>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</si>
  <si>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</si>
  <si>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</si>
  <si>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</si>
  <si>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</si>
  <si>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</si>
  <si>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</si>
  <si>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</si>
  <si>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</si>
  <si>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</si>
  <si>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</si>
  <si>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</si>
  <si>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</si>
  <si>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</si>
  <si>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</si>
  <si>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</si>
  <si>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</si>
  <si>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</si>
  <si>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</si>
  <si>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</si>
  <si>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</si>
  <si>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</si>
  <si>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</si>
  <si>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</si>
  <si>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</si>
  <si>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</si>
  <si>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</si>
  <si>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</si>
  <si>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</si>
  <si>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</si>
  <si>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</si>
  <si>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</si>
  <si>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</si>
  <si>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</si>
  <si>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</si>
  <si>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</si>
  <si>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</si>
  <si>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</si>
  <si>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</si>
  <si>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</si>
  <si>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</si>
  <si>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</si>
  <si>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</si>
  <si>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</si>
  <si>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</si>
  <si>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</si>
  <si>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</si>
  <si>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</si>
  <si>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</si>
  <si>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</si>
  <si>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</si>
  <si>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</si>
  <si>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</si>
  <si>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</si>
  <si>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</si>
  <si>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</si>
  <si>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</si>
  <si>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</si>
  <si>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</si>
  <si>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</si>
  <si>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</si>
  <si>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</si>
  <si>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</si>
  <si>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</si>
  <si>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</si>
  <si>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</si>
  <si>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</si>
  <si>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</si>
  <si>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</si>
  <si>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</si>
  <si>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</si>
  <si>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</si>
  <si>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</si>
  <si>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</si>
  <si>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</si>
  <si>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</si>
  <si>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</si>
  <si>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</si>
  <si>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</si>
  <si>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</si>
  <si>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</si>
  <si>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</si>
  <si>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</si>
  <si>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</si>
  <si>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</si>
  <si>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</si>
  <si>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</si>
  <si>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</si>
  <si>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</si>
  <si>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</si>
  <si>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</si>
  <si>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</si>
  <si>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</si>
  <si>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</si>
  <si>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</si>
  <si>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</si>
  <si>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</si>
  <si>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</si>
  <si>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</si>
  <si>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</si>
  <si>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</si>
  <si>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</si>
  <si>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</si>
  <si>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</si>
  <si>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</si>
  <si>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</si>
  <si>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</si>
  <si>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</si>
  <si>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</si>
  <si>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</si>
  <si>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</si>
  <si>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</si>
  <si>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</si>
  <si>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</si>
  <si>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</si>
  <si>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</si>
  <si>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</si>
  <si>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</si>
  <si>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</si>
  <si>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</si>
  <si>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</si>
  <si>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</si>
  <si>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</si>
  <si>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</si>
  <si>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</si>
  <si>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</si>
  <si>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</si>
  <si>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</si>
  <si>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</si>
  <si>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</si>
  <si>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</si>
  <si>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</si>
  <si>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</si>
  <si>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</si>
  <si>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</si>
  <si>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</si>
  <si>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</si>
  <si>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</si>
  <si>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</si>
  <si>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</si>
  <si>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</si>
  <si>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</si>
  <si>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</si>
  <si>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</si>
  <si>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</si>
  <si>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</si>
  <si>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</si>
  <si>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</si>
  <si>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</si>
  <si>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</si>
  <si>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</si>
  <si>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</si>
  <si>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</si>
  <si>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</si>
  <si>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</si>
  <si>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</si>
  <si>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</si>
  <si>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</si>
  <si>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</si>
  <si>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</si>
  <si>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</si>
  <si>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</si>
  <si>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</si>
  <si>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</si>
  <si>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</si>
  <si>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</si>
  <si>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</si>
  <si>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</si>
  <si>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</si>
  <si>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</si>
  <si>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</si>
  <si>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</si>
  <si>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</si>
  <si>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</si>
  <si>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</si>
  <si>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</si>
  <si>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</si>
  <si>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</si>
  <si>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</si>
  <si>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</si>
  <si>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</si>
  <si>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</si>
  <si>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</si>
  <si>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</si>
  <si>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</si>
  <si>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</si>
  <si>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</si>
  <si>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</si>
  <si>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</si>
  <si>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</si>
  <si>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</si>
  <si>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</si>
  <si>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</si>
  <si>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</si>
  <si>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</si>
  <si>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</si>
  <si>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</si>
  <si>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</si>
  <si>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 xml:space="preserve">   Semana 4*</t>
  </si>
  <si>
    <t>Abtoluta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</si>
</sst>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CB13" sqref="CB13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85546875" style="265" customWidth="1"/>
    <col min="72" max="73" width="8.140625" style="265" customWidth="1"/>
    <col min="74" max="75" width="9.7109375" style="265" customWidth="1"/>
    <col min="76" max="76" width="9.7109375" style="323" customWidth="1"/>
    <col min="77" max="77" width="9.7109375" style="265" customWidth="1"/>
    <col min="78" max="78" width="9" style="265" customWidth="1"/>
    <col min="79" max="79" width="9.85546875" style="265" customWidth="1"/>
    <col min="80" max="80" width="12.5703125" customWidth="1"/>
    <col min="81" max="81" width="12.140625" bestFit="1" customWidth="1"/>
    <col min="82" max="82" width="14.85546875" customWidth="1"/>
  </cols>
  <sheetData>
    <row r="1" spans="1:8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403"/>
      <c r="BW1" s="403"/>
      <c r="BX1" s="320"/>
      <c r="BY1" s="403"/>
      <c r="BZ1" s="403"/>
      <c r="CA1" s="403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403"/>
      <c r="BW2" s="403"/>
      <c r="BX2" s="320"/>
      <c r="BY2" s="403"/>
      <c r="BZ2" s="403"/>
      <c r="CA2" s="403"/>
    </row>
    <row r="3" spans="1:84" ht="19.5" customHeight="1" thickBot="1" x14ac:dyDescent="0.3">
      <c r="C3" s="16"/>
      <c r="D3" s="710" t="s">
        <v>141</v>
      </c>
      <c r="E3" s="712" t="s">
        <v>121</v>
      </c>
      <c r="F3" s="712" t="s">
        <v>123</v>
      </c>
      <c r="G3" s="712" t="s">
        <v>124</v>
      </c>
      <c r="H3" s="712" t="s">
        <v>125</v>
      </c>
      <c r="I3" s="712" t="s">
        <v>126</v>
      </c>
      <c r="J3" s="712" t="s">
        <v>128</v>
      </c>
      <c r="K3" s="712" t="s">
        <v>130</v>
      </c>
      <c r="L3" s="703" t="s">
        <v>131</v>
      </c>
      <c r="M3" s="705" t="s">
        <v>132</v>
      </c>
      <c r="N3" s="703" t="s">
        <v>133</v>
      </c>
      <c r="O3" s="703" t="s">
        <v>134</v>
      </c>
      <c r="P3" s="705" t="s">
        <v>135</v>
      </c>
      <c r="Q3" s="703" t="s">
        <v>136</v>
      </c>
      <c r="R3" s="703" t="s">
        <v>137</v>
      </c>
      <c r="S3" s="703" t="s">
        <v>138</v>
      </c>
      <c r="T3" s="703" t="s">
        <v>139</v>
      </c>
      <c r="U3" s="703" t="s">
        <v>147</v>
      </c>
      <c r="V3" s="703" t="s">
        <v>148</v>
      </c>
      <c r="W3" s="703" t="s">
        <v>149</v>
      </c>
      <c r="X3" s="703" t="s">
        <v>150</v>
      </c>
      <c r="Y3" s="703" t="s">
        <v>154</v>
      </c>
      <c r="Z3" s="703" t="s">
        <v>156</v>
      </c>
      <c r="AA3" s="703" t="s">
        <v>157</v>
      </c>
      <c r="AB3" s="703" t="s">
        <v>158</v>
      </c>
      <c r="AC3" s="703" t="s">
        <v>159</v>
      </c>
      <c r="AD3" s="703" t="s">
        <v>160</v>
      </c>
      <c r="AE3" s="703" t="s">
        <v>161</v>
      </c>
      <c r="AF3" s="703" t="s">
        <v>162</v>
      </c>
      <c r="AG3" s="703" t="s">
        <v>163</v>
      </c>
      <c r="AH3" s="703" t="s">
        <v>164</v>
      </c>
      <c r="AI3" s="703" t="s">
        <v>165</v>
      </c>
      <c r="AJ3" s="703" t="s">
        <v>166</v>
      </c>
      <c r="AK3" s="703" t="s">
        <v>167</v>
      </c>
      <c r="AL3" s="703" t="s">
        <v>169</v>
      </c>
      <c r="AM3" s="703" t="s">
        <v>170</v>
      </c>
      <c r="AN3" s="703" t="s">
        <v>171</v>
      </c>
      <c r="AO3" s="703" t="s">
        <v>172</v>
      </c>
      <c r="AP3" s="703" t="s">
        <v>173</v>
      </c>
      <c r="AQ3" s="703" t="s">
        <v>174</v>
      </c>
      <c r="AR3" s="703" t="s">
        <v>175</v>
      </c>
      <c r="AS3" s="703" t="s">
        <v>177</v>
      </c>
      <c r="AT3" s="703" t="s">
        <v>178</v>
      </c>
      <c r="AU3" s="703" t="s">
        <v>179</v>
      </c>
      <c r="AV3" s="705" t="s">
        <v>182</v>
      </c>
      <c r="AW3" s="703" t="s">
        <v>183</v>
      </c>
      <c r="AX3" s="703" t="s">
        <v>184</v>
      </c>
      <c r="AY3" s="703" t="s">
        <v>186</v>
      </c>
      <c r="AZ3" s="703" t="s">
        <v>187</v>
      </c>
      <c r="BA3" s="703" t="s">
        <v>188</v>
      </c>
      <c r="BB3" s="703" t="s">
        <v>194</v>
      </c>
      <c r="BC3" s="703" t="s">
        <v>195</v>
      </c>
      <c r="BD3" s="703" t="s">
        <v>196</v>
      </c>
      <c r="BE3" s="703" t="s">
        <v>198</v>
      </c>
      <c r="BF3" s="703" t="s">
        <v>201</v>
      </c>
      <c r="BG3" s="703" t="s">
        <v>218</v>
      </c>
      <c r="BH3" s="703" t="s">
        <v>219</v>
      </c>
      <c r="BI3" s="703" t="s">
        <v>220</v>
      </c>
      <c r="BJ3" s="703" t="s">
        <v>221</v>
      </c>
      <c r="BK3" s="703" t="s">
        <v>223</v>
      </c>
      <c r="BL3" s="705" t="s">
        <v>224</v>
      </c>
      <c r="BM3" s="703" t="s">
        <v>225</v>
      </c>
      <c r="BN3" s="703" t="s">
        <v>227</v>
      </c>
      <c r="BO3" s="703" t="s">
        <v>229</v>
      </c>
      <c r="BP3" s="703" t="s">
        <v>231</v>
      </c>
      <c r="BQ3" s="703" t="s">
        <v>232</v>
      </c>
      <c r="BR3" s="663" t="s">
        <v>230</v>
      </c>
      <c r="BS3" s="663" t="s">
        <v>180</v>
      </c>
      <c r="BT3" s="663" t="s">
        <v>181</v>
      </c>
      <c r="BU3" s="717" t="s">
        <v>233</v>
      </c>
      <c r="BV3" s="718"/>
      <c r="BW3" s="718"/>
      <c r="BX3" s="718"/>
      <c r="BY3" s="718"/>
      <c r="BZ3" s="715" t="s">
        <v>168</v>
      </c>
      <c r="CA3" s="716"/>
    </row>
    <row r="4" spans="1:84" ht="16.5" customHeight="1" x14ac:dyDescent="0.2">
      <c r="C4" s="24"/>
      <c r="D4" s="711"/>
      <c r="E4" s="713"/>
      <c r="F4" s="713"/>
      <c r="G4" s="713"/>
      <c r="H4" s="713"/>
      <c r="I4" s="713"/>
      <c r="J4" s="713"/>
      <c r="K4" s="713"/>
      <c r="L4" s="704"/>
      <c r="M4" s="706"/>
      <c r="N4" s="704"/>
      <c r="O4" s="704"/>
      <c r="P4" s="706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6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6"/>
      <c r="BM4" s="704"/>
      <c r="BN4" s="704"/>
      <c r="BO4" s="704"/>
      <c r="BP4" s="704"/>
      <c r="BQ4" s="704"/>
      <c r="BR4" s="664">
        <v>41761</v>
      </c>
      <c r="BS4" s="664">
        <v>41768</v>
      </c>
      <c r="BT4" s="664">
        <v>41775</v>
      </c>
      <c r="BU4" s="499">
        <v>41778</v>
      </c>
      <c r="BV4" s="499">
        <v>41779</v>
      </c>
      <c r="BW4" s="499">
        <v>41780</v>
      </c>
      <c r="BX4" s="499">
        <v>41781</v>
      </c>
      <c r="BY4" s="678">
        <v>41782</v>
      </c>
      <c r="BZ4" s="498" t="s">
        <v>234</v>
      </c>
      <c r="CA4" s="404" t="s">
        <v>100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65"/>
      <c r="BS5" s="618"/>
      <c r="BT5" s="618"/>
      <c r="BU5" s="609"/>
      <c r="BV5" s="413"/>
      <c r="BW5" s="413"/>
      <c r="BX5" s="469"/>
      <c r="BY5" s="414"/>
      <c r="BZ5" s="405"/>
      <c r="CA5" s="270"/>
    </row>
    <row r="6" spans="1:84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619"/>
      <c r="BT6" s="619"/>
      <c r="BU6" s="602"/>
      <c r="BV6" s="602"/>
      <c r="BW6" s="602"/>
      <c r="BX6" s="602"/>
      <c r="BY6" s="603"/>
      <c r="BZ6" s="396"/>
      <c r="CA6" s="397"/>
    </row>
    <row r="7" spans="1:84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36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478">
        <v>14715.290140950001</v>
      </c>
      <c r="BT7" s="478">
        <v>14656.00456678</v>
      </c>
      <c r="BU7" s="695">
        <v>14679.15888517</v>
      </c>
      <c r="BV7" s="695">
        <v>14682.704347090001</v>
      </c>
      <c r="BW7" s="695">
        <v>14721.33863559</v>
      </c>
      <c r="BX7" s="695">
        <v>14698.316073669999</v>
      </c>
      <c r="BY7" s="695">
        <v>14690.984705759998</v>
      </c>
      <c r="BZ7" s="422">
        <v>34.980138979997719</v>
      </c>
      <c r="CA7" s="581">
        <v>2.3867445469609727E-3</v>
      </c>
      <c r="CB7" s="566"/>
      <c r="CC7" s="529"/>
      <c r="CD7" s="530"/>
      <c r="CE7" s="384"/>
      <c r="CF7" s="394"/>
    </row>
    <row r="8" spans="1:84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36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478">
        <v>12675.637793610002</v>
      </c>
      <c r="BT8" s="478">
        <v>12609.671709450002</v>
      </c>
      <c r="BU8" s="695">
        <v>12636.457115949999</v>
      </c>
      <c r="BV8" s="695">
        <v>12639.83295355</v>
      </c>
      <c r="BW8" s="695">
        <v>12676.538670009999</v>
      </c>
      <c r="BX8" s="695">
        <v>12657.24230046</v>
      </c>
      <c r="BY8" s="695">
        <v>12647.719299909999</v>
      </c>
      <c r="BZ8" s="422">
        <v>38.047590459997082</v>
      </c>
      <c r="CA8" s="581">
        <v>3.0173339430783486E-3</v>
      </c>
      <c r="CB8" s="566"/>
      <c r="CC8" s="529"/>
      <c r="CD8" s="530"/>
      <c r="CE8" s="384"/>
      <c r="CF8" s="394"/>
    </row>
    <row r="9" spans="1:84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36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478">
        <v>259.50805023999999</v>
      </c>
      <c r="BT9" s="478">
        <v>257.07291214000003</v>
      </c>
      <c r="BU9" s="695">
        <v>257.51293708999998</v>
      </c>
      <c r="BV9" s="695">
        <v>257.76295126999997</v>
      </c>
      <c r="BW9" s="695">
        <v>257.61960980999999</v>
      </c>
      <c r="BX9" s="695">
        <v>257.67461293000002</v>
      </c>
      <c r="BY9" s="695">
        <v>257.47460159000002</v>
      </c>
      <c r="BZ9" s="422">
        <v>0.40168944999999212</v>
      </c>
      <c r="CA9" s="581">
        <v>1.5625506657086508E-3</v>
      </c>
      <c r="CB9" s="566"/>
      <c r="CC9" s="529"/>
      <c r="CD9" s="530"/>
      <c r="CE9" s="384"/>
      <c r="CF9" s="394"/>
    </row>
    <row r="10" spans="1:84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36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478">
        <v>1766.3262771</v>
      </c>
      <c r="BT10" s="478">
        <v>1775.5715889399999</v>
      </c>
      <c r="BU10" s="695">
        <v>1771.4770458800001</v>
      </c>
      <c r="BV10" s="695">
        <v>1771.3833435200002</v>
      </c>
      <c r="BW10" s="695">
        <v>1773.4628895199999</v>
      </c>
      <c r="BX10" s="695">
        <v>1769.6787652799999</v>
      </c>
      <c r="BY10" s="695">
        <v>1772.0810592600001</v>
      </c>
      <c r="BZ10" s="422">
        <v>-3.4905296799997814</v>
      </c>
      <c r="CA10" s="581">
        <v>-1.9658625434999522E-3</v>
      </c>
      <c r="CB10" s="566"/>
      <c r="CC10" s="529"/>
      <c r="CD10" s="530"/>
      <c r="CE10" s="384"/>
      <c r="CF10" s="394"/>
    </row>
    <row r="11" spans="1:84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36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478">
        <v>13.818020000000001</v>
      </c>
      <c r="BT11" s="478">
        <v>13.68835625</v>
      </c>
      <c r="BU11" s="695">
        <v>13.711786249999999</v>
      </c>
      <c r="BV11" s="695">
        <v>13.725098749999999</v>
      </c>
      <c r="BW11" s="695">
        <v>13.717466249999999</v>
      </c>
      <c r="BX11" s="695">
        <v>13.720395</v>
      </c>
      <c r="BY11" s="695">
        <v>13.709745000000002</v>
      </c>
      <c r="BZ11" s="422">
        <v>2.1388750000001622E-2</v>
      </c>
      <c r="CA11" s="581">
        <v>1.5625506532241928E-3</v>
      </c>
      <c r="CB11" s="566"/>
      <c r="CC11" s="529"/>
      <c r="CD11" s="530"/>
      <c r="CE11" s="384"/>
      <c r="CF11" s="394"/>
    </row>
    <row r="12" spans="1:8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61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479">
        <v>14715.289391130002</v>
      </c>
      <c r="BT12" s="479">
        <v>14655.92781096</v>
      </c>
      <c r="BU12" s="696">
        <v>14679.157348789999</v>
      </c>
      <c r="BV12" s="696">
        <v>14683.246110209999</v>
      </c>
      <c r="BW12" s="696">
        <v>14721.88039871</v>
      </c>
      <c r="BX12" s="696">
        <v>14698.27095111</v>
      </c>
      <c r="BY12" s="696">
        <v>14691.586960679999</v>
      </c>
      <c r="BZ12" s="422">
        <v>35.659149719998823</v>
      </c>
      <c r="CA12" s="581">
        <v>2.4330871562654455E-3</v>
      </c>
      <c r="CB12" s="566"/>
      <c r="CC12" s="529"/>
      <c r="CD12" s="530"/>
      <c r="CE12" s="384"/>
      <c r="CF12" s="394"/>
    </row>
    <row r="13" spans="1:84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37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1778.2872203156282</v>
      </c>
      <c r="BS13" s="472">
        <v>1852.1692489949287</v>
      </c>
      <c r="BT13" s="472">
        <v>1883.7369241713134</v>
      </c>
      <c r="BU13" s="493">
        <v>1895.375778837494</v>
      </c>
      <c r="BV13" s="493">
        <v>1897.3218692179605</v>
      </c>
      <c r="BW13" s="493">
        <v>1909.677660497844</v>
      </c>
      <c r="BX13" s="493">
        <v>1914.6736307442</v>
      </c>
      <c r="BY13" s="493">
        <v>1920.8743312660656</v>
      </c>
      <c r="BZ13" s="422">
        <v>37.137407094752234</v>
      </c>
      <c r="CA13" s="581">
        <v>1.9714752425469273E-2</v>
      </c>
      <c r="CB13" s="566"/>
      <c r="CC13" s="529"/>
      <c r="CD13" s="530"/>
      <c r="CE13" s="384"/>
      <c r="CF13" s="394"/>
    </row>
    <row r="14" spans="1:84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37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210.98813210204085</v>
      </c>
      <c r="BS14" s="472">
        <v>211.66412429737605</v>
      </c>
      <c r="BT14" s="472">
        <v>213.82085970991258</v>
      </c>
      <c r="BU14" s="493">
        <v>214.55818701311949</v>
      </c>
      <c r="BV14" s="493">
        <v>215.05735014868799</v>
      </c>
      <c r="BW14" s="493">
        <v>214.93097148396492</v>
      </c>
      <c r="BX14" s="493">
        <v>214.71571691836729</v>
      </c>
      <c r="BY14" s="493">
        <v>214.34501206851309</v>
      </c>
      <c r="BZ14" s="422">
        <v>0.52415235860050302</v>
      </c>
      <c r="CA14" s="581">
        <v>2.4513621323551948E-3</v>
      </c>
      <c r="CB14" s="566"/>
      <c r="CC14" s="529"/>
      <c r="CD14" s="530"/>
      <c r="CE14" s="384"/>
      <c r="CF14" s="394"/>
    </row>
    <row r="15" spans="1:84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37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16517.642219257668</v>
      </c>
      <c r="BS15" s="472">
        <v>16779.122764422304</v>
      </c>
      <c r="BT15" s="472">
        <v>16753.485594841226</v>
      </c>
      <c r="BU15" s="493">
        <v>16789.091314640613</v>
      </c>
      <c r="BV15" s="493">
        <v>16795.625329576647</v>
      </c>
      <c r="BW15" s="493">
        <v>16846.48903069181</v>
      </c>
      <c r="BX15" s="493">
        <v>16827.660298772567</v>
      </c>
      <c r="BY15" s="528">
        <v>16826.806304014575</v>
      </c>
      <c r="BZ15" s="422">
        <v>73.320709173349314</v>
      </c>
      <c r="CA15" s="581">
        <v>4.3764450542713718E-3</v>
      </c>
      <c r="CB15" s="566"/>
      <c r="CC15" s="529"/>
      <c r="CD15" s="530"/>
      <c r="CE15" s="384"/>
      <c r="CF15" s="394"/>
    </row>
    <row r="16" spans="1:84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38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</v>
      </c>
      <c r="BT16" s="480">
        <v>0</v>
      </c>
      <c r="BU16" s="697">
        <v>0</v>
      </c>
      <c r="BV16" s="697">
        <v>0</v>
      </c>
      <c r="BW16" s="697">
        <v>0</v>
      </c>
      <c r="BX16" s="697">
        <v>0</v>
      </c>
      <c r="BY16" s="698">
        <v>0</v>
      </c>
      <c r="BZ16" s="422"/>
      <c r="CA16" s="581"/>
      <c r="CB16" s="566"/>
      <c r="CC16" s="529"/>
      <c r="CD16" s="530"/>
      <c r="CE16" s="384"/>
      <c r="CF16" s="394"/>
    </row>
    <row r="17" spans="1:84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38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480">
        <v>0.4</v>
      </c>
      <c r="BT17" s="480">
        <v>1.3</v>
      </c>
      <c r="BU17" s="697">
        <v>0</v>
      </c>
      <c r="BV17" s="697">
        <v>1.4</v>
      </c>
      <c r="BW17" s="697">
        <v>0</v>
      </c>
      <c r="BX17" s="697">
        <v>0</v>
      </c>
      <c r="BY17" s="698">
        <v>0.1</v>
      </c>
      <c r="BZ17" s="422"/>
      <c r="CA17" s="581"/>
      <c r="CB17" s="566"/>
      <c r="CC17" s="529"/>
      <c r="CD17" s="530"/>
      <c r="CE17" s="384"/>
      <c r="CF17" s="394"/>
    </row>
    <row r="18" spans="1:8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38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480">
        <v>0</v>
      </c>
      <c r="BU18" s="697">
        <v>0</v>
      </c>
      <c r="BV18" s="697">
        <v>0</v>
      </c>
      <c r="BW18" s="697">
        <v>0</v>
      </c>
      <c r="BX18" s="697">
        <v>0</v>
      </c>
      <c r="BY18" s="698">
        <v>0</v>
      </c>
      <c r="BZ18" s="422"/>
      <c r="CA18" s="581"/>
      <c r="CB18" s="566"/>
      <c r="CC18" s="529"/>
      <c r="CD18" s="530"/>
      <c r="CE18" s="384"/>
    </row>
    <row r="19" spans="1:8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38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480">
        <v>0</v>
      </c>
      <c r="BU19" s="697">
        <v>0</v>
      </c>
      <c r="BV19" s="697">
        <v>0</v>
      </c>
      <c r="BW19" s="697">
        <v>0</v>
      </c>
      <c r="BX19" s="697">
        <v>0</v>
      </c>
      <c r="BY19" s="698">
        <v>0</v>
      </c>
      <c r="BZ19" s="422" t="s">
        <v>3</v>
      </c>
      <c r="CA19" s="581" t="s">
        <v>3</v>
      </c>
      <c r="CB19" s="566"/>
      <c r="CC19" s="529"/>
      <c r="CD19" s="530"/>
      <c r="CE19" s="384"/>
    </row>
    <row r="20" spans="1:8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39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481">
        <v>0</v>
      </c>
      <c r="BU20" s="699">
        <v>0</v>
      </c>
      <c r="BV20" s="699">
        <v>0</v>
      </c>
      <c r="BW20" s="699">
        <v>0</v>
      </c>
      <c r="BX20" s="699">
        <v>0</v>
      </c>
      <c r="BY20" s="700">
        <v>0</v>
      </c>
      <c r="BZ20" s="422" t="s">
        <v>3</v>
      </c>
      <c r="CA20" s="581" t="s">
        <v>3</v>
      </c>
      <c r="CB20" s="566"/>
      <c r="CC20" s="529"/>
      <c r="CD20" s="530"/>
      <c r="CE20" s="384"/>
    </row>
    <row r="21" spans="1:84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66"/>
      <c r="BS21" s="666"/>
      <c r="BT21" s="255"/>
      <c r="BU21" s="433"/>
      <c r="BV21" s="432"/>
      <c r="BW21" s="433"/>
      <c r="BX21" s="431"/>
      <c r="BY21" s="568"/>
      <c r="BZ21" s="423"/>
      <c r="CA21" s="582" t="s">
        <v>3</v>
      </c>
      <c r="CB21" s="566"/>
      <c r="CC21" s="529"/>
      <c r="CD21" s="530"/>
      <c r="CE21" s="384"/>
    </row>
    <row r="22" spans="1:84" x14ac:dyDescent="0.2">
      <c r="A22" s="3"/>
      <c r="B22" s="70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08">
        <v>43314.165693718947</v>
      </c>
      <c r="BH22" s="608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61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479">
        <v>44739.969323213169</v>
      </c>
      <c r="BT22" s="479">
        <v>44882.581298558376</v>
      </c>
      <c r="BU22" s="696">
        <v>44536.130511825759</v>
      </c>
      <c r="BV22" s="696">
        <v>44115.281177855344</v>
      </c>
      <c r="BW22" s="696">
        <v>43860.055880395339</v>
      </c>
      <c r="BX22" s="696">
        <v>44343.535144831534</v>
      </c>
      <c r="BY22" s="696">
        <v>44190.552466152723</v>
      </c>
      <c r="BZ22" s="422">
        <v>-692.02883240565279</v>
      </c>
      <c r="CA22" s="581">
        <v>-1.5418650451547888E-2</v>
      </c>
      <c r="CB22" s="566"/>
      <c r="CC22" s="529"/>
      <c r="CD22" s="530"/>
      <c r="CE22" s="384"/>
      <c r="CF22" s="394"/>
    </row>
    <row r="23" spans="1:84" x14ac:dyDescent="0.2">
      <c r="A23" s="3"/>
      <c r="B23" s="70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08">
        <v>31641.167205549998</v>
      </c>
      <c r="BH23" s="60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61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479">
        <v>35061.740652220004</v>
      </c>
      <c r="BT23" s="479">
        <v>35042.066438080001</v>
      </c>
      <c r="BU23" s="696">
        <v>34937.990168620003</v>
      </c>
      <c r="BV23" s="696">
        <v>34873.388970269996</v>
      </c>
      <c r="BW23" s="696">
        <v>34780.327317849995</v>
      </c>
      <c r="BX23" s="696">
        <v>34804.60008145</v>
      </c>
      <c r="BY23" s="696">
        <v>34802.137847269994</v>
      </c>
      <c r="BZ23" s="422">
        <v>-239.92859081000643</v>
      </c>
      <c r="CA23" s="581">
        <v>-6.8468733496057643E-3</v>
      </c>
      <c r="CB23" s="566"/>
      <c r="CC23" s="529"/>
      <c r="CD23" s="530"/>
      <c r="CE23" s="384"/>
      <c r="CF23" s="394"/>
    </row>
    <row r="24" spans="1:84" x14ac:dyDescent="0.2">
      <c r="A24" s="3"/>
      <c r="B24" s="70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08">
        <v>-64067.514772103619</v>
      </c>
      <c r="BH24" s="60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61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479">
        <v>-65885.144570044722</v>
      </c>
      <c r="BT24" s="479">
        <v>-65497.598344786195</v>
      </c>
      <c r="BU24" s="696">
        <v>-65761.029244118123</v>
      </c>
      <c r="BV24" s="696">
        <v>-65853.679345665209</v>
      </c>
      <c r="BW24" s="696">
        <v>-66211.772217146645</v>
      </c>
      <c r="BX24" s="696">
        <v>-66025.538643098072</v>
      </c>
      <c r="BY24" s="696">
        <v>-65982.14870310128</v>
      </c>
      <c r="BZ24" s="422">
        <v>-484.55035831508576</v>
      </c>
      <c r="CA24" s="581">
        <v>7.3979866523403714E-3</v>
      </c>
      <c r="CB24" s="566"/>
      <c r="CC24" s="529"/>
      <c r="CD24" s="530"/>
      <c r="CE24" s="384"/>
      <c r="CF24" s="394"/>
    </row>
    <row r="25" spans="1:84" x14ac:dyDescent="0.2">
      <c r="A25" s="3"/>
      <c r="B25" s="70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08">
        <v>-35653.62847587213</v>
      </c>
      <c r="BH25" s="60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61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479">
        <v>-39562.003238259269</v>
      </c>
      <c r="BT25" s="479">
        <v>-39509.439810709526</v>
      </c>
      <c r="BU25" s="696">
        <v>-40037.658073059472</v>
      </c>
      <c r="BV25" s="696">
        <v>-40440.358733571586</v>
      </c>
      <c r="BW25" s="696">
        <v>-40979.003929983293</v>
      </c>
      <c r="BX25" s="696">
        <v>-40496.200446143208</v>
      </c>
      <c r="BY25" s="696">
        <v>-40909.720582812501</v>
      </c>
      <c r="BZ25" s="422">
        <v>-1400.2807721029749</v>
      </c>
      <c r="CA25" s="581">
        <v>3.544167618705174E-2</v>
      </c>
      <c r="CB25" s="566"/>
      <c r="CC25" s="529"/>
      <c r="CD25" s="530"/>
      <c r="CE25" s="384"/>
      <c r="CF25" s="394"/>
    </row>
    <row r="26" spans="1:84" x14ac:dyDescent="0.2">
      <c r="A26" s="3"/>
      <c r="B26" s="70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08">
        <v>-20884.613886331947</v>
      </c>
      <c r="BH26" s="60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61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479">
        <v>-17215.192989775569</v>
      </c>
      <c r="BT26" s="479">
        <v>-16900.872828041774</v>
      </c>
      <c r="BU26" s="696">
        <v>-16661.993543972556</v>
      </c>
      <c r="BV26" s="696">
        <v>-16316.719173812753</v>
      </c>
      <c r="BW26" s="696">
        <v>-16146.666240092944</v>
      </c>
      <c r="BX26" s="696">
        <v>-16478.866180674533</v>
      </c>
      <c r="BY26" s="696">
        <v>-16023.213648104125</v>
      </c>
      <c r="BZ26" s="422">
        <v>877.65917993764924</v>
      </c>
      <c r="CA26" s="581">
        <v>-5.1929813854432738E-2</v>
      </c>
      <c r="CB26" s="566"/>
      <c r="CC26" s="529"/>
      <c r="CD26" s="530"/>
      <c r="CE26" s="384"/>
      <c r="CF26" s="394"/>
    </row>
    <row r="27" spans="1:84" ht="13.5" x14ac:dyDescent="0.2">
      <c r="A27" s="3"/>
      <c r="B27" s="707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67"/>
      <c r="BS27" s="667"/>
      <c r="BT27" s="256"/>
      <c r="BU27" s="248"/>
      <c r="BV27" s="248"/>
      <c r="BW27" s="248"/>
      <c r="BX27" s="248"/>
      <c r="BY27" s="569"/>
      <c r="BZ27" s="424"/>
      <c r="CA27" s="583"/>
      <c r="CB27" s="566"/>
      <c r="CC27" s="529"/>
      <c r="CD27" s="530"/>
      <c r="CE27" s="384"/>
    </row>
    <row r="28" spans="1:84" x14ac:dyDescent="0.2">
      <c r="A28" s="3"/>
      <c r="B28" s="70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37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55681.032444914126</v>
      </c>
      <c r="BS28" s="472">
        <v>55989.929912964115</v>
      </c>
      <c r="BT28" s="472">
        <v>55643.215738104111</v>
      </c>
      <c r="BU28" s="493">
        <v>55658.561376764119</v>
      </c>
      <c r="BV28" s="493">
        <v>55484.34741661411</v>
      </c>
      <c r="BW28" s="493">
        <v>55343.071081914095</v>
      </c>
      <c r="BX28" s="493">
        <v>55304.326765184102</v>
      </c>
      <c r="BY28" s="493">
        <v>55238.7111153441</v>
      </c>
      <c r="BZ28" s="422">
        <v>-404.50462276001053</v>
      </c>
      <c r="CA28" s="581">
        <v>-7.2696126094489166E-3</v>
      </c>
      <c r="CB28" s="566"/>
      <c r="CC28" s="529"/>
      <c r="CD28" s="530"/>
      <c r="CE28" s="384"/>
      <c r="CF28" s="394"/>
    </row>
    <row r="29" spans="1:84" x14ac:dyDescent="0.2">
      <c r="A29" s="3"/>
      <c r="B29" s="70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37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94415.742690195402</v>
      </c>
      <c r="BS29" s="472">
        <v>94279.300681075372</v>
      </c>
      <c r="BT29" s="472">
        <v>93499.888894355376</v>
      </c>
      <c r="BU29" s="493">
        <v>93119.531027115401</v>
      </c>
      <c r="BV29" s="493">
        <v>92902.985657735378</v>
      </c>
      <c r="BW29" s="493">
        <v>92849.410770195376</v>
      </c>
      <c r="BX29" s="493">
        <v>93128.200374345368</v>
      </c>
      <c r="BY29" s="493">
        <v>93018.499135065358</v>
      </c>
      <c r="BZ29" s="422">
        <v>-481.38975929001754</v>
      </c>
      <c r="CA29" s="581">
        <v>-5.1485596933055211E-3</v>
      </c>
      <c r="CB29" s="566"/>
      <c r="CC29" s="529"/>
      <c r="CD29" s="530"/>
      <c r="CE29" s="384"/>
      <c r="CF29" s="394"/>
    </row>
    <row r="30" spans="1:84" x14ac:dyDescent="0.2">
      <c r="A30" s="3"/>
      <c r="B30" s="70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37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137655.01049248292</v>
      </c>
      <c r="BS30" s="472">
        <v>137341.93340996295</v>
      </c>
      <c r="BT30" s="472">
        <v>136967.95146891294</v>
      </c>
      <c r="BU30" s="493">
        <v>136478.04018904295</v>
      </c>
      <c r="BV30" s="493">
        <v>136243.82381702293</v>
      </c>
      <c r="BW30" s="493">
        <v>136206.05941536292</v>
      </c>
      <c r="BX30" s="493">
        <v>136647.8640168329</v>
      </c>
      <c r="BY30" s="493">
        <v>136532.54996459294</v>
      </c>
      <c r="BZ30" s="422">
        <v>-435.40150432000519</v>
      </c>
      <c r="CA30" s="581">
        <v>-3.1788568030005626E-3</v>
      </c>
      <c r="CB30" s="566"/>
      <c r="CC30" s="529"/>
      <c r="CD30" s="530"/>
      <c r="CE30" s="384"/>
      <c r="CF30" s="394"/>
    </row>
    <row r="31" spans="1:8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40"/>
      <c r="BM31" s="387"/>
      <c r="BN31" s="257"/>
      <c r="BO31" s="257"/>
      <c r="BP31" s="257"/>
      <c r="BQ31" s="257"/>
      <c r="BR31" s="668"/>
      <c r="BS31" s="668"/>
      <c r="BT31" s="257"/>
      <c r="BU31" s="497"/>
      <c r="BV31" s="497"/>
      <c r="BW31" s="497"/>
      <c r="BX31" s="497"/>
      <c r="BY31" s="570"/>
      <c r="BZ31" s="424"/>
      <c r="CA31" s="584"/>
      <c r="CB31" s="566"/>
      <c r="CC31" s="529"/>
      <c r="CD31" s="530"/>
      <c r="CE31" s="384"/>
    </row>
    <row r="32" spans="1:84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41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0.86425493928030173</v>
      </c>
      <c r="BS32" s="393">
        <v>0.86419066781186116</v>
      </c>
      <c r="BT32" s="393">
        <v>0.86213300410031746</v>
      </c>
      <c r="BU32" s="691">
        <v>0.8616196413857411</v>
      </c>
      <c r="BV32" s="691">
        <v>0.86086784899737689</v>
      </c>
      <c r="BW32" s="691">
        <v>0.85813262038116012</v>
      </c>
      <c r="BX32" s="691">
        <v>0.85783288660390999</v>
      </c>
      <c r="BY32" s="691">
        <v>0.85806411672461214</v>
      </c>
      <c r="BZ32" s="422"/>
      <c r="CA32" s="581"/>
      <c r="CB32" s="566"/>
      <c r="CC32" s="529"/>
      <c r="CD32" s="530"/>
      <c r="CE32" s="384"/>
    </row>
    <row r="33" spans="1:84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41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0.81149383292652977</v>
      </c>
      <c r="BS33" s="393">
        <v>0.80972243889368745</v>
      </c>
      <c r="BT33" s="393">
        <v>0.80715897785091129</v>
      </c>
      <c r="BU33" s="691">
        <v>0.80619019492453714</v>
      </c>
      <c r="BV33" s="691">
        <v>0.80579046806918797</v>
      </c>
      <c r="BW33" s="691">
        <v>0.80437759309503132</v>
      </c>
      <c r="BX33" s="691">
        <v>0.80471780185292163</v>
      </c>
      <c r="BY33" s="691">
        <v>0.80481010610233217</v>
      </c>
      <c r="BZ33" s="422"/>
      <c r="CA33" s="581"/>
      <c r="CB33" s="566"/>
      <c r="CC33" s="529"/>
      <c r="CD33" s="530"/>
      <c r="CE33" s="384"/>
    </row>
    <row r="34" spans="1:84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41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0.82594326746558633</v>
      </c>
      <c r="BS34" s="393">
        <v>0.82496476483279102</v>
      </c>
      <c r="BT34" s="393">
        <v>0.82378063122861156</v>
      </c>
      <c r="BU34" s="691">
        <v>0.82329715681865323</v>
      </c>
      <c r="BV34" s="691">
        <v>0.82307256580462951</v>
      </c>
      <c r="BW34" s="691">
        <v>0.82208243200552733</v>
      </c>
      <c r="BX34" s="691">
        <v>0.82252268373170834</v>
      </c>
      <c r="BY34" s="691">
        <v>0.82257974904201281</v>
      </c>
      <c r="BZ34" s="422"/>
      <c r="CA34" s="581"/>
      <c r="CB34" s="566"/>
      <c r="CC34" s="529"/>
      <c r="CD34" s="530"/>
      <c r="CE34" s="384"/>
    </row>
    <row r="35" spans="1:84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41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0.76904578852903283</v>
      </c>
      <c r="BS35" s="393">
        <v>0.76629277258324136</v>
      </c>
      <c r="BT35" s="393">
        <v>0.76409020191155286</v>
      </c>
      <c r="BU35" s="691">
        <v>0.76310595052625085</v>
      </c>
      <c r="BV35" s="691">
        <v>0.76295437920560794</v>
      </c>
      <c r="BW35" s="691">
        <v>0.76181659464568641</v>
      </c>
      <c r="BX35" s="691">
        <v>0.76263094547074495</v>
      </c>
      <c r="BY35" s="691">
        <v>0.76223955058583515</v>
      </c>
      <c r="BZ35" s="422"/>
      <c r="CA35" s="581"/>
      <c r="CB35" s="566"/>
      <c r="CC35" s="529"/>
      <c r="CD35" s="530"/>
      <c r="CE35" s="384"/>
    </row>
    <row r="36" spans="1:8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69"/>
      <c r="BS36" s="669"/>
      <c r="BT36" s="259"/>
      <c r="BU36" s="249"/>
      <c r="BV36" s="249"/>
      <c r="BW36" s="249"/>
      <c r="BX36" s="249"/>
      <c r="BY36" s="571"/>
      <c r="BZ36" s="425" t="s">
        <v>3</v>
      </c>
      <c r="CA36" s="585"/>
      <c r="CB36" s="566"/>
      <c r="CC36" s="529"/>
      <c r="CD36" s="530"/>
      <c r="CE36" s="384"/>
    </row>
    <row r="37" spans="1:84" ht="12.75" customHeight="1" x14ac:dyDescent="0.2">
      <c r="A37" s="3"/>
      <c r="B37" s="70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42">
        <v>3169.9099883381923</v>
      </c>
      <c r="BM37" s="337">
        <v>3295.8235714285711</v>
      </c>
      <c r="BN37" s="625">
        <v>3967.5796355685125</v>
      </c>
      <c r="BO37" s="625">
        <v>4103.6273381924193</v>
      </c>
      <c r="BP37" s="625">
        <v>4147.3039067055388</v>
      </c>
      <c r="BQ37" s="625">
        <v>4193.1273906705537</v>
      </c>
      <c r="BR37" s="625">
        <v>4203.0165626822154</v>
      </c>
      <c r="BS37" s="625">
        <v>4277.5302594752184</v>
      </c>
      <c r="BT37" s="625">
        <v>4210.9516822157429</v>
      </c>
      <c r="BU37" s="493">
        <v>4210.9516822157429</v>
      </c>
      <c r="BV37" s="493">
        <v>4210.9516822157429</v>
      </c>
      <c r="BW37" s="493">
        <v>4210.9516822157429</v>
      </c>
      <c r="BX37" s="493">
        <v>4210.9516822157429</v>
      </c>
      <c r="BY37" s="493">
        <v>4188.0546034985418</v>
      </c>
      <c r="BZ37" s="422">
        <v>-22.897078717201111</v>
      </c>
      <c r="CA37" s="581">
        <v>-5.4375068737794185E-3</v>
      </c>
      <c r="CB37" s="566"/>
      <c r="CC37" s="529"/>
      <c r="CD37" s="530"/>
      <c r="CE37" s="384"/>
      <c r="CF37" s="394"/>
    </row>
    <row r="38" spans="1:84" x14ac:dyDescent="0.2">
      <c r="A38" s="3"/>
      <c r="B38" s="70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43">
        <v>1068.3026559766768</v>
      </c>
      <c r="BM38" s="338">
        <v>1095.9069096209917</v>
      </c>
      <c r="BN38" s="626">
        <v>1163.3753644314872</v>
      </c>
      <c r="BO38" s="626">
        <v>1234.3716093294463</v>
      </c>
      <c r="BP38" s="626">
        <v>1297.5395772594757</v>
      </c>
      <c r="BQ38" s="626">
        <v>1338.817288629738</v>
      </c>
      <c r="BR38" s="626">
        <v>1338.8404256559772</v>
      </c>
      <c r="BS38" s="626">
        <v>1345.0778833819247</v>
      </c>
      <c r="BT38" s="626">
        <v>1345.1598017492715</v>
      </c>
      <c r="BU38" s="493">
        <v>1345.1598017492715</v>
      </c>
      <c r="BV38" s="493">
        <v>1345.1598017492715</v>
      </c>
      <c r="BW38" s="493">
        <v>1345.1598017492715</v>
      </c>
      <c r="BX38" s="493">
        <v>1345.1598017492715</v>
      </c>
      <c r="BY38" s="493">
        <v>1344.1073294460646</v>
      </c>
      <c r="BZ38" s="422">
        <v>-1.0524723032069687</v>
      </c>
      <c r="CA38" s="581">
        <v>-7.8241432864578631E-4</v>
      </c>
      <c r="CB38" s="566"/>
      <c r="CC38" s="529"/>
      <c r="CD38" s="530"/>
      <c r="CE38" s="384"/>
      <c r="CF38" s="394"/>
    </row>
    <row r="39" spans="1:84" ht="12.75" customHeight="1" x14ac:dyDescent="0.2">
      <c r="A39" s="3"/>
      <c r="B39" s="709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37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472">
        <v>9227.2342800000042</v>
      </c>
      <c r="BT39" s="472">
        <v>9227.7962400000033</v>
      </c>
      <c r="BU39" s="493">
        <v>9227.7962400000033</v>
      </c>
      <c r="BV39" s="493">
        <v>9227.7962400000033</v>
      </c>
      <c r="BW39" s="493">
        <v>9227.7962400000033</v>
      </c>
      <c r="BX39" s="493">
        <v>9227.7962400000033</v>
      </c>
      <c r="BY39" s="493">
        <v>9220.576280000003</v>
      </c>
      <c r="BZ39" s="422">
        <v>-7.2199600000003556</v>
      </c>
      <c r="CA39" s="581">
        <v>-7.8241432864589733E-4</v>
      </c>
      <c r="CB39" s="566"/>
      <c r="CC39" s="529"/>
      <c r="CD39" s="530"/>
      <c r="CE39" s="384"/>
      <c r="CF39" s="394"/>
    </row>
    <row r="40" spans="1:84" ht="12.75" customHeight="1" x14ac:dyDescent="0.2">
      <c r="A40" s="3"/>
      <c r="B40" s="709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37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472">
        <v>1.0047518372857667E-14</v>
      </c>
      <c r="BU40" s="493">
        <v>1.0047518372857667E-14</v>
      </c>
      <c r="BV40" s="493">
        <v>1.0047518372857667E-14</v>
      </c>
      <c r="BW40" s="493">
        <v>1.0047518372857667E-14</v>
      </c>
      <c r="BX40" s="493">
        <v>1.0047518372857667E-14</v>
      </c>
      <c r="BY40" s="493">
        <v>1.0047518372857667E-14</v>
      </c>
      <c r="BZ40" s="422" t="s">
        <v>3</v>
      </c>
      <c r="CA40" s="581" t="s">
        <v>3</v>
      </c>
      <c r="CB40" s="566"/>
      <c r="CC40" s="529"/>
      <c r="CD40" s="530"/>
      <c r="CE40" s="384"/>
      <c r="CF40" s="394"/>
    </row>
    <row r="41" spans="1:84" x14ac:dyDescent="0.2">
      <c r="A41" s="3"/>
      <c r="B41" s="70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43">
        <v>2101.6073323615155</v>
      </c>
      <c r="BM41" s="338">
        <v>2199.9166618075797</v>
      </c>
      <c r="BN41" s="626">
        <v>2804.2042711370254</v>
      </c>
      <c r="BO41" s="626">
        <v>2869.2557288629732</v>
      </c>
      <c r="BP41" s="626">
        <v>2849.7643294460631</v>
      </c>
      <c r="BQ41" s="626">
        <v>2854.3101020408153</v>
      </c>
      <c r="BR41" s="626">
        <v>2864.1761370262379</v>
      </c>
      <c r="BS41" s="626">
        <v>2932.4523760932939</v>
      </c>
      <c r="BT41" s="626">
        <v>2865.7918804664714</v>
      </c>
      <c r="BU41" s="493">
        <v>2865.7918804664714</v>
      </c>
      <c r="BV41" s="493">
        <v>2865.7918804664714</v>
      </c>
      <c r="BW41" s="493">
        <v>2865.7918804664714</v>
      </c>
      <c r="BX41" s="493">
        <v>2865.7918804664714</v>
      </c>
      <c r="BY41" s="493">
        <v>2843.9472740524775</v>
      </c>
      <c r="BZ41" s="422">
        <v>-21.844606413993915</v>
      </c>
      <c r="CA41" s="581">
        <v>-7.6225376179229754E-3</v>
      </c>
      <c r="CB41" s="566"/>
      <c r="CC41" s="529"/>
      <c r="CD41" s="530"/>
      <c r="CE41" s="384"/>
      <c r="CF41" s="394"/>
    </row>
    <row r="42" spans="1:84" ht="13.5" x14ac:dyDescent="0.2">
      <c r="A42" s="3"/>
      <c r="B42" s="709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37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472">
        <v>20116.623299999996</v>
      </c>
      <c r="BT42" s="472">
        <v>19659.332299999995</v>
      </c>
      <c r="BU42" s="493">
        <v>19659.332299999995</v>
      </c>
      <c r="BV42" s="493">
        <v>19659.332299999995</v>
      </c>
      <c r="BW42" s="493">
        <v>19659.332299999995</v>
      </c>
      <c r="BX42" s="493">
        <v>19659.332299999995</v>
      </c>
      <c r="BY42" s="493">
        <v>19509.478299999995</v>
      </c>
      <c r="BZ42" s="422">
        <v>-149.85399999999936</v>
      </c>
      <c r="CA42" s="581">
        <v>-7.6225376179230864E-3</v>
      </c>
      <c r="CB42" s="566"/>
      <c r="CC42" s="529"/>
      <c r="CD42" s="530"/>
      <c r="CE42" s="384"/>
      <c r="CF42" s="394"/>
    </row>
    <row r="43" spans="1:84" ht="12.75" customHeight="1" x14ac:dyDescent="0.2">
      <c r="A43" s="3"/>
      <c r="B43" s="70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37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472">
        <v>612.7502999999997</v>
      </c>
      <c r="BT43" s="472">
        <v>631.39629999999977</v>
      </c>
      <c r="BU43" s="493">
        <v>631.39629999999977</v>
      </c>
      <c r="BV43" s="493">
        <v>631.39629999999977</v>
      </c>
      <c r="BW43" s="493">
        <v>631.39629999999977</v>
      </c>
      <c r="BX43" s="493">
        <v>631.39629999999977</v>
      </c>
      <c r="BY43" s="493">
        <v>651.65729999999974</v>
      </c>
      <c r="BZ43" s="422">
        <v>20.260999999999967</v>
      </c>
      <c r="CA43" s="581">
        <v>3.208919659491194E-2</v>
      </c>
      <c r="CB43" s="566"/>
      <c r="CC43" s="529"/>
      <c r="CD43" s="530"/>
      <c r="CE43" s="384"/>
      <c r="CF43" s="394"/>
    </row>
    <row r="44" spans="1:84" x14ac:dyDescent="0.2">
      <c r="A44" s="3"/>
      <c r="B44" s="70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44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473">
        <v>0</v>
      </c>
      <c r="BU44" s="686">
        <v>0</v>
      </c>
      <c r="BV44" s="686">
        <v>0</v>
      </c>
      <c r="BW44" s="686">
        <v>0</v>
      </c>
      <c r="BX44" s="686">
        <v>0</v>
      </c>
      <c r="BY44" s="686">
        <v>0</v>
      </c>
      <c r="BZ44" s="422" t="s">
        <v>3</v>
      </c>
      <c r="CA44" s="581" t="s">
        <v>3</v>
      </c>
      <c r="CB44" s="566"/>
      <c r="CC44" s="529"/>
      <c r="CD44" s="530"/>
      <c r="CE44" s="384"/>
    </row>
    <row r="45" spans="1:84" x14ac:dyDescent="0.2">
      <c r="A45" s="3"/>
      <c r="B45" s="70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45">
        <v>42.889775510204082</v>
      </c>
      <c r="BM45" s="645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37">
        <v>95.372740524781349</v>
      </c>
      <c r="BT45" s="437">
        <v>114.94285955539358</v>
      </c>
      <c r="BU45" s="686">
        <v>114.91673616180756</v>
      </c>
      <c r="BV45" s="686">
        <v>114.96137777988336</v>
      </c>
      <c r="BW45" s="686">
        <v>115.09949326384837</v>
      </c>
      <c r="BX45" s="686">
        <v>134.09856604081631</v>
      </c>
      <c r="BY45" s="686">
        <v>146.27228180466469</v>
      </c>
      <c r="BZ45" s="422" t="s">
        <v>127</v>
      </c>
      <c r="CA45" s="581" t="s">
        <v>3</v>
      </c>
      <c r="CB45" s="566"/>
      <c r="CC45" s="529"/>
      <c r="CD45" s="530"/>
      <c r="CE45" s="384"/>
    </row>
    <row r="46" spans="1:84" x14ac:dyDescent="0.2">
      <c r="A46" s="3"/>
      <c r="B46" s="70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45">
        <v>0.2</v>
      </c>
      <c r="BM46" s="645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37">
        <v>0.65</v>
      </c>
      <c r="BT46" s="437">
        <v>0.37288629737609325</v>
      </c>
      <c r="BU46" s="686">
        <v>0.3</v>
      </c>
      <c r="BV46" s="686">
        <v>0.3</v>
      </c>
      <c r="BW46" s="686">
        <v>0.4</v>
      </c>
      <c r="BX46" s="686">
        <v>0.5</v>
      </c>
      <c r="BY46" s="686">
        <v>0.5</v>
      </c>
      <c r="BZ46" s="422" t="s">
        <v>3</v>
      </c>
      <c r="CA46" s="581" t="s">
        <v>3</v>
      </c>
      <c r="CB46" s="566"/>
      <c r="CC46" s="529"/>
      <c r="CD46" s="530"/>
      <c r="CE46" s="384"/>
    </row>
    <row r="47" spans="1:84" ht="12.75" customHeight="1" outlineLevel="1" x14ac:dyDescent="0.2">
      <c r="A47" s="3"/>
      <c r="B47" s="70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46">
        <v>0</v>
      </c>
      <c r="BM47" s="418">
        <v>0</v>
      </c>
      <c r="BN47" s="627">
        <v>0</v>
      </c>
      <c r="BO47" s="627">
        <v>0</v>
      </c>
      <c r="BP47" s="627">
        <v>0</v>
      </c>
      <c r="BQ47" s="627">
        <v>0</v>
      </c>
      <c r="BR47" s="627">
        <v>0</v>
      </c>
      <c r="BS47" s="627">
        <v>0</v>
      </c>
      <c r="BT47" s="627">
        <v>0.5</v>
      </c>
      <c r="BU47" s="686">
        <v>0</v>
      </c>
      <c r="BV47" s="686">
        <v>0</v>
      </c>
      <c r="BW47" s="686">
        <v>0</v>
      </c>
      <c r="BX47" s="686">
        <v>0</v>
      </c>
      <c r="BY47" s="686">
        <v>0</v>
      </c>
      <c r="BZ47" s="594" t="s">
        <v>3</v>
      </c>
      <c r="CA47" s="581" t="s">
        <v>3</v>
      </c>
      <c r="CB47" s="566"/>
      <c r="CC47" s="529"/>
      <c r="CD47" s="530"/>
      <c r="CE47" s="384"/>
    </row>
    <row r="48" spans="1:84" ht="12.75" customHeight="1" outlineLevel="1" x14ac:dyDescent="0.2">
      <c r="A48" s="3"/>
      <c r="B48" s="70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46">
        <v>0.2</v>
      </c>
      <c r="BM48" s="418">
        <v>0.2</v>
      </c>
      <c r="BN48" s="627">
        <v>0.55000000000000004</v>
      </c>
      <c r="BO48" s="627">
        <v>0.6</v>
      </c>
      <c r="BP48" s="627">
        <v>1.1000000000000001</v>
      </c>
      <c r="BQ48" s="627">
        <v>0.7</v>
      </c>
      <c r="BR48" s="627">
        <v>0.35</v>
      </c>
      <c r="BS48" s="627">
        <v>0.65</v>
      </c>
      <c r="BT48" s="627">
        <v>0.3</v>
      </c>
      <c r="BU48" s="686">
        <v>0.3</v>
      </c>
      <c r="BV48" s="686">
        <v>0.3</v>
      </c>
      <c r="BW48" s="686">
        <v>0.4</v>
      </c>
      <c r="BX48" s="686">
        <v>0.5</v>
      </c>
      <c r="BY48" s="686">
        <v>0.5</v>
      </c>
      <c r="BZ48" s="595" t="s">
        <v>3</v>
      </c>
      <c r="CA48" s="581" t="s">
        <v>3</v>
      </c>
      <c r="CB48" s="566"/>
      <c r="CC48" s="529"/>
      <c r="CD48" s="530"/>
      <c r="CE48" s="384"/>
    </row>
    <row r="49" spans="1:84" x14ac:dyDescent="0.2">
      <c r="A49" s="3"/>
      <c r="B49" s="70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45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37">
        <v>94.722740524781344</v>
      </c>
      <c r="BT49" s="437">
        <v>114.56997325801748</v>
      </c>
      <c r="BU49" s="686">
        <v>114.61673616180757</v>
      </c>
      <c r="BV49" s="686">
        <v>114.66137777988337</v>
      </c>
      <c r="BW49" s="686">
        <v>114.69949326384837</v>
      </c>
      <c r="BX49" s="686">
        <v>133.59856604081631</v>
      </c>
      <c r="BY49" s="686">
        <v>145.77228180466469</v>
      </c>
      <c r="BZ49" s="422" t="s">
        <v>3</v>
      </c>
      <c r="CA49" s="581" t="s">
        <v>3</v>
      </c>
      <c r="CB49" s="566"/>
      <c r="CC49" s="529"/>
      <c r="CD49" s="530"/>
      <c r="CE49" s="384"/>
    </row>
    <row r="50" spans="1:84" ht="12.75" customHeight="1" outlineLevel="1" x14ac:dyDescent="0.2">
      <c r="A50" s="3"/>
      <c r="B50" s="70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45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37">
        <v>649.798</v>
      </c>
      <c r="BT50" s="437">
        <v>785.95001654999999</v>
      </c>
      <c r="BU50" s="686">
        <v>786.27081006999992</v>
      </c>
      <c r="BV50" s="686">
        <v>786.57705156999998</v>
      </c>
      <c r="BW50" s="686">
        <v>786.83852378999984</v>
      </c>
      <c r="BX50" s="686">
        <v>916.48616303999984</v>
      </c>
      <c r="BY50" s="686">
        <v>999.99785317999977</v>
      </c>
      <c r="BZ50" s="595" t="s">
        <v>3</v>
      </c>
      <c r="CA50" s="581" t="s">
        <v>3</v>
      </c>
      <c r="CB50" s="566"/>
      <c r="CC50" s="529"/>
      <c r="CD50" s="530"/>
      <c r="CE50" s="384"/>
    </row>
    <row r="51" spans="1:84" ht="12.75" customHeight="1" outlineLevel="1" x14ac:dyDescent="0.2">
      <c r="A51" s="3"/>
      <c r="B51" s="70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45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37">
        <v>0</v>
      </c>
      <c r="BU51" s="686">
        <v>0</v>
      </c>
      <c r="BV51" s="686">
        <v>0</v>
      </c>
      <c r="BW51" s="686">
        <v>0</v>
      </c>
      <c r="BX51" s="686">
        <v>0</v>
      </c>
      <c r="BY51" s="686">
        <v>0</v>
      </c>
      <c r="BZ51" s="595" t="s">
        <v>3</v>
      </c>
      <c r="CA51" s="581" t="s">
        <v>3</v>
      </c>
      <c r="CB51" s="566"/>
      <c r="CC51" s="529"/>
      <c r="CD51" s="530"/>
      <c r="CE51" s="384"/>
    </row>
    <row r="52" spans="1:84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70"/>
      <c r="BS52" s="670"/>
      <c r="BT52" s="261"/>
      <c r="BU52" s="250"/>
      <c r="BV52" s="250"/>
      <c r="BW52" s="250"/>
      <c r="BX52" s="250"/>
      <c r="BY52" s="572"/>
      <c r="BZ52" s="425"/>
      <c r="CA52" s="585"/>
      <c r="CB52" s="566"/>
      <c r="CC52" s="529"/>
      <c r="CD52" s="530"/>
      <c r="CE52" s="384"/>
    </row>
    <row r="53" spans="1:84" ht="12.75" customHeight="1" x14ac:dyDescent="0.2">
      <c r="A53" s="3"/>
      <c r="B53" s="708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37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15625.782894598093</v>
      </c>
      <c r="BS53" s="472">
        <v>15498.04039215203</v>
      </c>
      <c r="BT53" s="472">
        <v>15486.882120268649</v>
      </c>
      <c r="BU53" s="493">
        <v>15415.32352818556</v>
      </c>
      <c r="BV53" s="493">
        <v>15398.520827238037</v>
      </c>
      <c r="BW53" s="493">
        <v>15406.537842685559</v>
      </c>
      <c r="BX53" s="493">
        <v>15474.324145249695</v>
      </c>
      <c r="BY53" s="493">
        <v>15454.983298526666</v>
      </c>
      <c r="BZ53" s="422">
        <v>-31.898821741982829</v>
      </c>
      <c r="CA53" s="581">
        <v>-2.0597316809324306E-3</v>
      </c>
      <c r="CB53" s="566"/>
      <c r="CC53" s="529"/>
      <c r="CD53" s="530"/>
      <c r="CE53" s="384"/>
      <c r="CF53" s="394"/>
    </row>
    <row r="54" spans="1:84" ht="12.75" customHeight="1" x14ac:dyDescent="0.2">
      <c r="A54" s="3"/>
      <c r="B54" s="70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37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13122.171420877976</v>
      </c>
      <c r="BS54" s="472">
        <v>13000.149201710339</v>
      </c>
      <c r="BT54" s="472">
        <v>12992.336374309465</v>
      </c>
      <c r="BU54" s="493">
        <v>12921.397414746783</v>
      </c>
      <c r="BV54" s="493">
        <v>12906.097847949408</v>
      </c>
      <c r="BW54" s="493">
        <v>12915.984075442118</v>
      </c>
      <c r="BX54" s="493">
        <v>12984.831657367771</v>
      </c>
      <c r="BY54" s="493">
        <v>12966.441056797803</v>
      </c>
      <c r="BZ54" s="422">
        <v>-25.895317511662142</v>
      </c>
      <c r="CA54" s="581">
        <v>-1.9931224658612523E-3</v>
      </c>
      <c r="CB54" s="566"/>
      <c r="CC54" s="529"/>
      <c r="CD54" s="530"/>
      <c r="CE54" s="384"/>
      <c r="CF54" s="394"/>
    </row>
    <row r="55" spans="1:84" ht="12.75" customHeight="1" x14ac:dyDescent="0.2">
      <c r="A55" s="3"/>
      <c r="B55" s="70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47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0.76793991171750819</v>
      </c>
      <c r="BS55" s="482">
        <v>0.76458023489597871</v>
      </c>
      <c r="BT55" s="482">
        <v>0.76207469183297694</v>
      </c>
      <c r="BU55" s="692">
        <v>0.76086808075610313</v>
      </c>
      <c r="BV55" s="692">
        <v>0.76073094043453882</v>
      </c>
      <c r="BW55" s="692">
        <v>0.75934677545497742</v>
      </c>
      <c r="BX55" s="692">
        <v>0.76035657594289063</v>
      </c>
      <c r="BY55" s="692">
        <v>0.75985884542923765</v>
      </c>
      <c r="BZ55" s="422" t="s">
        <v>3</v>
      </c>
      <c r="CA55" s="586" t="s">
        <v>3</v>
      </c>
      <c r="CB55" s="566"/>
      <c r="CC55" s="529"/>
      <c r="CD55" s="530"/>
      <c r="CE55" s="384"/>
      <c r="CF55" s="394"/>
    </row>
    <row r="56" spans="1:84" x14ac:dyDescent="0.2">
      <c r="A56" s="3"/>
      <c r="B56" s="70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37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3610.6263068519106</v>
      </c>
      <c r="BS56" s="472">
        <v>3572.6117570414149</v>
      </c>
      <c r="BT56" s="472">
        <v>3567.5261376944768</v>
      </c>
      <c r="BU56" s="493">
        <v>3569.1956231026397</v>
      </c>
      <c r="BV56" s="493">
        <v>3560.2413271682376</v>
      </c>
      <c r="BW56" s="493">
        <v>3553.5433188212987</v>
      </c>
      <c r="BX56" s="493">
        <v>3552.226108604098</v>
      </c>
      <c r="BY56" s="493">
        <v>3540.5588698285874</v>
      </c>
      <c r="BZ56" s="422">
        <v>-26.967267865889426</v>
      </c>
      <c r="CA56" s="581">
        <v>-7.5590946849564133E-3</v>
      </c>
      <c r="CB56" s="566"/>
      <c r="CC56" s="529"/>
      <c r="CD56" s="530"/>
      <c r="CE56" s="384"/>
      <c r="CF56" s="394"/>
    </row>
    <row r="57" spans="1:84" x14ac:dyDescent="0.2">
      <c r="A57" s="3"/>
      <c r="B57" s="70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47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0.67862269447765233</v>
      </c>
      <c r="BS57" s="482">
        <v>0.67345305698617686</v>
      </c>
      <c r="BT57" s="482">
        <v>0.66798227579295089</v>
      </c>
      <c r="BU57" s="692">
        <v>0.66681004947250277</v>
      </c>
      <c r="BV57" s="692">
        <v>0.66522015176539917</v>
      </c>
      <c r="BW57" s="692">
        <v>0.65860429431203638</v>
      </c>
      <c r="BX57" s="692">
        <v>0.65819324320241956</v>
      </c>
      <c r="BY57" s="692">
        <v>0.65516459120929371</v>
      </c>
      <c r="BZ57" s="422" t="s">
        <v>3</v>
      </c>
      <c r="CA57" s="581" t="s">
        <v>3</v>
      </c>
      <c r="CB57" s="566"/>
      <c r="CC57" s="529"/>
      <c r="CD57" s="530"/>
      <c r="CE57" s="384"/>
      <c r="CF57" s="394"/>
    </row>
    <row r="58" spans="1:84" x14ac:dyDescent="0.2">
      <c r="A58" s="3"/>
      <c r="B58" s="70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37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4643.9995838864816</v>
      </c>
      <c r="BS58" s="472">
        <v>4585.8092720118457</v>
      </c>
      <c r="BT58" s="472">
        <v>4527.4948962436256</v>
      </c>
      <c r="BU58" s="493">
        <v>4474.1179753996021</v>
      </c>
      <c r="BV58" s="493">
        <v>4470.496218379194</v>
      </c>
      <c r="BW58" s="493">
        <v>4483.2973386576195</v>
      </c>
      <c r="BX58" s="493">
        <v>4529.8615331721958</v>
      </c>
      <c r="BY58" s="493">
        <v>4523.7652877071814</v>
      </c>
      <c r="BZ58" s="422">
        <v>-3.7296085364441751</v>
      </c>
      <c r="CA58" s="581">
        <v>-8.2376868928968339E-4</v>
      </c>
      <c r="CB58" s="566"/>
      <c r="CC58" s="529"/>
      <c r="CD58" s="530"/>
      <c r="CE58" s="384"/>
      <c r="CF58" s="394"/>
    </row>
    <row r="59" spans="1:84" x14ac:dyDescent="0.2">
      <c r="A59" s="3"/>
      <c r="B59" s="70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47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0.70993502551559207</v>
      </c>
      <c r="BS59" s="482">
        <v>0.70221762229539098</v>
      </c>
      <c r="BT59" s="482">
        <v>0.69721006680311826</v>
      </c>
      <c r="BU59" s="692">
        <v>0.6935892643812529</v>
      </c>
      <c r="BV59" s="692">
        <v>0.69410059615106534</v>
      </c>
      <c r="BW59" s="692">
        <v>0.69532074401897104</v>
      </c>
      <c r="BX59" s="692">
        <v>0.69762815881459006</v>
      </c>
      <c r="BY59" s="692">
        <v>0.69788023578038638</v>
      </c>
      <c r="BZ59" s="422" t="s">
        <v>3</v>
      </c>
      <c r="CA59" s="581" t="s">
        <v>3</v>
      </c>
      <c r="CB59" s="566"/>
      <c r="CC59" s="529"/>
      <c r="CD59" s="530"/>
      <c r="CE59" s="384"/>
      <c r="CF59" s="394"/>
    </row>
    <row r="60" spans="1:84" x14ac:dyDescent="0.2">
      <c r="A60" s="3"/>
      <c r="B60" s="70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37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4473.796949845475</v>
      </c>
      <c r="BS60" s="472">
        <v>4453.9569102405203</v>
      </c>
      <c r="BT60" s="472">
        <v>4507.1773440480993</v>
      </c>
      <c r="BU60" s="493">
        <v>4487.6956814635514</v>
      </c>
      <c r="BV60" s="493">
        <v>4488.8583859081582</v>
      </c>
      <c r="BW60" s="493">
        <v>4488.2961062405193</v>
      </c>
      <c r="BX60" s="493">
        <v>4510.8462022376034</v>
      </c>
      <c r="BY60" s="493">
        <v>4509.8973481603443</v>
      </c>
      <c r="BZ60" s="422">
        <v>2.7200041122450784</v>
      </c>
      <c r="CA60" s="581">
        <v>6.0348282408662079E-4</v>
      </c>
      <c r="CB60" s="566"/>
      <c r="CC60" s="529"/>
      <c r="CD60" s="530"/>
      <c r="CE60" s="384"/>
      <c r="CF60" s="394"/>
    </row>
    <row r="61" spans="1:84" x14ac:dyDescent="0.2">
      <c r="A61" s="3"/>
      <c r="B61" s="70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47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0.89430353347098779</v>
      </c>
      <c r="BS61" s="482">
        <v>0.89464994078911431</v>
      </c>
      <c r="BT61" s="482">
        <v>0.89524119958215986</v>
      </c>
      <c r="BU61" s="692">
        <v>0.89578594338122286</v>
      </c>
      <c r="BV61" s="692">
        <v>0.89592811272399209</v>
      </c>
      <c r="BW61" s="692">
        <v>0.89626955444120404</v>
      </c>
      <c r="BX61" s="692">
        <v>0.89677855604752965</v>
      </c>
      <c r="BY61" s="692">
        <v>0.89692846107852231</v>
      </c>
      <c r="BZ61" s="422" t="s">
        <v>3</v>
      </c>
      <c r="CA61" s="581" t="s">
        <v>3</v>
      </c>
      <c r="CB61" s="566"/>
      <c r="CC61" s="529"/>
      <c r="CD61" s="530"/>
      <c r="CE61" s="384"/>
      <c r="CF61" s="394"/>
    </row>
    <row r="62" spans="1:84" x14ac:dyDescent="0.2">
      <c r="A62" s="3"/>
      <c r="B62" s="70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44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393.74858029410865</v>
      </c>
      <c r="BS62" s="473">
        <v>387.77126241655776</v>
      </c>
      <c r="BT62" s="473">
        <v>390.13799632326317</v>
      </c>
      <c r="BU62" s="685">
        <v>390.38813478098911</v>
      </c>
      <c r="BV62" s="685">
        <v>386.50191649381719</v>
      </c>
      <c r="BW62" s="685">
        <v>390.84731172268016</v>
      </c>
      <c r="BX62" s="685">
        <v>391.89781335387551</v>
      </c>
      <c r="BY62" s="685">
        <v>392.21955110168892</v>
      </c>
      <c r="BZ62" s="422">
        <v>2.0815547784257546</v>
      </c>
      <c r="CA62" s="581">
        <v>5.3354320728633553E-3</v>
      </c>
      <c r="CB62" s="566"/>
      <c r="CC62" s="529"/>
      <c r="CD62" s="530"/>
      <c r="CE62" s="384"/>
      <c r="CF62" s="394"/>
    </row>
    <row r="63" spans="1:84" x14ac:dyDescent="0.2">
      <c r="A63" s="3"/>
      <c r="B63" s="70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47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0.71093255239246622</v>
      </c>
      <c r="BS63" s="482">
        <v>0.71373823096325328</v>
      </c>
      <c r="BT63" s="482">
        <v>0.71235150336596642</v>
      </c>
      <c r="BU63" s="692">
        <v>0.71452513506375759</v>
      </c>
      <c r="BV63" s="692">
        <v>0.71241562351292853</v>
      </c>
      <c r="BW63" s="692">
        <v>0.70855473048750561</v>
      </c>
      <c r="BX63" s="692">
        <v>0.71083160847629356</v>
      </c>
      <c r="BY63" s="692">
        <v>0.70845130479305174</v>
      </c>
      <c r="BZ63" s="422" t="s">
        <v>3</v>
      </c>
      <c r="CA63" s="581" t="s">
        <v>3</v>
      </c>
      <c r="CB63" s="566"/>
      <c r="CC63" s="529"/>
      <c r="CD63" s="530"/>
      <c r="CE63" s="384"/>
      <c r="CF63" s="394"/>
    </row>
    <row r="64" spans="1:84" ht="12.75" customHeight="1" x14ac:dyDescent="0.2">
      <c r="A64" s="3"/>
      <c r="B64" s="70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37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2503.6114737201165</v>
      </c>
      <c r="BS64" s="472">
        <v>2497.8911904416914</v>
      </c>
      <c r="BT64" s="472">
        <v>2494.5457459591835</v>
      </c>
      <c r="BU64" s="493">
        <v>2493.9261134387752</v>
      </c>
      <c r="BV64" s="493">
        <v>2492.4229792886299</v>
      </c>
      <c r="BW64" s="493">
        <v>2490.5537672434402</v>
      </c>
      <c r="BX64" s="493">
        <v>2489.4924878819243</v>
      </c>
      <c r="BY64" s="493">
        <v>2488.5422417288632</v>
      </c>
      <c r="BZ64" s="422">
        <v>-6.0035042303202317</v>
      </c>
      <c r="CA64" s="581">
        <v>-2.406652289317579E-3</v>
      </c>
      <c r="CB64" s="566"/>
      <c r="CC64" s="529"/>
      <c r="CD64" s="530"/>
      <c r="CE64" s="384"/>
      <c r="CF64" s="394"/>
    </row>
    <row r="65" spans="1:84" ht="12.75" customHeight="1" x14ac:dyDescent="0.2">
      <c r="A65" s="3"/>
      <c r="B65" s="70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47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0.77558395997339591</v>
      </c>
      <c r="BS65" s="482">
        <v>0.77577966642245721</v>
      </c>
      <c r="BT65" s="482">
        <v>0.7750935671979392</v>
      </c>
      <c r="BU65" s="692">
        <v>0.77514049346908798</v>
      </c>
      <c r="BV65" s="692">
        <v>0.7749223213887938</v>
      </c>
      <c r="BW65" s="692">
        <v>0.77500856293312825</v>
      </c>
      <c r="BX65" s="692">
        <v>0.77493404425380097</v>
      </c>
      <c r="BY65" s="692">
        <v>0.77504459036366569</v>
      </c>
      <c r="BZ65" s="422" t="s">
        <v>3</v>
      </c>
      <c r="CA65" s="581" t="s">
        <v>3</v>
      </c>
      <c r="CB65" s="566"/>
      <c r="CC65" s="529"/>
      <c r="CD65" s="530"/>
      <c r="CE65" s="384"/>
      <c r="CF65" s="394"/>
    </row>
    <row r="66" spans="1:84" ht="3" customHeight="1" x14ac:dyDescent="0.2">
      <c r="A66" s="3"/>
      <c r="B66" s="70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71"/>
      <c r="BS66" s="671"/>
      <c r="BT66" s="263"/>
      <c r="BU66" s="380"/>
      <c r="BV66" s="380"/>
      <c r="BW66" s="380"/>
      <c r="BX66" s="380"/>
      <c r="BY66" s="573"/>
      <c r="BZ66" s="422"/>
      <c r="CA66" s="586"/>
      <c r="CB66" s="566"/>
      <c r="CC66" s="529"/>
      <c r="CD66" s="530"/>
      <c r="CE66" s="384"/>
      <c r="CF66" s="394"/>
    </row>
    <row r="67" spans="1:84" ht="12.75" customHeight="1" x14ac:dyDescent="0.2">
      <c r="A67" s="3"/>
      <c r="B67" s="708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37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72">
        <v>2683.3755102040814</v>
      </c>
      <c r="BT67" s="472">
        <v>2727.4150145772592</v>
      </c>
      <c r="BU67" s="688">
        <v>2689.5513119533525</v>
      </c>
      <c r="BV67" s="688">
        <v>2652.3978134110785</v>
      </c>
      <c r="BW67" s="688">
        <v>2627.8188046647228</v>
      </c>
      <c r="BX67" s="688">
        <v>2695.5357142857138</v>
      </c>
      <c r="BY67" s="688">
        <v>2675.3679300291542</v>
      </c>
      <c r="BZ67" s="422">
        <v>-52.047084548104976</v>
      </c>
      <c r="CA67" s="581">
        <v>-1.9082935405843271E-2</v>
      </c>
      <c r="CB67" s="566"/>
      <c r="CC67" s="529"/>
      <c r="CD67" s="530"/>
      <c r="CE67" s="384"/>
      <c r="CF67" s="394"/>
    </row>
    <row r="68" spans="1:84" x14ac:dyDescent="0.2">
      <c r="A68" s="3"/>
      <c r="B68" s="70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37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72">
        <v>541.05204081632655</v>
      </c>
      <c r="BT68" s="472">
        <v>588.20174927113703</v>
      </c>
      <c r="BU68" s="688">
        <v>557.49271137026233</v>
      </c>
      <c r="BV68" s="688">
        <v>517.06399416909619</v>
      </c>
      <c r="BW68" s="688">
        <v>494.99358600583088</v>
      </c>
      <c r="BX68" s="688">
        <v>564.61661807580174</v>
      </c>
      <c r="BY68" s="688">
        <v>544.06705539358597</v>
      </c>
      <c r="BZ68" s="422">
        <v>-44.134693877551058</v>
      </c>
      <c r="CA68" s="581">
        <v>-7.5033258456371543E-2</v>
      </c>
      <c r="CB68" s="566"/>
      <c r="CC68" s="529"/>
      <c r="CD68" s="530"/>
      <c r="CE68" s="384"/>
      <c r="CF68" s="394"/>
    </row>
    <row r="69" spans="1:84" x14ac:dyDescent="0.2">
      <c r="A69" s="3"/>
      <c r="B69" s="70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37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72">
        <v>451.10524781341104</v>
      </c>
      <c r="BT69" s="472">
        <v>450.84052478134112</v>
      </c>
      <c r="BU69" s="688">
        <v>450.95247813411072</v>
      </c>
      <c r="BV69" s="688">
        <v>449.68921282798829</v>
      </c>
      <c r="BW69" s="688">
        <v>449.72623906705542</v>
      </c>
      <c r="BX69" s="688">
        <v>449.76311953352769</v>
      </c>
      <c r="BY69" s="688">
        <v>449.8004373177842</v>
      </c>
      <c r="BZ69" s="422">
        <v>-1.0400874635569153</v>
      </c>
      <c r="CA69" s="581">
        <v>-2.3069963909330138E-3</v>
      </c>
      <c r="CB69" s="566"/>
      <c r="CC69" s="529"/>
      <c r="CD69" s="530"/>
      <c r="CE69" s="384"/>
      <c r="CF69" s="394"/>
    </row>
    <row r="70" spans="1:84" x14ac:dyDescent="0.2">
      <c r="A70" s="3"/>
      <c r="B70" s="70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37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72">
        <v>602.73629737609326</v>
      </c>
      <c r="BT70" s="472">
        <v>586.08615160349848</v>
      </c>
      <c r="BU70" s="688">
        <v>578.86137026239055</v>
      </c>
      <c r="BV70" s="688">
        <v>575.92594752186596</v>
      </c>
      <c r="BW70" s="688">
        <v>573.34373177842565</v>
      </c>
      <c r="BX70" s="688">
        <v>571.45262390670553</v>
      </c>
      <c r="BY70" s="688">
        <v>571.79708454810486</v>
      </c>
      <c r="BZ70" s="422">
        <v>-14.289067055393616</v>
      </c>
      <c r="CA70" s="581">
        <v>-2.4380489141911155E-2</v>
      </c>
      <c r="CB70" s="566"/>
      <c r="CC70" s="529"/>
      <c r="CD70" s="530"/>
      <c r="CE70" s="384"/>
      <c r="CF70" s="394"/>
    </row>
    <row r="71" spans="1:84" x14ac:dyDescent="0.2">
      <c r="A71" s="3"/>
      <c r="B71" s="70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37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72">
        <v>1088.4819241982507</v>
      </c>
      <c r="BT71" s="472">
        <v>1102.2865889212826</v>
      </c>
      <c r="BU71" s="688">
        <v>1102.2447521865888</v>
      </c>
      <c r="BV71" s="688">
        <v>1109.7186588921281</v>
      </c>
      <c r="BW71" s="688">
        <v>1109.755247813411</v>
      </c>
      <c r="BX71" s="688">
        <v>1109.7033527696792</v>
      </c>
      <c r="BY71" s="688">
        <v>1109.7033527696792</v>
      </c>
      <c r="BZ71" s="422">
        <v>7.416763848396613</v>
      </c>
      <c r="CA71" s="581">
        <v>6.7285258869518305E-3</v>
      </c>
      <c r="CB71" s="566"/>
      <c r="CC71" s="529"/>
      <c r="CD71" s="530"/>
      <c r="CE71" s="384"/>
      <c r="CF71" s="394"/>
    </row>
    <row r="72" spans="1:84" x14ac:dyDescent="0.2">
      <c r="A72" s="3"/>
      <c r="B72" s="70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37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72">
        <v>468.58469387755105</v>
      </c>
      <c r="BT72" s="472">
        <v>495.78571428571411</v>
      </c>
      <c r="BU72" s="688">
        <v>455.18075801749262</v>
      </c>
      <c r="BV72" s="688">
        <v>286.4795918367347</v>
      </c>
      <c r="BW72" s="688">
        <v>264.06938775510196</v>
      </c>
      <c r="BX72" s="688">
        <v>328.43586005830906</v>
      </c>
      <c r="BY72" s="688">
        <v>298.88075801749272</v>
      </c>
      <c r="BZ72" s="422">
        <v>-196.90495626822138</v>
      </c>
      <c r="CA72" s="581">
        <v>-0.39715738189815597</v>
      </c>
      <c r="CB72" s="566"/>
      <c r="CC72" s="529"/>
      <c r="CD72" s="530"/>
      <c r="CE72" s="384"/>
      <c r="CF72" s="394"/>
    </row>
    <row r="73" spans="1:84" x14ac:dyDescent="0.2">
      <c r="A73" s="3"/>
      <c r="B73" s="70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37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72">
        <v>337.57244897959191</v>
      </c>
      <c r="BT73" s="472">
        <v>383.09037900874625</v>
      </c>
      <c r="BU73" s="688">
        <v>350.2071428571428</v>
      </c>
      <c r="BV73" s="688">
        <v>183.83965014577257</v>
      </c>
      <c r="BW73" s="688">
        <v>164.40612244897957</v>
      </c>
      <c r="BX73" s="688">
        <v>232.28892128279878</v>
      </c>
      <c r="BY73" s="688">
        <v>203.92317784256559</v>
      </c>
      <c r="BZ73" s="422">
        <v>-179.16720116618066</v>
      </c>
      <c r="CA73" s="581">
        <v>-0.46768911719939099</v>
      </c>
      <c r="CB73" s="566"/>
      <c r="CC73" s="529"/>
      <c r="CD73" s="530"/>
      <c r="CE73" s="384"/>
      <c r="CF73" s="394"/>
    </row>
    <row r="74" spans="1:84" x14ac:dyDescent="0.2">
      <c r="A74" s="3"/>
      <c r="B74" s="70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37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72">
        <v>131.01224489795914</v>
      </c>
      <c r="BT74" s="472">
        <v>112.69533527696788</v>
      </c>
      <c r="BU74" s="688">
        <v>104.97361516034981</v>
      </c>
      <c r="BV74" s="688">
        <v>102.63994169096212</v>
      </c>
      <c r="BW74" s="688">
        <v>99.663265306122383</v>
      </c>
      <c r="BX74" s="688">
        <v>96.146938775510293</v>
      </c>
      <c r="BY74" s="688">
        <v>94.957580174927131</v>
      </c>
      <c r="BZ74" s="422">
        <v>-17.737755102040751</v>
      </c>
      <c r="CA74" s="581">
        <v>-0.15739564604379774</v>
      </c>
      <c r="CB74" s="566"/>
      <c r="CC74" s="529"/>
      <c r="CD74" s="530"/>
      <c r="CE74" s="384"/>
      <c r="CF74" s="394"/>
    </row>
    <row r="75" spans="1:84" ht="12.75" customHeight="1" outlineLevel="1" x14ac:dyDescent="0.2">
      <c r="A75" s="3"/>
      <c r="B75" s="70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4">
        <v>0</v>
      </c>
      <c r="N75" s="483">
        <v>0</v>
      </c>
      <c r="O75" s="483">
        <v>0</v>
      </c>
      <c r="P75" s="57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4">
        <v>0</v>
      </c>
      <c r="BK75" s="483">
        <v>0</v>
      </c>
      <c r="BL75" s="634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483">
        <v>0</v>
      </c>
      <c r="BU75" s="701">
        <v>0</v>
      </c>
      <c r="BV75" s="701">
        <v>0</v>
      </c>
      <c r="BW75" s="701">
        <v>0</v>
      </c>
      <c r="BX75" s="701">
        <v>0</v>
      </c>
      <c r="BY75" s="701">
        <v>0</v>
      </c>
      <c r="BZ75" s="422"/>
      <c r="CA75" s="581"/>
      <c r="CB75" s="566"/>
      <c r="CC75" s="529"/>
      <c r="CD75" s="530"/>
      <c r="CE75" s="384"/>
      <c r="CF75" s="394"/>
    </row>
    <row r="76" spans="1:84" ht="13.5" x14ac:dyDescent="0.2">
      <c r="A76" s="3"/>
      <c r="B76" s="708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48">
        <v>12341.398396501458</v>
      </c>
      <c r="BM76" s="339">
        <v>12450.35415122588</v>
      </c>
      <c r="BN76" s="658">
        <v>12353.175072886295</v>
      </c>
      <c r="BO76" s="658">
        <v>12458.1862616341</v>
      </c>
      <c r="BP76" s="658">
        <v>12606.686880466474</v>
      </c>
      <c r="BQ76" s="658">
        <v>12927.179008746356</v>
      </c>
      <c r="BR76" s="658">
        <v>12921.357355922915</v>
      </c>
      <c r="BS76" s="472">
        <v>12904.563824016212</v>
      </c>
      <c r="BT76" s="658">
        <v>12905.263336562859</v>
      </c>
      <c r="BU76" s="688">
        <v>12923.063974715918</v>
      </c>
      <c r="BV76" s="688">
        <v>12928.559388949152</v>
      </c>
      <c r="BW76" s="688">
        <v>12937.752865775688</v>
      </c>
      <c r="BX76" s="688">
        <v>12948.34142944624</v>
      </c>
      <c r="BY76" s="688">
        <v>12979.111801586185</v>
      </c>
      <c r="BZ76" s="422">
        <v>73.848465023325844</v>
      </c>
      <c r="CA76" s="581">
        <v>5.7223524307403739E-3</v>
      </c>
      <c r="CB76" s="566"/>
      <c r="CC76" s="529"/>
      <c r="CD76" s="530"/>
      <c r="CE76" s="384"/>
      <c r="CF76" s="394"/>
    </row>
    <row r="77" spans="1:84" x14ac:dyDescent="0.2">
      <c r="A77" s="3"/>
      <c r="B77" s="70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49">
        <v>0.85247254928194272</v>
      </c>
      <c r="BM77" s="389">
        <v>0.85808489755284612</v>
      </c>
      <c r="BN77" s="659">
        <v>0.86208666125688438</v>
      </c>
      <c r="BO77" s="659">
        <v>0.86545277834956236</v>
      </c>
      <c r="BP77" s="659">
        <v>0.87041316739289398</v>
      </c>
      <c r="BQ77" s="659">
        <v>0.87622085396118954</v>
      </c>
      <c r="BR77" s="659">
        <v>0.87610531172736317</v>
      </c>
      <c r="BS77" s="484">
        <v>0.87576748803755677</v>
      </c>
      <c r="BT77" s="659">
        <v>0.87644167377035276</v>
      </c>
      <c r="BU77" s="689">
        <v>0.87689671070106889</v>
      </c>
      <c r="BV77" s="689">
        <v>0.8771850689562688</v>
      </c>
      <c r="BW77" s="689">
        <v>0.87742722556496078</v>
      </c>
      <c r="BX77" s="689">
        <v>0.87790988832028083</v>
      </c>
      <c r="BY77" s="689">
        <v>0.87835370160462956</v>
      </c>
      <c r="BZ77" s="422" t="s">
        <v>3</v>
      </c>
      <c r="CA77" s="581" t="s">
        <v>3</v>
      </c>
      <c r="CB77" s="566"/>
      <c r="CC77" s="529"/>
      <c r="CD77" s="530"/>
      <c r="CE77" s="384"/>
      <c r="CF77" s="394"/>
    </row>
    <row r="78" spans="1:84" x14ac:dyDescent="0.2">
      <c r="A78" s="3"/>
      <c r="B78" s="70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49">
        <v>0.87031983302390048</v>
      </c>
      <c r="BM78" s="389">
        <v>0.87621339544706978</v>
      </c>
      <c r="BN78" s="659">
        <v>0.88044251754843517</v>
      </c>
      <c r="BO78" s="659">
        <v>0.88348285885171551</v>
      </c>
      <c r="BP78" s="659">
        <v>0.8883113236853365</v>
      </c>
      <c r="BQ78" s="659">
        <v>0.89376943354364291</v>
      </c>
      <c r="BR78" s="659">
        <v>0.89395658446618953</v>
      </c>
      <c r="BS78" s="484">
        <v>0.89363555269925876</v>
      </c>
      <c r="BT78" s="659">
        <v>0.89432256271110144</v>
      </c>
      <c r="BU78" s="689">
        <v>0.89432256271110144</v>
      </c>
      <c r="BV78" s="689">
        <v>0.89432256271110144</v>
      </c>
      <c r="BW78" s="689">
        <v>0.89432256271110144</v>
      </c>
      <c r="BX78" s="689">
        <v>0.89432256271110144</v>
      </c>
      <c r="BY78" s="689">
        <v>0.89432256271110144</v>
      </c>
      <c r="BZ78" s="422"/>
      <c r="CA78" s="581"/>
      <c r="CB78" s="566"/>
      <c r="CC78" s="529"/>
      <c r="CD78" s="530"/>
      <c r="CE78" s="384"/>
      <c r="CF78" s="394"/>
    </row>
    <row r="79" spans="1:84" x14ac:dyDescent="0.2">
      <c r="A79" s="3"/>
      <c r="B79" s="70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48">
        <v>9877.0655976676389</v>
      </c>
      <c r="BM79" s="339">
        <v>9964.1689849605737</v>
      </c>
      <c r="BN79" s="658">
        <v>9872.7976676384824</v>
      </c>
      <c r="BO79" s="658">
        <v>9934.9208097390565</v>
      </c>
      <c r="BP79" s="658">
        <v>10081.451311953353</v>
      </c>
      <c r="BQ79" s="658">
        <v>10379.452332361518</v>
      </c>
      <c r="BR79" s="658">
        <v>10377.896860296094</v>
      </c>
      <c r="BS79" s="472">
        <v>10374.525925823793</v>
      </c>
      <c r="BT79" s="658">
        <v>10383.338028476854</v>
      </c>
      <c r="BU79" s="688">
        <v>10400.827499341282</v>
      </c>
      <c r="BV79" s="688">
        <v>10405.44689211679</v>
      </c>
      <c r="BW79" s="688">
        <v>10411.788620049741</v>
      </c>
      <c r="BX79" s="688">
        <v>10420.156380755277</v>
      </c>
      <c r="BY79" s="688">
        <v>10447.701850202802</v>
      </c>
      <c r="BZ79" s="422">
        <v>64.363821725948583</v>
      </c>
      <c r="CA79" s="581">
        <v>6.1987601240975909E-3</v>
      </c>
      <c r="CB79" s="566"/>
      <c r="CC79" s="529"/>
      <c r="CD79" s="530"/>
      <c r="CE79" s="384"/>
      <c r="CF79" s="394"/>
    </row>
    <row r="80" spans="1:84" x14ac:dyDescent="0.2">
      <c r="A80" s="3"/>
      <c r="B80" s="70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48">
        <v>2464.3327988338192</v>
      </c>
      <c r="BM80" s="339">
        <v>2486.1851662653057</v>
      </c>
      <c r="BN80" s="658">
        <v>2480.3774052478134</v>
      </c>
      <c r="BO80" s="658">
        <v>2523.2654518950435</v>
      </c>
      <c r="BP80" s="658">
        <v>2525.2355685131197</v>
      </c>
      <c r="BQ80" s="658">
        <v>2547.7266763848393</v>
      </c>
      <c r="BR80" s="658">
        <v>2543.4604956268217</v>
      </c>
      <c r="BS80" s="472">
        <v>2530.0378981924196</v>
      </c>
      <c r="BT80" s="658">
        <v>2521.9253080860049</v>
      </c>
      <c r="BU80" s="688">
        <v>2522.236475374636</v>
      </c>
      <c r="BV80" s="688">
        <v>2523.112496832362</v>
      </c>
      <c r="BW80" s="688">
        <v>2525.9642457259474</v>
      </c>
      <c r="BX80" s="688">
        <v>2528.185048690962</v>
      </c>
      <c r="BY80" s="688">
        <v>2531.4099513833821</v>
      </c>
      <c r="BZ80" s="422">
        <v>9.4846432973772608</v>
      </c>
      <c r="CA80" s="581">
        <v>3.7608739905843347E-3</v>
      </c>
      <c r="CB80" s="566"/>
      <c r="CC80" s="529"/>
      <c r="CD80" s="530"/>
      <c r="CE80" s="384"/>
      <c r="CF80" s="394"/>
    </row>
    <row r="81" spans="1:84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72"/>
      <c r="BS81" s="672"/>
      <c r="BT81" s="272"/>
      <c r="BU81" s="471">
        <v>8.06</v>
      </c>
      <c r="BV81" s="471">
        <v>8.06</v>
      </c>
      <c r="BW81" s="471"/>
      <c r="BX81" s="471"/>
      <c r="BY81" s="575"/>
      <c r="BZ81" s="424"/>
      <c r="CA81" s="587"/>
      <c r="CB81" s="566"/>
      <c r="CC81" s="529"/>
      <c r="CD81" s="530"/>
      <c r="CE81" s="384"/>
      <c r="CF81" s="394"/>
    </row>
    <row r="82" spans="1:8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50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485">
        <v>6.96</v>
      </c>
      <c r="BU82" s="679">
        <v>6.96</v>
      </c>
      <c r="BV82" s="679">
        <v>6.96</v>
      </c>
      <c r="BW82" s="679">
        <v>6.96</v>
      </c>
      <c r="BX82" s="679">
        <v>6.96</v>
      </c>
      <c r="BY82" s="680">
        <v>6.96</v>
      </c>
      <c r="BZ82" s="422">
        <v>0</v>
      </c>
      <c r="CA82" s="581">
        <v>0</v>
      </c>
      <c r="CB82" s="566"/>
      <c r="CC82" s="529"/>
      <c r="CD82" s="530"/>
      <c r="CE82" s="384"/>
      <c r="CF82" s="394"/>
    </row>
    <row r="83" spans="1:8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50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485">
        <v>6.86</v>
      </c>
      <c r="BU83" s="679">
        <v>6.86</v>
      </c>
      <c r="BV83" s="679">
        <v>6.86</v>
      </c>
      <c r="BW83" s="679">
        <v>6.86</v>
      </c>
      <c r="BX83" s="679">
        <v>6.86</v>
      </c>
      <c r="BY83" s="680">
        <v>6.86</v>
      </c>
      <c r="BZ83" s="422">
        <v>0</v>
      </c>
      <c r="CA83" s="581">
        <v>0</v>
      </c>
      <c r="CB83" s="566"/>
      <c r="CC83" s="529"/>
      <c r="CD83" s="530"/>
      <c r="CE83" s="384"/>
      <c r="CF83" s="394"/>
    </row>
    <row r="84" spans="1:84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1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474">
        <v>6.9445945261773891</v>
      </c>
      <c r="BT84" s="474">
        <v>6.938800166931542</v>
      </c>
      <c r="BU84" s="702">
        <v>6.9311274693576141</v>
      </c>
      <c r="BV84" s="702">
        <v>6.9315337084672404</v>
      </c>
      <c r="BW84" s="702">
        <v>6.9407617114334954</v>
      </c>
      <c r="BX84" s="702">
        <v>6.940620833907742</v>
      </c>
      <c r="BY84" s="702">
        <v>6.9431187848619169</v>
      </c>
      <c r="BZ84" s="422">
        <v>4.3186179303749128E-3</v>
      </c>
      <c r="CA84" s="581">
        <v>6.2238684303905778E-4</v>
      </c>
      <c r="CB84" s="566"/>
      <c r="CC84" s="529"/>
      <c r="CD84" s="530"/>
      <c r="CE84" s="384"/>
      <c r="CF84" s="394"/>
    </row>
    <row r="85" spans="1:84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1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73"/>
      <c r="BS85" s="673"/>
      <c r="BT85" s="693"/>
      <c r="BU85" s="475"/>
      <c r="BV85" s="475"/>
      <c r="BW85" s="475"/>
      <c r="BX85" s="475"/>
      <c r="BY85" s="576"/>
      <c r="BZ85" s="422"/>
      <c r="CA85" s="586"/>
      <c r="CB85" s="566"/>
      <c r="CC85" s="529"/>
      <c r="CD85" s="530"/>
      <c r="CE85" s="384"/>
      <c r="CF85" s="394"/>
    </row>
    <row r="86" spans="1:84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33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486">
        <v>1.94164</v>
      </c>
      <c r="BT86" s="486">
        <v>1.94387</v>
      </c>
      <c r="BU86" s="681">
        <v>1.9448300000000001</v>
      </c>
      <c r="BV86" s="681">
        <v>1.9451499999999999</v>
      </c>
      <c r="BW86" s="682">
        <v>1.94547</v>
      </c>
      <c r="BX86" s="682">
        <v>1.9457899999999999</v>
      </c>
      <c r="BY86" s="682">
        <v>1.94611</v>
      </c>
      <c r="BZ86" s="422">
        <v>2.2400000000000198E-3</v>
      </c>
      <c r="CA86" s="581">
        <v>1.152340434288357E-3</v>
      </c>
      <c r="CB86" s="566"/>
      <c r="CC86" s="529"/>
      <c r="CD86" s="530"/>
      <c r="CE86" s="384"/>
      <c r="CF86" s="394"/>
    </row>
    <row r="87" spans="1:84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33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73"/>
      <c r="BS87" s="673"/>
      <c r="BT87" s="693"/>
      <c r="BU87" s="475"/>
      <c r="BV87" s="475"/>
      <c r="BW87" s="475"/>
      <c r="BX87" s="475"/>
      <c r="BY87" s="576"/>
      <c r="BZ87" s="422"/>
      <c r="CA87" s="581"/>
      <c r="CB87" s="566"/>
      <c r="CC87" s="529"/>
      <c r="CD87" s="530"/>
      <c r="CE87" s="384"/>
      <c r="CF87" s="394"/>
    </row>
    <row r="88" spans="1:84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69"/>
      <c r="BS88" s="669"/>
      <c r="BT88" s="259"/>
      <c r="BU88" s="249"/>
      <c r="BV88" s="249"/>
      <c r="BW88" s="249"/>
      <c r="BX88" s="249"/>
      <c r="BY88" s="571"/>
      <c r="BZ88" s="425"/>
      <c r="CA88" s="585"/>
      <c r="CB88" s="566"/>
      <c r="CC88" s="529"/>
      <c r="CD88" s="530"/>
      <c r="CE88" s="384"/>
      <c r="CF88" s="394"/>
    </row>
    <row r="89" spans="1:84" s="310" customFormat="1" hidden="1" x14ac:dyDescent="0.2">
      <c r="A89" s="308"/>
      <c r="B89" s="707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52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487"/>
      <c r="BU89" s="635"/>
      <c r="BV89" s="635"/>
      <c r="BW89" s="635"/>
      <c r="BX89" s="635"/>
      <c r="BY89" s="620"/>
      <c r="BZ89" s="422">
        <v>0</v>
      </c>
      <c r="CA89" s="581" t="e">
        <v>#DIV/0!</v>
      </c>
      <c r="CB89" s="566"/>
      <c r="CC89" s="529"/>
      <c r="CD89" s="530"/>
      <c r="CE89" s="384"/>
      <c r="CF89" s="394"/>
    </row>
    <row r="90" spans="1:84" s="310" customFormat="1" hidden="1" x14ac:dyDescent="0.2">
      <c r="A90" s="308"/>
      <c r="B90" s="70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52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487"/>
      <c r="BU90" s="635"/>
      <c r="BV90" s="635"/>
      <c r="BW90" s="635"/>
      <c r="BX90" s="635"/>
      <c r="BY90" s="620"/>
      <c r="BZ90" s="422">
        <v>0</v>
      </c>
      <c r="CA90" s="581" t="e">
        <v>#DIV/0!</v>
      </c>
      <c r="CB90" s="566"/>
      <c r="CC90" s="529"/>
      <c r="CD90" s="530"/>
      <c r="CE90" s="384"/>
      <c r="CF90" s="394"/>
    </row>
    <row r="91" spans="1:84" s="310" customFormat="1" hidden="1" x14ac:dyDescent="0.2">
      <c r="A91" s="308"/>
      <c r="B91" s="70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52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487"/>
      <c r="BU91" s="635"/>
      <c r="BV91" s="635"/>
      <c r="BW91" s="635"/>
      <c r="BX91" s="635"/>
      <c r="BY91" s="620"/>
      <c r="BZ91" s="422">
        <v>0</v>
      </c>
      <c r="CA91" s="581" t="e">
        <v>#DIV/0!</v>
      </c>
      <c r="CB91" s="566"/>
      <c r="CC91" s="529"/>
      <c r="CD91" s="530"/>
      <c r="CE91" s="384"/>
      <c r="CF91" s="394"/>
    </row>
    <row r="92" spans="1:84" s="310" customFormat="1" ht="12.75" hidden="1" customHeight="1" x14ac:dyDescent="0.2">
      <c r="A92" s="308"/>
      <c r="B92" s="707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52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487"/>
      <c r="BU92" s="635"/>
      <c r="BV92" s="635"/>
      <c r="BW92" s="635"/>
      <c r="BX92" s="635"/>
      <c r="BY92" s="620"/>
      <c r="BZ92" s="422">
        <v>0</v>
      </c>
      <c r="CA92" s="581" t="e">
        <v>#DIV/0!</v>
      </c>
      <c r="CB92" s="566"/>
      <c r="CC92" s="529"/>
      <c r="CD92" s="530"/>
      <c r="CE92" s="384"/>
      <c r="CF92" s="394"/>
    </row>
    <row r="93" spans="1:84" x14ac:dyDescent="0.2">
      <c r="A93" s="3"/>
      <c r="B93" s="707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488"/>
      <c r="BT93" s="342"/>
      <c r="BU93" s="333"/>
      <c r="BV93" s="333"/>
      <c r="BW93" s="333"/>
      <c r="BX93" s="333"/>
      <c r="BY93" s="577"/>
      <c r="BZ93" s="422" t="s">
        <v>3</v>
      </c>
      <c r="CA93" s="581" t="s">
        <v>3</v>
      </c>
      <c r="CB93" s="566"/>
      <c r="CC93" s="529"/>
      <c r="CD93" s="530"/>
      <c r="CE93" s="384"/>
      <c r="CF93" s="394"/>
    </row>
    <row r="94" spans="1:84" ht="12.75" customHeight="1" x14ac:dyDescent="0.2">
      <c r="A94" s="3"/>
      <c r="B94" s="707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53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2968.9196068840738</v>
      </c>
      <c r="BR94" s="488">
        <v>2969.2123065938849</v>
      </c>
      <c r="BS94" s="488">
        <v>2976.4258867735566</v>
      </c>
      <c r="BT94" s="488">
        <v>2959.5013474198317</v>
      </c>
      <c r="BU94" s="686">
        <v>2959.5013474198317</v>
      </c>
      <c r="BV94" s="686">
        <v>2959.5013474198317</v>
      </c>
      <c r="BW94" s="686">
        <v>2959.5013474198317</v>
      </c>
      <c r="BX94" s="686">
        <v>2959.5013474198317</v>
      </c>
      <c r="BY94" s="686">
        <v>2959.6017322643802</v>
      </c>
      <c r="BZ94" s="422">
        <v>0.10038484454844365</v>
      </c>
      <c r="CA94" s="581">
        <v>3.3919513040991944E-5</v>
      </c>
      <c r="CB94" s="566"/>
      <c r="CC94" s="529"/>
      <c r="CD94" s="530"/>
      <c r="CE94" s="384"/>
      <c r="CF94" s="394"/>
    </row>
    <row r="95" spans="1:84" ht="13.5" x14ac:dyDescent="0.2">
      <c r="A95" s="3"/>
      <c r="B95" s="707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53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488">
        <v>1489.1149271137026</v>
      </c>
      <c r="BT95" s="488">
        <v>1471.7712973760931</v>
      </c>
      <c r="BU95" s="686">
        <v>1471.7712973760931</v>
      </c>
      <c r="BV95" s="686">
        <v>1471.7712973760931</v>
      </c>
      <c r="BW95" s="686">
        <v>1471.7712973760931</v>
      </c>
      <c r="BX95" s="686">
        <v>1471.7712973760931</v>
      </c>
      <c r="BY95" s="686">
        <v>1472.9239504373177</v>
      </c>
      <c r="BZ95" s="422">
        <v>1.1526530612245551</v>
      </c>
      <c r="CA95" s="581">
        <v>7.831740320520808E-4</v>
      </c>
      <c r="CB95" s="566"/>
      <c r="CC95" s="529"/>
      <c r="CD95" s="530"/>
      <c r="CE95" s="384"/>
      <c r="CF95" s="394"/>
    </row>
    <row r="96" spans="1:84" ht="12.75" customHeight="1" thickBot="1" x14ac:dyDescent="0.25">
      <c r="A96" s="3"/>
      <c r="B96" s="70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54">
        <v>2510.0158087947898</v>
      </c>
      <c r="BM96" s="343">
        <v>2638.2092113692756</v>
      </c>
      <c r="BN96" s="628">
        <v>3255.7414227474778</v>
      </c>
      <c r="BO96" s="628">
        <v>3306.3978934470597</v>
      </c>
      <c r="BP96" s="628">
        <v>3288.8991062319092</v>
      </c>
      <c r="BQ96" s="628">
        <v>3310.337264067382</v>
      </c>
      <c r="BR96" s="628">
        <v>3320.2778580907875</v>
      </c>
      <c r="BS96" s="628">
        <v>3383.5583136879445</v>
      </c>
      <c r="BT96" s="628">
        <v>3316.6331244112757</v>
      </c>
      <c r="BU96" s="687">
        <v>3316.6331244112757</v>
      </c>
      <c r="BV96" s="687">
        <v>3316.6331244112757</v>
      </c>
      <c r="BW96" s="687">
        <v>3316.6331244112757</v>
      </c>
      <c r="BX96" s="687">
        <v>3316.6331244112757</v>
      </c>
      <c r="BY96" s="687">
        <v>3293.7476407867907</v>
      </c>
      <c r="BZ96" s="422">
        <v>-22.885483624485005</v>
      </c>
      <c r="CA96" s="581">
        <v>-6.9002155999835502E-3</v>
      </c>
      <c r="CB96" s="566"/>
      <c r="CC96" s="529"/>
      <c r="CD96" s="530"/>
      <c r="CE96" s="384"/>
      <c r="CF96" s="394"/>
    </row>
    <row r="97" spans="1:83" x14ac:dyDescent="0.2">
      <c r="A97" s="3"/>
      <c r="B97" s="70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22"/>
      <c r="BK97" s="273"/>
      <c r="BL97" s="292"/>
      <c r="BM97" s="273"/>
      <c r="BN97" s="629"/>
      <c r="BO97" s="629"/>
      <c r="BP97" s="629"/>
      <c r="BQ97" s="629"/>
      <c r="BR97" s="629"/>
      <c r="BS97" s="588"/>
      <c r="BT97" s="629"/>
      <c r="BU97" s="578"/>
      <c r="BV97" s="578"/>
      <c r="BW97" s="578"/>
      <c r="BX97" s="578"/>
      <c r="BY97" s="588"/>
      <c r="BZ97" s="426"/>
      <c r="CA97" s="588"/>
      <c r="CB97" s="566"/>
      <c r="CC97" s="529"/>
      <c r="CD97" s="530"/>
      <c r="CE97" s="384"/>
    </row>
    <row r="98" spans="1:83" ht="12.75" customHeight="1" x14ac:dyDescent="0.2">
      <c r="A98" s="3"/>
      <c r="B98" s="70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5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74"/>
      <c r="BS98" s="589"/>
      <c r="BT98" s="674"/>
      <c r="BU98" s="579"/>
      <c r="BV98" s="579"/>
      <c r="BW98" s="579"/>
      <c r="BX98" s="579"/>
      <c r="BY98" s="589"/>
      <c r="BZ98" s="427"/>
      <c r="CA98" s="589"/>
      <c r="CB98" s="566"/>
      <c r="CC98" s="529"/>
      <c r="CD98" s="530"/>
      <c r="CE98" s="384"/>
    </row>
    <row r="99" spans="1:83" x14ac:dyDescent="0.2">
      <c r="A99" s="3"/>
      <c r="B99" s="70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56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74"/>
      <c r="BS99" s="589"/>
      <c r="BT99" s="674"/>
      <c r="BU99" s="579"/>
      <c r="BV99" s="579"/>
      <c r="BW99" s="579"/>
      <c r="BX99" s="579"/>
      <c r="BY99" s="589"/>
      <c r="BZ99" s="427"/>
      <c r="CA99" s="589"/>
      <c r="CB99" s="566"/>
      <c r="CC99" s="529"/>
      <c r="CD99" s="530"/>
      <c r="CE99" s="384"/>
    </row>
    <row r="100" spans="1:83" x14ac:dyDescent="0.2">
      <c r="A100" s="3"/>
      <c r="B100" s="70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56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74"/>
      <c r="BS100" s="589"/>
      <c r="BT100" s="674"/>
      <c r="BU100" s="579"/>
      <c r="BV100" s="579" t="s">
        <v>3</v>
      </c>
      <c r="BW100" s="579"/>
      <c r="BX100" s="579"/>
      <c r="BY100" s="589"/>
      <c r="BZ100" s="427"/>
      <c r="CA100" s="589"/>
      <c r="CB100" s="566"/>
      <c r="CC100" s="529"/>
      <c r="CD100" s="530"/>
      <c r="CE100" s="384"/>
    </row>
    <row r="101" spans="1:83" x14ac:dyDescent="0.2">
      <c r="A101" s="3"/>
      <c r="B101" s="70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56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74"/>
      <c r="BS101" s="589"/>
      <c r="BT101" s="674"/>
      <c r="BU101" s="579"/>
      <c r="BV101" s="579"/>
      <c r="BW101" s="579"/>
      <c r="BX101" s="579"/>
      <c r="BY101" s="589"/>
      <c r="BZ101" s="427"/>
      <c r="CA101" s="589"/>
      <c r="CB101" s="566"/>
      <c r="CC101" s="529"/>
      <c r="CD101" s="530"/>
      <c r="CE101" s="384"/>
    </row>
    <row r="102" spans="1:83" x14ac:dyDescent="0.2">
      <c r="A102" s="3"/>
      <c r="B102" s="707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5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74"/>
      <c r="BS102" s="589"/>
      <c r="BT102" s="674"/>
      <c r="BU102" s="579"/>
      <c r="BV102" s="579"/>
      <c r="BW102" s="579"/>
      <c r="BX102" s="579"/>
      <c r="BY102" s="589"/>
      <c r="BZ102" s="427"/>
      <c r="CA102" s="589"/>
      <c r="CB102" s="566"/>
      <c r="CC102" s="529"/>
      <c r="CD102" s="530"/>
      <c r="CE102" s="384"/>
    </row>
    <row r="103" spans="1:83" x14ac:dyDescent="0.2">
      <c r="A103" s="3"/>
      <c r="B103" s="70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56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74"/>
      <c r="BS103" s="589"/>
      <c r="BT103" s="674"/>
      <c r="BU103" s="579"/>
      <c r="BV103" s="579"/>
      <c r="BW103" s="579"/>
      <c r="BX103" s="579"/>
      <c r="BY103" s="589"/>
      <c r="BZ103" s="427"/>
      <c r="CA103" s="589"/>
      <c r="CB103" s="566"/>
      <c r="CC103" s="529"/>
      <c r="CD103" s="530"/>
      <c r="CE103" s="384"/>
    </row>
    <row r="104" spans="1:83" x14ac:dyDescent="0.2">
      <c r="A104" s="3"/>
      <c r="B104" s="70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56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74"/>
      <c r="BS104" s="589"/>
      <c r="BT104" s="674"/>
      <c r="BU104" s="579"/>
      <c r="BV104" s="579"/>
      <c r="BW104" s="579"/>
      <c r="BX104" s="579"/>
      <c r="BY104" s="589"/>
      <c r="BZ104" s="427"/>
      <c r="CA104" s="589"/>
      <c r="CB104" s="566"/>
      <c r="CC104" s="529"/>
      <c r="CD104" s="530"/>
      <c r="CE104" s="384"/>
    </row>
    <row r="105" spans="1:83" x14ac:dyDescent="0.2">
      <c r="A105" s="3"/>
      <c r="B105" s="70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56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74"/>
      <c r="BS105" s="589"/>
      <c r="BT105" s="674"/>
      <c r="BU105" s="592"/>
      <c r="BV105" s="592"/>
      <c r="BW105" s="579"/>
      <c r="BX105" s="579"/>
      <c r="BY105" s="589"/>
      <c r="BZ105" s="427"/>
      <c r="CA105" s="589"/>
      <c r="CB105" s="566"/>
      <c r="CC105" s="529"/>
      <c r="CD105" s="530"/>
      <c r="CE105" s="384"/>
    </row>
    <row r="106" spans="1:83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56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74"/>
      <c r="BS106" s="589"/>
      <c r="BT106" s="674"/>
      <c r="BU106" s="579"/>
      <c r="BV106" s="579"/>
      <c r="BW106" s="579"/>
      <c r="BX106" s="579"/>
      <c r="BY106" s="589"/>
      <c r="BZ106" s="427"/>
      <c r="CA106" s="589"/>
      <c r="CB106" s="566"/>
      <c r="CC106" s="529"/>
      <c r="CD106" s="530"/>
      <c r="CE106" s="384"/>
    </row>
    <row r="107" spans="1:83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56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74"/>
      <c r="BS107" s="589"/>
      <c r="BT107" s="674"/>
      <c r="BU107" s="579"/>
      <c r="BV107" s="579"/>
      <c r="BW107" s="579"/>
      <c r="BX107" s="579"/>
      <c r="BY107" s="589"/>
      <c r="BZ107" s="427"/>
      <c r="CA107" s="589"/>
      <c r="CB107" s="566"/>
      <c r="CC107" s="529"/>
      <c r="CD107" s="530"/>
      <c r="CE107" s="384"/>
    </row>
    <row r="108" spans="1:83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56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74"/>
      <c r="BS108" s="589"/>
      <c r="BT108" s="674"/>
      <c r="BU108" s="579"/>
      <c r="BV108" s="579"/>
      <c r="BW108" s="579"/>
      <c r="BX108" s="579"/>
      <c r="BY108" s="589"/>
      <c r="BZ108" s="427"/>
      <c r="CA108" s="589"/>
      <c r="CB108" s="566"/>
      <c r="CC108" s="529"/>
      <c r="CD108" s="530"/>
      <c r="CE108" s="384"/>
    </row>
    <row r="109" spans="1:83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57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75"/>
      <c r="BS109" s="593"/>
      <c r="BT109" s="675"/>
      <c r="BU109" s="580"/>
      <c r="BV109" s="580"/>
      <c r="BW109" s="580"/>
      <c r="BX109" s="580"/>
      <c r="BY109" s="593"/>
      <c r="BZ109" s="427"/>
      <c r="CA109" s="589"/>
      <c r="CB109" s="566"/>
      <c r="CC109" s="529"/>
      <c r="CD109" s="530"/>
      <c r="CE109" s="384"/>
    </row>
    <row r="110" spans="1:8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22"/>
      <c r="BK110" s="273"/>
      <c r="BL110" s="292"/>
      <c r="BM110" s="273"/>
      <c r="BN110" s="629"/>
      <c r="BO110" s="629"/>
      <c r="BP110" s="629"/>
      <c r="BQ110" s="629"/>
      <c r="BR110" s="629"/>
      <c r="BS110" s="588"/>
      <c r="BT110" s="629"/>
      <c r="BU110" s="578"/>
      <c r="BV110" s="578"/>
      <c r="BW110" s="578"/>
      <c r="BX110" s="578"/>
      <c r="BY110" s="588"/>
      <c r="BZ110" s="428"/>
      <c r="CA110" s="590"/>
      <c r="CB110" s="566"/>
      <c r="CC110" s="529"/>
      <c r="CD110" s="530"/>
      <c r="CE110" s="384"/>
    </row>
    <row r="111" spans="1:83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23">
        <v>0.04</v>
      </c>
      <c r="BK111" s="278">
        <v>0.04</v>
      </c>
      <c r="BL111" s="282">
        <v>4.4999999999999998E-2</v>
      </c>
      <c r="BM111" s="278">
        <v>4.4999999999999998E-2</v>
      </c>
      <c r="BN111" s="630">
        <v>4.4999999999999998E-2</v>
      </c>
      <c r="BO111" s="630">
        <v>4.4999999999999998E-2</v>
      </c>
      <c r="BP111" s="630">
        <v>0.05</v>
      </c>
      <c r="BQ111" s="630">
        <v>5.5E-2</v>
      </c>
      <c r="BR111" s="630">
        <v>5.5E-2</v>
      </c>
      <c r="BS111" s="694">
        <v>5.5E-2</v>
      </c>
      <c r="BT111" s="630">
        <v>5.5E-2</v>
      </c>
      <c r="BU111" s="683">
        <v>5.5E-2</v>
      </c>
      <c r="BV111" s="683">
        <v>5.5E-2</v>
      </c>
      <c r="BW111" s="683">
        <v>5.5E-2</v>
      </c>
      <c r="BX111" s="683">
        <v>5.5E-2</v>
      </c>
      <c r="BY111" s="683">
        <v>5.5E-2</v>
      </c>
      <c r="BZ111" s="422" t="s">
        <v>3</v>
      </c>
      <c r="CA111" s="581" t="s">
        <v>3</v>
      </c>
      <c r="CB111" s="566"/>
      <c r="CC111" s="529"/>
      <c r="CD111" s="530"/>
      <c r="CE111" s="384"/>
    </row>
    <row r="112" spans="1:8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24">
        <v>0.04</v>
      </c>
      <c r="BK112" s="279">
        <v>0.04</v>
      </c>
      <c r="BL112" s="283">
        <v>0.04</v>
      </c>
      <c r="BM112" s="279">
        <v>0.04</v>
      </c>
      <c r="BN112" s="631">
        <v>0.04</v>
      </c>
      <c r="BO112" s="631">
        <v>0.04</v>
      </c>
      <c r="BP112" s="631">
        <v>0.04</v>
      </c>
      <c r="BQ112" s="631">
        <v>0.04</v>
      </c>
      <c r="BR112" s="631">
        <v>0.04</v>
      </c>
      <c r="BS112" s="676">
        <v>0.04</v>
      </c>
      <c r="BT112" s="631">
        <v>0.04</v>
      </c>
      <c r="BU112" s="684">
        <v>0.04</v>
      </c>
      <c r="BV112" s="684">
        <v>0.04</v>
      </c>
      <c r="BW112" s="684">
        <v>0.04</v>
      </c>
      <c r="BX112" s="684">
        <v>0.04</v>
      </c>
      <c r="BY112" s="676">
        <v>0.04</v>
      </c>
      <c r="BZ112" s="429" t="s">
        <v>3</v>
      </c>
      <c r="CA112" s="591" t="s">
        <v>3</v>
      </c>
      <c r="CB112" s="566"/>
      <c r="CC112" s="529"/>
      <c r="CD112" s="530"/>
      <c r="CE112" s="384"/>
    </row>
    <row r="113" spans="3:8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615"/>
      <c r="BT113" s="615"/>
      <c r="BU113" s="319"/>
      <c r="BV113" s="319"/>
      <c r="BW113" s="319"/>
      <c r="BX113" s="319"/>
      <c r="BY113" s="319"/>
      <c r="BZ113" s="406"/>
      <c r="CA113" s="406"/>
      <c r="CB113" s="566"/>
      <c r="CC113" s="529"/>
      <c r="CD113" s="530"/>
      <c r="CE113" s="384"/>
    </row>
    <row r="114" spans="3:83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415"/>
      <c r="BW114" s="415"/>
      <c r="BX114" s="321"/>
      <c r="BY114" s="415"/>
      <c r="BZ114" s="714"/>
      <c r="CA114" s="714"/>
      <c r="CB114" s="566"/>
      <c r="CC114" s="529"/>
      <c r="CD114" s="530"/>
      <c r="CE114" s="384"/>
    </row>
    <row r="115" spans="3:8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415"/>
      <c r="BW115" s="415"/>
      <c r="BX115" s="321"/>
      <c r="BY115" s="415"/>
      <c r="BZ115" s="407"/>
      <c r="CA115" s="408"/>
      <c r="CB115" s="566"/>
      <c r="CC115" s="529"/>
      <c r="CD115" s="530"/>
      <c r="CE115" s="384"/>
    </row>
    <row r="116" spans="3:83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415"/>
      <c r="BW116" s="415"/>
      <c r="BX116" s="321"/>
      <c r="BY116" s="415"/>
      <c r="BZ116" s="407"/>
      <c r="CA116" s="408"/>
      <c r="CB116" s="566"/>
      <c r="CC116" s="529"/>
      <c r="CD116" s="530"/>
      <c r="CE116" s="384"/>
    </row>
    <row r="117" spans="3:83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415"/>
      <c r="BW117" s="415"/>
      <c r="BX117" s="321"/>
      <c r="BY117" s="415"/>
      <c r="BZ117" s="407"/>
      <c r="CA117" s="408"/>
      <c r="CB117" s="566"/>
      <c r="CC117" s="529"/>
      <c r="CD117" s="530"/>
      <c r="CE117" s="384"/>
    </row>
    <row r="118" spans="3:8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416"/>
      <c r="BW118" s="416"/>
      <c r="BX118" s="322"/>
      <c r="BY118" s="416"/>
      <c r="BZ118" s="407"/>
      <c r="CA118" s="406"/>
      <c r="CB118" s="566"/>
      <c r="CC118" s="529"/>
      <c r="CD118" s="530"/>
      <c r="CE118" s="384"/>
    </row>
    <row r="119" spans="3:8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BZ119" s="406"/>
      <c r="CA119" s="406"/>
      <c r="CB119" s="566"/>
      <c r="CC119" s="529"/>
      <c r="CD119" s="530"/>
      <c r="CE119" s="384"/>
    </row>
    <row r="120" spans="3:83" ht="13.5" customHeight="1" x14ac:dyDescent="0.25">
      <c r="C120" s="6">
        <v>2</v>
      </c>
      <c r="D120" s="1" t="s">
        <v>49</v>
      </c>
      <c r="BU120" s="406"/>
      <c r="BV120" s="406"/>
      <c r="BW120" s="406"/>
      <c r="BX120" s="324"/>
      <c r="BY120" s="406"/>
      <c r="BZ120" s="406"/>
      <c r="CA120" s="406"/>
      <c r="CB120" s="566"/>
      <c r="CC120" s="529"/>
      <c r="CD120" s="530"/>
      <c r="CE120" s="384"/>
    </row>
    <row r="121" spans="3:83" ht="14.25" x14ac:dyDescent="0.25">
      <c r="C121" s="6">
        <v>3</v>
      </c>
      <c r="D121" s="598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406"/>
      <c r="BW121" s="406"/>
      <c r="BX121" s="324"/>
      <c r="BY121" s="406"/>
      <c r="BZ121" s="406"/>
      <c r="CA121" s="406"/>
      <c r="CB121" s="566"/>
      <c r="CC121" s="529"/>
      <c r="CD121" s="530"/>
      <c r="CE121" s="384"/>
    </row>
    <row r="122" spans="3:83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406"/>
      <c r="BW122" s="406"/>
      <c r="BX122" s="324"/>
      <c r="BY122" s="406"/>
      <c r="BZ122" s="406"/>
      <c r="CA122" s="406"/>
      <c r="CB122" s="566"/>
      <c r="CC122" s="529"/>
      <c r="CD122" s="530"/>
      <c r="CE122" s="384"/>
    </row>
    <row r="123" spans="3:83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406"/>
      <c r="BW123" s="406"/>
      <c r="BX123" s="324"/>
      <c r="BY123" s="406"/>
      <c r="BZ123" s="406"/>
      <c r="CA123" s="406"/>
      <c r="CB123" s="566"/>
      <c r="CC123" s="529"/>
      <c r="CD123" s="530"/>
      <c r="CE123" s="384"/>
    </row>
    <row r="124" spans="3:83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6"/>
      <c r="BT124" s="406"/>
      <c r="BU124" s="409"/>
      <c r="BV124" s="409"/>
      <c r="BW124" s="409"/>
      <c r="BX124" s="325"/>
      <c r="BY124" s="409"/>
      <c r="BZ124" s="409"/>
      <c r="CA124" s="409"/>
      <c r="CB124" s="566"/>
      <c r="CC124" s="529"/>
      <c r="CD124" s="530"/>
      <c r="CE124" s="384"/>
    </row>
    <row r="125" spans="3:83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409"/>
      <c r="BW125" s="409"/>
      <c r="BX125" s="325"/>
      <c r="BY125" s="409"/>
      <c r="BZ125" s="409"/>
      <c r="CA125" s="409"/>
      <c r="CB125" s="566"/>
      <c r="CC125" s="529"/>
      <c r="CD125" s="530"/>
      <c r="CE125" s="384"/>
    </row>
    <row r="126" spans="3:83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409"/>
      <c r="BW126" s="409"/>
      <c r="BX126" s="325"/>
      <c r="BY126" s="409"/>
      <c r="BZ126" s="409"/>
      <c r="CA126" s="409"/>
      <c r="CB126" s="566"/>
      <c r="CC126" s="529"/>
      <c r="CD126" s="530"/>
      <c r="CE126" s="384"/>
    </row>
    <row r="127" spans="3:83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409"/>
      <c r="BW127" s="409"/>
      <c r="BX127" s="325"/>
      <c r="BY127" s="409"/>
      <c r="BZ127" s="409"/>
      <c r="CA127" s="409"/>
      <c r="CB127" s="566"/>
      <c r="CC127" s="529"/>
      <c r="CD127" s="530"/>
      <c r="CE127" s="384"/>
    </row>
    <row r="128" spans="3:83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409"/>
      <c r="BW128" s="409"/>
      <c r="BX128" s="325"/>
      <c r="BY128" s="409"/>
      <c r="BZ128" s="409"/>
      <c r="CA128" s="409"/>
      <c r="CB128" s="566"/>
      <c r="CC128" s="529"/>
      <c r="CD128" s="530"/>
      <c r="CE128" s="384"/>
    </row>
    <row r="129" spans="3:83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409"/>
      <c r="BW129" s="409"/>
      <c r="BX129" s="325"/>
      <c r="BY129" s="409"/>
      <c r="BZ129" s="409"/>
      <c r="CA129" s="409"/>
      <c r="CB129" s="566"/>
      <c r="CC129" s="529"/>
      <c r="CD129" s="530"/>
      <c r="CE129" s="384"/>
    </row>
    <row r="130" spans="3:83" ht="13.5" customHeight="1" x14ac:dyDescent="0.25">
      <c r="C130" s="6">
        <v>11</v>
      </c>
      <c r="D130" s="605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409"/>
      <c r="BW130" s="409"/>
      <c r="BX130" s="325"/>
      <c r="BY130" s="409"/>
      <c r="BZ130" s="409"/>
      <c r="CA130" s="409"/>
      <c r="CB130" s="566"/>
      <c r="CC130" s="529"/>
      <c r="CD130" s="530"/>
      <c r="CE130" s="384"/>
    </row>
    <row r="131" spans="3:8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409"/>
      <c r="BW131" s="409"/>
      <c r="BX131" s="325"/>
      <c r="BY131" s="409"/>
      <c r="BZ131" s="409"/>
      <c r="CA131" s="409"/>
      <c r="CB131" s="566"/>
      <c r="CC131" s="529"/>
      <c r="CD131" s="530"/>
      <c r="CE131" s="384"/>
    </row>
    <row r="132" spans="3:83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409"/>
      <c r="BW132" s="409"/>
      <c r="BX132" s="325"/>
      <c r="BY132" s="409"/>
      <c r="BZ132" s="409"/>
      <c r="CA132" s="409"/>
      <c r="CB132" s="566"/>
      <c r="CC132" s="529"/>
      <c r="CD132" s="530"/>
      <c r="CE132" s="384"/>
    </row>
    <row r="133" spans="3:83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409"/>
      <c r="BW133" s="409"/>
      <c r="BX133" s="325"/>
      <c r="BY133" s="409"/>
      <c r="BZ133" s="409"/>
      <c r="CA133" s="409"/>
      <c r="CB133" s="566"/>
      <c r="CC133" s="529"/>
      <c r="CD133" s="530"/>
      <c r="CE133" s="384"/>
    </row>
    <row r="134" spans="3:83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410"/>
      <c r="BW134" s="410"/>
      <c r="BX134" s="326"/>
      <c r="BY134" s="410"/>
      <c r="BZ134" s="410"/>
      <c r="CA134" s="410"/>
    </row>
    <row r="135" spans="3:8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410"/>
      <c r="BW135" s="410"/>
      <c r="BX135" s="326"/>
      <c r="BY135" s="410"/>
      <c r="BZ135" s="410"/>
      <c r="CA135" s="410"/>
    </row>
    <row r="136" spans="3:8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410"/>
      <c r="BW136" s="410"/>
      <c r="BX136" s="326"/>
      <c r="BY136" s="410"/>
      <c r="BZ136" s="410"/>
      <c r="CA136" s="410"/>
    </row>
    <row r="137" spans="3:8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410"/>
      <c r="BW137" s="410"/>
      <c r="BX137" s="326"/>
      <c r="BY137" s="410"/>
      <c r="BZ137" s="410"/>
      <c r="CA137" s="410"/>
    </row>
    <row r="138" spans="3:8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410"/>
      <c r="BW138" s="410"/>
      <c r="BX138" s="326"/>
      <c r="BY138" s="410"/>
      <c r="BZ138" s="410"/>
      <c r="CA138" s="410"/>
    </row>
    <row r="139" spans="3:8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410"/>
      <c r="BW139" s="410"/>
      <c r="BX139" s="326"/>
      <c r="BY139" s="410"/>
      <c r="BZ139" s="410"/>
      <c r="CA139" s="410"/>
    </row>
    <row r="140" spans="3:8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410"/>
      <c r="BW140" s="410"/>
      <c r="BX140" s="326"/>
      <c r="BY140" s="410"/>
      <c r="BZ140" s="410"/>
      <c r="CA140" s="410"/>
    </row>
    <row r="141" spans="3:8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410"/>
      <c r="BW141" s="410"/>
      <c r="BX141" s="326"/>
      <c r="BY141" s="410"/>
      <c r="BZ141" s="410"/>
      <c r="CA141" s="410"/>
    </row>
    <row r="142" spans="3:8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410"/>
      <c r="BW142" s="410"/>
      <c r="BX142" s="326"/>
      <c r="BY142" s="410"/>
      <c r="BZ142" s="410"/>
      <c r="CA142" s="410"/>
    </row>
    <row r="143" spans="3:8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410"/>
      <c r="BW143" s="410"/>
      <c r="BX143" s="326"/>
      <c r="BY143" s="410"/>
      <c r="BZ143" s="410"/>
      <c r="CA143" s="410"/>
    </row>
    <row r="144" spans="3:8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410"/>
      <c r="BW144" s="410"/>
      <c r="BX144" s="326"/>
      <c r="BY144" s="410"/>
      <c r="BZ144" s="410"/>
      <c r="CA144" s="410"/>
    </row>
    <row r="145" spans="3:79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410"/>
      <c r="BW145" s="410"/>
      <c r="BX145" s="326"/>
      <c r="BY145" s="410"/>
      <c r="BZ145" s="410"/>
      <c r="CA145" s="410"/>
    </row>
    <row r="146" spans="3:79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410"/>
      <c r="BW146" s="410"/>
      <c r="BX146" s="326"/>
      <c r="BY146" s="410"/>
      <c r="BZ146" s="410"/>
      <c r="CA146" s="410"/>
    </row>
    <row r="147" spans="3:79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410"/>
      <c r="BW147" s="410"/>
      <c r="BX147" s="326"/>
      <c r="BY147" s="410"/>
      <c r="BZ147" s="410"/>
      <c r="CA147" s="410"/>
    </row>
    <row r="148" spans="3:79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410"/>
      <c r="BW148" s="410"/>
      <c r="BX148" s="326"/>
      <c r="BY148" s="410"/>
      <c r="BZ148" s="410"/>
      <c r="CA148" s="410"/>
    </row>
    <row r="149" spans="3:79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410"/>
      <c r="BW149" s="410"/>
      <c r="BX149" s="326"/>
      <c r="BY149" s="410"/>
      <c r="BZ149" s="410"/>
      <c r="CA149" s="410"/>
    </row>
    <row r="150" spans="3:79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410"/>
      <c r="BW150" s="410"/>
      <c r="BX150" s="326"/>
      <c r="BY150" s="410"/>
      <c r="BZ150" s="410"/>
      <c r="CA150" s="410"/>
    </row>
    <row r="151" spans="3:79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410"/>
      <c r="BW151" s="410"/>
      <c r="BX151" s="326"/>
      <c r="BY151" s="410"/>
      <c r="BZ151" s="410"/>
      <c r="CA151" s="410"/>
    </row>
    <row r="152" spans="3:79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410"/>
      <c r="BW152" s="410"/>
      <c r="BX152" s="326"/>
      <c r="BY152" s="410"/>
      <c r="BZ152" s="410"/>
      <c r="CA152" s="410"/>
    </row>
    <row r="153" spans="3:79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410"/>
      <c r="BW153" s="410"/>
      <c r="BX153" s="326"/>
      <c r="BY153" s="410"/>
      <c r="BZ153" s="410"/>
      <c r="CA153" s="410"/>
    </row>
    <row r="154" spans="3:79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410"/>
      <c r="BW154" s="410"/>
      <c r="BX154" s="326"/>
      <c r="BY154" s="410"/>
      <c r="BZ154" s="410"/>
      <c r="CA154" s="410"/>
    </row>
    <row r="155" spans="3:79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410"/>
      <c r="BW155" s="410"/>
      <c r="BX155" s="326"/>
      <c r="BY155" s="410"/>
      <c r="BZ155" s="410"/>
      <c r="CA155" s="410"/>
    </row>
    <row r="156" spans="3:79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410"/>
      <c r="BW156" s="410"/>
      <c r="BX156" s="326"/>
      <c r="BY156" s="410"/>
      <c r="BZ156" s="410"/>
      <c r="CA156" s="410"/>
    </row>
    <row r="157" spans="3:79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410"/>
      <c r="BW157" s="410"/>
      <c r="BX157" s="326"/>
      <c r="BY157" s="410"/>
      <c r="BZ157" s="410"/>
      <c r="CA157" s="410"/>
    </row>
    <row r="158" spans="3:79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410"/>
      <c r="BW158" s="410"/>
      <c r="BX158" s="326"/>
      <c r="BY158" s="410"/>
      <c r="BZ158" s="410"/>
      <c r="CA158" s="410"/>
    </row>
    <row r="159" spans="3:79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410"/>
      <c r="BW159" s="410"/>
      <c r="BX159" s="326"/>
      <c r="BY159" s="410"/>
      <c r="BZ159" s="410"/>
      <c r="CA159" s="410"/>
    </row>
    <row r="160" spans="3:79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410"/>
      <c r="BW160" s="410"/>
      <c r="BX160" s="326"/>
      <c r="BY160" s="410"/>
      <c r="BZ160" s="410"/>
      <c r="CA160" s="410"/>
    </row>
    <row r="161" spans="3:79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410"/>
      <c r="BW161" s="410"/>
      <c r="BX161" s="326"/>
      <c r="BY161" s="410"/>
      <c r="BZ161" s="410"/>
      <c r="CA161" s="410"/>
    </row>
    <row r="162" spans="3:79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410"/>
      <c r="BW162" s="410"/>
      <c r="BX162" s="326"/>
      <c r="BY162" s="410"/>
      <c r="BZ162" s="410"/>
      <c r="CA162" s="410"/>
    </row>
    <row r="163" spans="3:79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410"/>
      <c r="BW163" s="410"/>
      <c r="BX163" s="326"/>
      <c r="BY163" s="410"/>
      <c r="BZ163" s="410"/>
      <c r="CA163" s="410"/>
    </row>
    <row r="164" spans="3:79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410"/>
      <c r="BW164" s="410"/>
      <c r="BX164" s="326"/>
      <c r="BY164" s="410"/>
      <c r="BZ164" s="410"/>
      <c r="CA164" s="410"/>
    </row>
    <row r="165" spans="3:79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410"/>
      <c r="BW165" s="410"/>
      <c r="BX165" s="326"/>
      <c r="BY165" s="410"/>
      <c r="BZ165" s="410"/>
      <c r="CA165" s="410"/>
    </row>
    <row r="166" spans="3:79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410"/>
      <c r="BW166" s="410"/>
      <c r="BX166" s="326"/>
      <c r="BY166" s="410"/>
      <c r="BZ166" s="410"/>
      <c r="CA166" s="410"/>
    </row>
    <row r="167" spans="3:79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410"/>
      <c r="BW167" s="410"/>
      <c r="BX167" s="326"/>
      <c r="BY167" s="410"/>
      <c r="BZ167" s="410"/>
      <c r="CA167" s="410"/>
    </row>
    <row r="168" spans="3:79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410"/>
      <c r="BW168" s="410"/>
      <c r="BX168" s="326"/>
      <c r="BY168" s="410"/>
      <c r="BZ168" s="410"/>
      <c r="CA168" s="410"/>
    </row>
    <row r="169" spans="3:79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410"/>
      <c r="BW169" s="410"/>
      <c r="BX169" s="326"/>
      <c r="BY169" s="410"/>
      <c r="BZ169" s="410"/>
      <c r="CA169" s="410"/>
    </row>
    <row r="170" spans="3:79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410"/>
      <c r="BW170" s="410"/>
      <c r="BX170" s="326"/>
      <c r="BY170" s="410"/>
      <c r="BZ170" s="410"/>
      <c r="CA170" s="410"/>
    </row>
    <row r="171" spans="3:79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410"/>
      <c r="BW171" s="410"/>
      <c r="BX171" s="326"/>
      <c r="BY171" s="410"/>
      <c r="BZ171" s="410"/>
      <c r="CA171" s="410"/>
    </row>
    <row r="172" spans="3:79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410"/>
      <c r="BW172" s="410"/>
      <c r="BX172" s="326"/>
      <c r="BY172" s="410"/>
      <c r="BZ172" s="410"/>
      <c r="CA172" s="410"/>
    </row>
    <row r="173" spans="3:79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410"/>
      <c r="BW173" s="410"/>
      <c r="BX173" s="326"/>
      <c r="BY173" s="410"/>
      <c r="BZ173" s="410"/>
      <c r="CA173" s="410"/>
    </row>
    <row r="174" spans="3:79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410"/>
      <c r="BW174" s="410"/>
      <c r="BX174" s="326"/>
      <c r="BY174" s="410"/>
      <c r="BZ174" s="410"/>
      <c r="CA174" s="410"/>
    </row>
    <row r="175" spans="3:79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410"/>
      <c r="BW175" s="410"/>
      <c r="BX175" s="326"/>
      <c r="BY175" s="410"/>
      <c r="BZ175" s="410"/>
      <c r="CA175" s="410"/>
    </row>
    <row r="176" spans="3:79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410"/>
      <c r="BW176" s="410"/>
      <c r="BX176" s="326"/>
      <c r="BY176" s="410"/>
      <c r="BZ176" s="410"/>
      <c r="CA176" s="410"/>
    </row>
    <row r="177" spans="3:79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410"/>
      <c r="BW177" s="410"/>
      <c r="BX177" s="326"/>
      <c r="BY177" s="410"/>
      <c r="BZ177" s="410"/>
      <c r="CA177" s="410"/>
    </row>
    <row r="178" spans="3:79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410"/>
      <c r="BW178" s="410"/>
      <c r="BX178" s="326"/>
      <c r="BY178" s="410"/>
      <c r="BZ178" s="410"/>
      <c r="CA178" s="410"/>
    </row>
    <row r="179" spans="3:79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410"/>
      <c r="BW179" s="410"/>
      <c r="BX179" s="326"/>
      <c r="BY179" s="410"/>
      <c r="BZ179" s="410"/>
      <c r="CA179" s="410"/>
    </row>
    <row r="180" spans="3:79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410"/>
      <c r="BW180" s="410"/>
      <c r="BX180" s="326"/>
      <c r="BY180" s="410"/>
      <c r="BZ180" s="410"/>
      <c r="CA180" s="410"/>
    </row>
    <row r="181" spans="3:79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410"/>
      <c r="BW181" s="410"/>
      <c r="BX181" s="326"/>
      <c r="BY181" s="410"/>
      <c r="BZ181" s="410"/>
      <c r="CA181" s="410"/>
    </row>
    <row r="182" spans="3:79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410"/>
      <c r="BW182" s="410"/>
      <c r="BX182" s="326"/>
      <c r="BY182" s="410"/>
      <c r="BZ182" s="410"/>
      <c r="CA182" s="410"/>
    </row>
    <row r="183" spans="3:79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410"/>
      <c r="BW183" s="410"/>
      <c r="BX183" s="326"/>
      <c r="BY183" s="410"/>
      <c r="BZ183" s="410"/>
      <c r="CA183" s="410"/>
    </row>
    <row r="184" spans="3:79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410"/>
      <c r="BW184" s="410"/>
      <c r="BX184" s="326"/>
      <c r="BY184" s="410"/>
      <c r="BZ184" s="410"/>
      <c r="CA184" s="410"/>
    </row>
    <row r="185" spans="3:79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410"/>
      <c r="BW185" s="410"/>
      <c r="BX185" s="326"/>
      <c r="BY185" s="410"/>
      <c r="BZ185" s="410"/>
      <c r="CA185" s="410"/>
    </row>
    <row r="186" spans="3:79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410"/>
      <c r="BW186" s="410"/>
      <c r="BX186" s="326"/>
      <c r="BY186" s="410"/>
      <c r="BZ186" s="410"/>
      <c r="CA186" s="410"/>
    </row>
    <row r="187" spans="3:79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410"/>
      <c r="BW187" s="410"/>
      <c r="BX187" s="326"/>
      <c r="BY187" s="410"/>
      <c r="BZ187" s="410"/>
      <c r="CA187" s="410"/>
    </row>
    <row r="188" spans="3:79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410"/>
      <c r="BW188" s="410"/>
      <c r="BX188" s="326"/>
      <c r="BY188" s="410"/>
      <c r="BZ188" s="410"/>
      <c r="CA188" s="410"/>
    </row>
    <row r="189" spans="3:79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410"/>
      <c r="BW189" s="410"/>
      <c r="BX189" s="326"/>
      <c r="BY189" s="410"/>
      <c r="BZ189" s="410"/>
      <c r="CA189" s="410"/>
    </row>
    <row r="190" spans="3:79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410"/>
      <c r="BW190" s="410"/>
      <c r="BX190" s="326"/>
      <c r="BY190" s="410"/>
      <c r="BZ190" s="410"/>
      <c r="CA190" s="410"/>
    </row>
    <row r="191" spans="3:79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410"/>
      <c r="BW191" s="410"/>
      <c r="BX191" s="326"/>
      <c r="BY191" s="410"/>
      <c r="BZ191" s="410"/>
      <c r="CA191" s="410"/>
    </row>
    <row r="192" spans="3:79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410"/>
      <c r="BW192" s="410"/>
      <c r="BX192" s="326"/>
      <c r="BY192" s="410"/>
      <c r="BZ192" s="410"/>
      <c r="CA192" s="410"/>
    </row>
    <row r="193" spans="3:79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410"/>
      <c r="BW193" s="410"/>
      <c r="BX193" s="326"/>
      <c r="BY193" s="410"/>
      <c r="BZ193" s="410"/>
      <c r="CA193" s="410"/>
    </row>
    <row r="194" spans="3:79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410"/>
      <c r="BW194" s="410"/>
      <c r="BX194" s="326"/>
      <c r="BY194" s="410"/>
      <c r="BZ194" s="410"/>
      <c r="CA194" s="410"/>
    </row>
    <row r="195" spans="3:79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410"/>
      <c r="BW195" s="410"/>
      <c r="BX195" s="326"/>
      <c r="BY195" s="410"/>
      <c r="BZ195" s="410"/>
      <c r="CA195" s="410"/>
    </row>
    <row r="196" spans="3:79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410"/>
      <c r="BW196" s="410"/>
      <c r="BX196" s="326"/>
      <c r="BY196" s="410"/>
      <c r="BZ196" s="410"/>
      <c r="CA196" s="410"/>
    </row>
    <row r="197" spans="3:79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410"/>
      <c r="BW197" s="410"/>
      <c r="BX197" s="326"/>
      <c r="BY197" s="410"/>
      <c r="BZ197" s="410"/>
      <c r="CA197" s="410"/>
    </row>
    <row r="198" spans="3:79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410"/>
      <c r="BW198" s="410"/>
      <c r="BX198" s="326"/>
      <c r="BY198" s="410"/>
      <c r="BZ198" s="410"/>
      <c r="CA198" s="410"/>
    </row>
    <row r="199" spans="3:79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410"/>
      <c r="BW199" s="410"/>
      <c r="BX199" s="326"/>
      <c r="BY199" s="410"/>
      <c r="BZ199" s="410"/>
      <c r="CA199" s="410"/>
    </row>
    <row r="200" spans="3:79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410"/>
      <c r="BW200" s="410"/>
      <c r="BX200" s="326"/>
      <c r="BY200" s="410"/>
      <c r="BZ200" s="410"/>
      <c r="CA200" s="410"/>
    </row>
    <row r="201" spans="3:79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410"/>
      <c r="BW201" s="410"/>
      <c r="BX201" s="326"/>
      <c r="BY201" s="410"/>
      <c r="BZ201" s="410"/>
      <c r="CA201" s="410"/>
    </row>
    <row r="202" spans="3:79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410"/>
      <c r="BW202" s="410"/>
      <c r="BX202" s="326"/>
      <c r="BY202" s="410"/>
      <c r="BZ202" s="410"/>
      <c r="CA202" s="410"/>
    </row>
    <row r="203" spans="3:79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410"/>
      <c r="BW203" s="410"/>
      <c r="BX203" s="326"/>
      <c r="BY203" s="410"/>
      <c r="BZ203" s="410"/>
      <c r="CA203" s="410"/>
    </row>
    <row r="204" spans="3:79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410"/>
      <c r="BW204" s="410"/>
      <c r="BX204" s="326"/>
      <c r="BY204" s="410"/>
      <c r="BZ204" s="410"/>
      <c r="CA204" s="410"/>
    </row>
    <row r="205" spans="3:79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410"/>
      <c r="BW205" s="410"/>
      <c r="BX205" s="326"/>
      <c r="BY205" s="410"/>
      <c r="BZ205" s="410"/>
      <c r="CA205" s="410"/>
    </row>
    <row r="206" spans="3:79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410"/>
      <c r="BW206" s="410"/>
      <c r="BX206" s="326"/>
      <c r="BY206" s="410"/>
      <c r="BZ206" s="410"/>
      <c r="CA206" s="410"/>
    </row>
    <row r="207" spans="3:79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410"/>
      <c r="BW207" s="410"/>
      <c r="BX207" s="326"/>
      <c r="BY207" s="410"/>
      <c r="BZ207" s="410"/>
      <c r="CA207" s="410"/>
    </row>
    <row r="208" spans="3:79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Z114:CA114"/>
    <mergeCell ref="BZ3:CA3"/>
    <mergeCell ref="BU3:B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T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1" width="9.28515625" customWidth="1"/>
    <col min="72" max="72" width="9.140625" customWidth="1"/>
    <col min="73" max="77" width="9.28515625" customWidth="1"/>
    <col min="78" max="78" width="8.85546875" customWidth="1"/>
    <col min="79" max="79" width="9.5703125" customWidth="1"/>
    <col min="80" max="98" width="11.42578125" style="296"/>
  </cols>
  <sheetData>
    <row r="1" spans="2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2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2:90" ht="13.5" customHeight="1" x14ac:dyDescent="0.25">
      <c r="C3" s="16"/>
      <c r="D3" s="710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2:90" ht="23.25" customHeight="1" thickBot="1" x14ac:dyDescent="0.25">
      <c r="C4" s="21"/>
      <c r="D4" s="720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2:90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67"/>
      <c r="AZ5" s="596"/>
      <c r="BA5" s="597"/>
      <c r="BB5" s="599"/>
      <c r="BC5" s="600"/>
      <c r="BD5" s="601"/>
      <c r="BE5" s="604"/>
      <c r="BF5" s="606"/>
      <c r="BG5" s="607"/>
      <c r="BH5" s="613"/>
      <c r="BI5" s="614"/>
      <c r="BJ5" s="617"/>
      <c r="BK5" s="621"/>
      <c r="BL5" s="632"/>
      <c r="BM5" s="661"/>
      <c r="BN5" s="661"/>
      <c r="BO5" s="662"/>
      <c r="BP5" s="677"/>
      <c r="BQ5" s="690"/>
      <c r="BR5" s="532"/>
      <c r="BS5" s="534"/>
      <c r="BT5" s="535"/>
      <c r="BU5" s="81"/>
      <c r="BV5" s="81"/>
      <c r="BW5" s="81"/>
      <c r="BX5" s="81"/>
      <c r="BY5" s="81"/>
      <c r="BZ5" s="96"/>
      <c r="CA5" s="97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2:90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14715.290140950001</v>
      </c>
      <c r="BT6" s="536">
        <f>+entero!BT7</f>
        <v>14656.00456678</v>
      </c>
      <c r="BU6" s="62">
        <f>+entero!BU7</f>
        <v>14679.15888517</v>
      </c>
      <c r="BV6" s="62">
        <f>+entero!BV7</f>
        <v>14682.704347090001</v>
      </c>
      <c r="BW6" s="62">
        <f>+entero!BW7</f>
        <v>14721.33863559</v>
      </c>
      <c r="BX6" s="62">
        <f>+entero!BX7</f>
        <v>14698.316073669999</v>
      </c>
      <c r="BY6" s="62">
        <f>+entero!BY7</f>
        <v>14690.984705759998</v>
      </c>
      <c r="BZ6" s="84">
        <f>+entero!BZ7</f>
        <v>34.980138979997719</v>
      </c>
      <c r="CA6" s="138">
        <f>+entero!CA7</f>
        <v>2.3867445469609727E-3</v>
      </c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2:90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12675.637793610002</v>
      </c>
      <c r="BT7" s="536">
        <f>+entero!BT8</f>
        <v>12609.671709450002</v>
      </c>
      <c r="BU7" s="62">
        <f>+entero!BU8</f>
        <v>12636.457115949999</v>
      </c>
      <c r="BV7" s="62">
        <f>+entero!BV8</f>
        <v>12639.83295355</v>
      </c>
      <c r="BW7" s="62">
        <f>+entero!BW8</f>
        <v>12676.538670009999</v>
      </c>
      <c r="BX7" s="62">
        <f>+entero!BX8</f>
        <v>12657.24230046</v>
      </c>
      <c r="BY7" s="62">
        <f>+entero!BY8</f>
        <v>12647.719299909999</v>
      </c>
      <c r="BZ7" s="84">
        <f>+entero!BZ8</f>
        <v>38.047590459997082</v>
      </c>
      <c r="CA7" s="138">
        <f>+entero!CA8</f>
        <v>3.0173339430783486E-3</v>
      </c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2:90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259.50805023999999</v>
      </c>
      <c r="BT8" s="536">
        <f>+entero!BT9</f>
        <v>257.07291214000003</v>
      </c>
      <c r="BU8" s="62">
        <f>+entero!BU9</f>
        <v>257.51293708999998</v>
      </c>
      <c r="BV8" s="62">
        <f>+entero!BV9</f>
        <v>257.76295126999997</v>
      </c>
      <c r="BW8" s="62">
        <f>+entero!BW9</f>
        <v>257.61960980999999</v>
      </c>
      <c r="BX8" s="62">
        <f>+entero!BX9</f>
        <v>257.67461293000002</v>
      </c>
      <c r="BY8" s="62">
        <f>+entero!BY9</f>
        <v>257.47460159000002</v>
      </c>
      <c r="BZ8" s="84">
        <f>+entero!BZ9</f>
        <v>0.40168944999999212</v>
      </c>
      <c r="CA8" s="138">
        <f>+entero!CA9</f>
        <v>1.5625506657086508E-3</v>
      </c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2:90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1766.3262771</v>
      </c>
      <c r="BT9" s="536">
        <f>+entero!BT10</f>
        <v>1775.5715889399999</v>
      </c>
      <c r="BU9" s="62">
        <f>+entero!BU10</f>
        <v>1771.4770458800001</v>
      </c>
      <c r="BV9" s="62">
        <f>+entero!BV10</f>
        <v>1771.3833435200002</v>
      </c>
      <c r="BW9" s="62">
        <f>+entero!BW10</f>
        <v>1773.4628895199999</v>
      </c>
      <c r="BX9" s="62">
        <f>+entero!BX10</f>
        <v>1769.6787652799999</v>
      </c>
      <c r="BY9" s="62">
        <f>+entero!BY10</f>
        <v>1772.0810592600001</v>
      </c>
      <c r="BZ9" s="84">
        <f>+entero!BZ10</f>
        <v>-3.4905296799997814</v>
      </c>
      <c r="CA9" s="138">
        <f>+entero!CA10</f>
        <v>-1.9658625434999522E-3</v>
      </c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2:90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13.818020000000001</v>
      </c>
      <c r="BT10" s="536">
        <f>+entero!BT11</f>
        <v>13.68835625</v>
      </c>
      <c r="BU10" s="62">
        <f>+entero!BU11</f>
        <v>13.711786249999999</v>
      </c>
      <c r="BV10" s="62">
        <f>+entero!BV11</f>
        <v>13.725098749999999</v>
      </c>
      <c r="BW10" s="62">
        <f>+entero!BW11</f>
        <v>13.717466249999999</v>
      </c>
      <c r="BX10" s="62">
        <f>+entero!BX11</f>
        <v>13.720395</v>
      </c>
      <c r="BY10" s="62">
        <f>+entero!BY11</f>
        <v>13.709745000000002</v>
      </c>
      <c r="BZ10" s="84">
        <f>+entero!BZ11</f>
        <v>2.1388750000001622E-2</v>
      </c>
      <c r="CA10" s="138">
        <f>+entero!CA11</f>
        <v>1.5625506532241928E-3</v>
      </c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2:90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62">
        <f>+entero!BS12</f>
        <v>14715.289391130002</v>
      </c>
      <c r="BT11" s="536">
        <f>+entero!BT12</f>
        <v>14655.92781096</v>
      </c>
      <c r="BU11" s="84">
        <f>+entero!BU12</f>
        <v>14679.157348789999</v>
      </c>
      <c r="BV11" s="84">
        <f>+entero!BV12</f>
        <v>14683.246110209999</v>
      </c>
      <c r="BW11" s="84">
        <f>+entero!BW12</f>
        <v>14721.88039871</v>
      </c>
      <c r="BX11" s="84">
        <f>+entero!BX12</f>
        <v>14698.27095111</v>
      </c>
      <c r="BY11" s="84">
        <f>+entero!BY12</f>
        <v>14691.586960679999</v>
      </c>
      <c r="BZ11" s="84">
        <f>+entero!BZ12</f>
        <v>35.659149719998823</v>
      </c>
      <c r="CA11" s="138">
        <f>+entero!CA12</f>
        <v>2.4330871562654455E-3</v>
      </c>
      <c r="CB11" s="298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2:90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1778.2872203156282</v>
      </c>
      <c r="BS12" s="65">
        <f>+entero!BS13</f>
        <v>1852.1692489949287</v>
      </c>
      <c r="BT12" s="537">
        <f>+entero!BT13</f>
        <v>1883.7369241713134</v>
      </c>
      <c r="BU12" s="84">
        <f>+entero!BU13</f>
        <v>1895.375778837494</v>
      </c>
      <c r="BV12" s="84">
        <f>+entero!BV13</f>
        <v>1897.3218692179605</v>
      </c>
      <c r="BW12" s="84">
        <f>+entero!BW13</f>
        <v>1909.677660497844</v>
      </c>
      <c r="BX12" s="84">
        <f>+entero!BX13</f>
        <v>1914.6736307442</v>
      </c>
      <c r="BY12" s="84">
        <f>+entero!BY13</f>
        <v>1920.8743312660656</v>
      </c>
      <c r="BZ12" s="84">
        <f>+entero!BZ13</f>
        <v>37.137407094752234</v>
      </c>
      <c r="CA12" s="138">
        <f>+entero!CA13</f>
        <v>1.9714752425469273E-2</v>
      </c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2:90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210.98813210204085</v>
      </c>
      <c r="BS13" s="65">
        <f>+entero!BS14</f>
        <v>211.66412429737605</v>
      </c>
      <c r="BT13" s="537">
        <f>+entero!BT14</f>
        <v>213.82085970991258</v>
      </c>
      <c r="BU13" s="84">
        <f>+entero!BU14</f>
        <v>214.55818701311949</v>
      </c>
      <c r="BV13" s="84">
        <f>+entero!BV14</f>
        <v>215.05735014868799</v>
      </c>
      <c r="BW13" s="84">
        <f>+entero!BW14</f>
        <v>214.93097148396492</v>
      </c>
      <c r="BX13" s="84">
        <f>+entero!BX14</f>
        <v>214.71571691836729</v>
      </c>
      <c r="BY13" s="84">
        <f>+entero!BY14</f>
        <v>214.34501206851309</v>
      </c>
      <c r="BZ13" s="84">
        <f>+entero!BZ14</f>
        <v>0.52415235860050302</v>
      </c>
      <c r="CA13" s="138">
        <f>+entero!CA14</f>
        <v>2.4513621323551948E-3</v>
      </c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2:90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16517.642219257668</v>
      </c>
      <c r="BS14" s="65">
        <f>+entero!BS15</f>
        <v>16779.122764422304</v>
      </c>
      <c r="BT14" s="537">
        <f>+entero!BT15</f>
        <v>16753.485594841226</v>
      </c>
      <c r="BU14" s="84">
        <f>+entero!BU15</f>
        <v>16789.091314640613</v>
      </c>
      <c r="BV14" s="84">
        <f>+entero!BV15</f>
        <v>16795.625329576647</v>
      </c>
      <c r="BW14" s="84">
        <f>+entero!BW15</f>
        <v>16846.48903069181</v>
      </c>
      <c r="BX14" s="84">
        <f>+entero!BX15</f>
        <v>16827.660298772567</v>
      </c>
      <c r="BY14" s="84">
        <f>+entero!BY15</f>
        <v>16826.806304014575</v>
      </c>
      <c r="BZ14" s="84">
        <f>+entero!BZ15</f>
        <v>73.320709173349314</v>
      </c>
      <c r="CA14" s="138">
        <f>+entero!CA15</f>
        <v>4.3764450542713718E-3</v>
      </c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2:90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</v>
      </c>
      <c r="BT15" s="538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138">
        <f>+entero!CA16</f>
        <v>0</v>
      </c>
      <c r="CC15" s="299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2:90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70">
        <f>+entero!BS17</f>
        <v>0.4</v>
      </c>
      <c r="BT16" s="538">
        <f>+entero!BT17</f>
        <v>1.3</v>
      </c>
      <c r="BU16" s="84">
        <f>+entero!BU17</f>
        <v>0</v>
      </c>
      <c r="BV16" s="84">
        <f>+entero!BV17</f>
        <v>1.4</v>
      </c>
      <c r="BW16" s="84">
        <f>+entero!BW17</f>
        <v>0</v>
      </c>
      <c r="BX16" s="84">
        <f>+entero!BX17</f>
        <v>0</v>
      </c>
      <c r="BY16" s="84">
        <f>+entero!BY17</f>
        <v>0.1</v>
      </c>
      <c r="BZ16" s="84">
        <f>+entero!BZ17</f>
        <v>0</v>
      </c>
      <c r="CA16" s="138">
        <f>+entero!CA17</f>
        <v>0</v>
      </c>
      <c r="CC16" s="299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538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138">
        <f>+entero!CA18</f>
        <v>0</v>
      </c>
      <c r="CC17" s="299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538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 t="str">
        <f>+entero!BZ19</f>
        <v xml:space="preserve"> </v>
      </c>
      <c r="CA18" s="138" t="str">
        <f>+entero!CA19</f>
        <v xml:space="preserve"> </v>
      </c>
      <c r="CC18" s="299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539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 t="str">
        <f>+entero!BZ20</f>
        <v xml:space="preserve"> </v>
      </c>
      <c r="CA19" s="139" t="str">
        <f>+entero!CA20</f>
        <v xml:space="preserve"> </v>
      </c>
      <c r="CC19" s="299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>
        <f ca="1">NOW()</f>
        <v>41786.674751273145</v>
      </c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50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4"/>
      <c r="CA24" s="50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4.25" x14ac:dyDescent="0.25">
      <c r="C27" s="6">
        <v>3</v>
      </c>
      <c r="D27" s="598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</sheetData>
  <mergeCells count="71">
    <mergeCell ref="BP3:BP4"/>
    <mergeCell ref="BT3:BT4"/>
    <mergeCell ref="AW3:AW4"/>
    <mergeCell ref="BR3:BR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Z3:C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U3:BY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U17:CA19 I17:AR19 AS17 AT17:AT18 AT6:AT15 AS6:AS15 I6:AR15 BU6:CA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N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33" sqref="BR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7" width="9.42578125" customWidth="1"/>
    <col min="78" max="78" width="9.28515625" customWidth="1"/>
    <col min="79" max="79" width="8.85546875" customWidth="1"/>
    <col min="80" max="92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8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540"/>
      <c r="BU5" s="457"/>
      <c r="BV5" s="41"/>
      <c r="BW5" s="41"/>
      <c r="BX5" s="41"/>
      <c r="BY5" s="458"/>
      <c r="BZ5" s="83"/>
      <c r="CA5" s="42"/>
      <c r="CB5" s="300"/>
      <c r="CC5" s="301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70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63">
        <f>+entero!BS22</f>
        <v>44739.969323213169</v>
      </c>
      <c r="BT6" s="541">
        <f>+entero!BT22</f>
        <v>44882.581298558376</v>
      </c>
      <c r="BU6" s="13">
        <f>+entero!BU22</f>
        <v>44536.130511825759</v>
      </c>
      <c r="BV6" s="9">
        <f>+entero!BV22</f>
        <v>44115.281177855344</v>
      </c>
      <c r="BW6" s="9">
        <f>+entero!BW22</f>
        <v>43860.055880395339</v>
      </c>
      <c r="BX6" s="9">
        <f>+entero!BX22</f>
        <v>44343.535144831534</v>
      </c>
      <c r="BY6" s="455">
        <f>+entero!BY22</f>
        <v>44190.552466152723</v>
      </c>
      <c r="BZ6" s="13">
        <f>+entero!BZ22</f>
        <v>-692.02883240565279</v>
      </c>
      <c r="CA6" s="109">
        <f>+entero!CA22</f>
        <v>-1.5418650451547888E-2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70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63">
        <f>+entero!BS23</f>
        <v>35061.740652220004</v>
      </c>
      <c r="BT7" s="541">
        <f>+entero!BT23</f>
        <v>35042.066438080001</v>
      </c>
      <c r="BU7" s="13">
        <f>+entero!BU23</f>
        <v>34937.990168620003</v>
      </c>
      <c r="BV7" s="9">
        <f>+entero!BV23</f>
        <v>34873.388970269996</v>
      </c>
      <c r="BW7" s="9">
        <f>+entero!BW23</f>
        <v>34780.327317849995</v>
      </c>
      <c r="BX7" s="9">
        <f>+entero!BX23</f>
        <v>34804.60008145</v>
      </c>
      <c r="BY7" s="455">
        <f>+entero!BY23</f>
        <v>34802.137847269994</v>
      </c>
      <c r="BZ7" s="13">
        <f>+entero!BZ23</f>
        <v>-239.92859081000643</v>
      </c>
      <c r="CA7" s="109">
        <f>+entero!CA23</f>
        <v>-6.8468733496057643E-3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x14ac:dyDescent="0.2">
      <c r="A8" s="3"/>
      <c r="B8" s="70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63">
        <f>+entero!BS24</f>
        <v>-65885.144570044722</v>
      </c>
      <c r="BT8" s="541">
        <f>+entero!BT24</f>
        <v>-65497.598344786195</v>
      </c>
      <c r="BU8" s="13">
        <f>+entero!BU24</f>
        <v>-65761.029244118123</v>
      </c>
      <c r="BV8" s="9">
        <f>+entero!BV24</f>
        <v>-65853.679345665209</v>
      </c>
      <c r="BW8" s="9">
        <f>+entero!BW24</f>
        <v>-66211.772217146645</v>
      </c>
      <c r="BX8" s="9">
        <f>+entero!BX24</f>
        <v>-66025.538643098072</v>
      </c>
      <c r="BY8" s="455">
        <f>+entero!BY24</f>
        <v>-65982.14870310128</v>
      </c>
      <c r="BZ8" s="13">
        <f>+entero!BZ24</f>
        <v>-484.55035831508576</v>
      </c>
      <c r="CA8" s="109">
        <f>+entero!CA24</f>
        <v>7.3979866523403714E-3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x14ac:dyDescent="0.2">
      <c r="A9" s="3"/>
      <c r="B9" s="70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63">
        <f>+entero!BS25</f>
        <v>-39562.003238259269</v>
      </c>
      <c r="BT9" s="541">
        <f>+entero!BT25</f>
        <v>-39509.439810709526</v>
      </c>
      <c r="BU9" s="13">
        <f>+entero!BU25</f>
        <v>-40037.658073059472</v>
      </c>
      <c r="BV9" s="9">
        <f>+entero!BV25</f>
        <v>-40440.358733571586</v>
      </c>
      <c r="BW9" s="9">
        <f>+entero!BW25</f>
        <v>-40979.003929983293</v>
      </c>
      <c r="BX9" s="9">
        <f>+entero!BX25</f>
        <v>-40496.200446143208</v>
      </c>
      <c r="BY9" s="455">
        <f>+entero!BY25</f>
        <v>-40909.720582812501</v>
      </c>
      <c r="BZ9" s="13">
        <f>+entero!BZ25</f>
        <v>-1400.2807721029749</v>
      </c>
      <c r="CA9" s="109">
        <f>+entero!CA25</f>
        <v>3.544167618705174E-2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70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63">
        <f>+entero!BS26</f>
        <v>-17215.192989775569</v>
      </c>
      <c r="BT10" s="541">
        <f>+entero!BT26</f>
        <v>-16900.872828041774</v>
      </c>
      <c r="BU10" s="13">
        <f>+entero!BU26</f>
        <v>-16661.993543972556</v>
      </c>
      <c r="BV10" s="9">
        <f>+entero!BV26</f>
        <v>-16316.719173812753</v>
      </c>
      <c r="BW10" s="9">
        <f>+entero!BW26</f>
        <v>-16146.666240092944</v>
      </c>
      <c r="BX10" s="9">
        <f>+entero!BX26</f>
        <v>-16478.866180674533</v>
      </c>
      <c r="BY10" s="455">
        <f>+entero!BY26</f>
        <v>-16023.213648104125</v>
      </c>
      <c r="BZ10" s="13">
        <f>+entero!BZ26</f>
        <v>877.65917993764924</v>
      </c>
      <c r="CA10" s="109">
        <f>+entero!CA26</f>
        <v>-5.1929813854432738E-2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707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542"/>
      <c r="BU11" s="459"/>
      <c r="BV11" s="135"/>
      <c r="BW11" s="135"/>
      <c r="BX11" s="135"/>
      <c r="BY11" s="460"/>
      <c r="BZ11" s="13"/>
      <c r="CA11" s="109"/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70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55681.032444914126</v>
      </c>
      <c r="BS12" s="63">
        <f>+entero!BS28</f>
        <v>55989.929912964115</v>
      </c>
      <c r="BT12" s="541">
        <f>+entero!BT28</f>
        <v>55643.215738104111</v>
      </c>
      <c r="BU12" s="14">
        <f>+entero!BU28</f>
        <v>55658.561376764119</v>
      </c>
      <c r="BV12" s="10">
        <f>+entero!BV28</f>
        <v>55484.34741661411</v>
      </c>
      <c r="BW12" s="10">
        <f>+entero!BW28</f>
        <v>55343.071081914095</v>
      </c>
      <c r="BX12" s="10">
        <f>+entero!BX28</f>
        <v>55304.326765184102</v>
      </c>
      <c r="BY12" s="461">
        <f>+entero!BY28</f>
        <v>55238.7111153441</v>
      </c>
      <c r="BZ12" s="13">
        <f>+entero!BZ28</f>
        <v>-404.50462276001053</v>
      </c>
      <c r="CA12" s="109">
        <f>+entero!CA28</f>
        <v>-7.2696126094489166E-3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70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94415.742690195402</v>
      </c>
      <c r="BS13" s="63">
        <f>+entero!BS29</f>
        <v>94279.300681075372</v>
      </c>
      <c r="BT13" s="541">
        <f>+entero!BT29</f>
        <v>93499.888894355376</v>
      </c>
      <c r="BU13" s="14">
        <f>+entero!BU29</f>
        <v>93119.531027115401</v>
      </c>
      <c r="BV13" s="10">
        <f>+entero!BV29</f>
        <v>92902.985657735378</v>
      </c>
      <c r="BW13" s="10">
        <f>+entero!BW29</f>
        <v>92849.410770195376</v>
      </c>
      <c r="BX13" s="10">
        <f>+entero!BX29</f>
        <v>93128.200374345368</v>
      </c>
      <c r="BY13" s="461">
        <f>+entero!BY29</f>
        <v>93018.499135065358</v>
      </c>
      <c r="BZ13" s="13">
        <f>+entero!BZ29</f>
        <v>-481.38975929001754</v>
      </c>
      <c r="CA13" s="109">
        <f>+entero!CA29</f>
        <v>-5.1485596933055211E-3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70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137655.01049248292</v>
      </c>
      <c r="BS14" s="63">
        <f>+entero!BS30</f>
        <v>137341.93340996295</v>
      </c>
      <c r="BT14" s="541">
        <f>+entero!BT30</f>
        <v>136967.95146891294</v>
      </c>
      <c r="BU14" s="14">
        <f>+entero!BU30</f>
        <v>136478.04018904295</v>
      </c>
      <c r="BV14" s="10">
        <f>+entero!BV30</f>
        <v>136243.82381702293</v>
      </c>
      <c r="BW14" s="10">
        <f>+entero!BW30</f>
        <v>136206.05941536292</v>
      </c>
      <c r="BX14" s="10">
        <f>+entero!BX30</f>
        <v>136647.8640168329</v>
      </c>
      <c r="BY14" s="461">
        <f>+entero!BY30</f>
        <v>136532.54996459294</v>
      </c>
      <c r="BZ14" s="13">
        <f>+entero!BZ30</f>
        <v>-435.40150432000519</v>
      </c>
      <c r="CA14" s="109">
        <f>+entero!CA30</f>
        <v>-3.1788568030005626E-3</v>
      </c>
      <c r="CB14" s="300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70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543"/>
      <c r="BU15" s="462"/>
      <c r="BV15" s="150"/>
      <c r="BW15" s="150"/>
      <c r="BX15" s="150"/>
      <c r="BY15" s="463"/>
      <c r="BZ15" s="13"/>
      <c r="CA15" s="109"/>
      <c r="CB15" s="300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70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0.86425493928030173</v>
      </c>
      <c r="BS16" s="115">
        <f>+entero!BS32</f>
        <v>0.86419066781186116</v>
      </c>
      <c r="BT16" s="544">
        <f>+entero!BT32</f>
        <v>0.86213300410031746</v>
      </c>
      <c r="BU16" s="464">
        <f>+entero!BU32</f>
        <v>0.8616196413857411</v>
      </c>
      <c r="BV16" s="102">
        <f>+entero!BV32</f>
        <v>0.86086784899737689</v>
      </c>
      <c r="BW16" s="102">
        <f>+entero!BW32</f>
        <v>0.85813262038116012</v>
      </c>
      <c r="BX16" s="102">
        <f>+entero!BX32</f>
        <v>0.85783288660390999</v>
      </c>
      <c r="BY16" s="465">
        <f>+entero!BY32</f>
        <v>0.85806411672461214</v>
      </c>
      <c r="BZ16" s="116"/>
      <c r="CA16" s="109"/>
      <c r="CB16" s="30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70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0.81149383292652977</v>
      </c>
      <c r="BS17" s="115">
        <f>+entero!BS33</f>
        <v>0.80972243889368745</v>
      </c>
      <c r="BT17" s="544">
        <f>+entero!BT33</f>
        <v>0.80715897785091129</v>
      </c>
      <c r="BU17" s="464">
        <f>+entero!BU33</f>
        <v>0.80619019492453714</v>
      </c>
      <c r="BV17" s="102">
        <f>+entero!BV33</f>
        <v>0.80579046806918797</v>
      </c>
      <c r="BW17" s="102">
        <f>+entero!BW33</f>
        <v>0.80437759309503132</v>
      </c>
      <c r="BX17" s="102">
        <f>+entero!BX33</f>
        <v>0.80471780185292163</v>
      </c>
      <c r="BY17" s="465">
        <f>+entero!BY33</f>
        <v>0.80481010610233217</v>
      </c>
      <c r="BZ17" s="116"/>
      <c r="CA17" s="109"/>
      <c r="CB17" s="30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70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0.82594326746558633</v>
      </c>
      <c r="BS18" s="115">
        <f>+entero!BS34</f>
        <v>0.82496476483279102</v>
      </c>
      <c r="BT18" s="544">
        <f>+entero!BT34</f>
        <v>0.82378063122861156</v>
      </c>
      <c r="BU18" s="464">
        <f>+entero!BU34</f>
        <v>0.82329715681865323</v>
      </c>
      <c r="BV18" s="102">
        <f>+entero!BV34</f>
        <v>0.82307256580462951</v>
      </c>
      <c r="BW18" s="102">
        <f>+entero!BW34</f>
        <v>0.82208243200552733</v>
      </c>
      <c r="BX18" s="102">
        <f>+entero!BX34</f>
        <v>0.82252268373170834</v>
      </c>
      <c r="BY18" s="465">
        <f>+entero!BY34</f>
        <v>0.82257974904201281</v>
      </c>
      <c r="BZ18" s="116"/>
      <c r="CA18" s="109"/>
      <c r="CB18" s="30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70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0.76904578852903283</v>
      </c>
      <c r="BS19" s="118">
        <f>+entero!BS35</f>
        <v>0.76629277258324136</v>
      </c>
      <c r="BT19" s="545">
        <f>+entero!BT35</f>
        <v>0.76409020191155286</v>
      </c>
      <c r="BU19" s="466">
        <f>+entero!BU35</f>
        <v>0.76310595052625085</v>
      </c>
      <c r="BV19" s="151">
        <f>+entero!BV35</f>
        <v>0.76295437920560794</v>
      </c>
      <c r="BW19" s="151">
        <f>+entero!BW35</f>
        <v>0.76181659464568641</v>
      </c>
      <c r="BX19" s="151">
        <f>+entero!BX35</f>
        <v>0.76263094547074495</v>
      </c>
      <c r="BY19" s="467">
        <f>+entero!BY35</f>
        <v>0.76223955058583515</v>
      </c>
      <c r="BZ19" s="119"/>
      <c r="CA19" s="121"/>
      <c r="CB19" s="300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50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4"/>
      <c r="CA23" s="4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" t="s">
        <v>7</v>
      </c>
      <c r="BV24" s="4"/>
      <c r="BW24" s="4"/>
      <c r="BX24" s="4"/>
      <c r="BY24" s="4"/>
      <c r="BZ24" s="4"/>
      <c r="CA24" s="4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1" t="s">
        <v>8</v>
      </c>
      <c r="BV25" s="4"/>
      <c r="BW25" s="4"/>
      <c r="BX25" s="4"/>
      <c r="BY25" s="4"/>
      <c r="BZ25" s="4"/>
      <c r="CA25" s="4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" t="s">
        <v>10</v>
      </c>
      <c r="BV26" s="4"/>
      <c r="BW26" s="4"/>
      <c r="BX26" s="4"/>
      <c r="BY26" s="4"/>
      <c r="BZ26" s="4"/>
      <c r="CA26" s="4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" t="s">
        <v>9</v>
      </c>
      <c r="BV27" s="4"/>
      <c r="BW27" s="4"/>
      <c r="BX27" s="4"/>
      <c r="BY27" s="4"/>
      <c r="BZ27" s="4"/>
      <c r="CA27" s="4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" t="s">
        <v>23</v>
      </c>
      <c r="BV28" s="4"/>
      <c r="BW28" s="4"/>
      <c r="BX28" s="4"/>
      <c r="BY28" s="4"/>
      <c r="BZ28" s="4"/>
      <c r="CA28" s="4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" t="s">
        <v>11</v>
      </c>
      <c r="BV29" s="4"/>
      <c r="BW29" s="4"/>
      <c r="BX29" s="4"/>
      <c r="BY29" s="4"/>
      <c r="BZ29" s="4"/>
      <c r="CA29" s="4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60"/>
      <c r="BT30" s="60"/>
      <c r="BU30" s="4"/>
      <c r="BV30" s="4"/>
      <c r="BW30" s="4"/>
      <c r="BX30" s="4"/>
      <c r="BY30" s="4"/>
      <c r="BZ30" s="4"/>
      <c r="CA30" s="4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61"/>
      <c r="BT31" s="61"/>
      <c r="BU31" s="4"/>
      <c r="BV31" s="4"/>
      <c r="BW31" s="4"/>
      <c r="BX31" s="4"/>
      <c r="BY31" s="4"/>
      <c r="BZ31" s="5"/>
      <c r="CA31" s="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9"/>
      <c r="BT32" s="59"/>
      <c r="BU32" s="5"/>
      <c r="BV32" s="5"/>
      <c r="BW32" s="5"/>
      <c r="BX32" s="5"/>
      <c r="BY32" s="5"/>
      <c r="BZ32" s="5"/>
      <c r="CA32" s="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</row>
    <row r="164" spans="3:79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</row>
    <row r="165" spans="3:79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</row>
    <row r="166" spans="3:79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</row>
    <row r="167" spans="3:79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</row>
    <row r="168" spans="3:79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</row>
    <row r="169" spans="3:79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</sheetData>
  <mergeCells count="72"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Z3:C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AI3:AI4"/>
    <mergeCell ref="BU3:BY3"/>
    <mergeCell ref="BS3:BS4"/>
    <mergeCell ref="BT3:BT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U6:C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L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2" width="9.7109375" customWidth="1"/>
    <col min="73" max="77" width="9.42578125" customWidth="1"/>
    <col min="78" max="78" width="8.28515625" customWidth="1"/>
    <col min="79" max="79" width="10.140625" customWidth="1"/>
    <col min="81" max="90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8.7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546"/>
      <c r="BU5" s="442"/>
      <c r="BV5" s="37"/>
      <c r="BW5" s="37"/>
      <c r="BX5" s="37"/>
      <c r="BY5" s="443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64">
        <f>+entero!BS37</f>
        <v>4277.5302594752184</v>
      </c>
      <c r="BT6" s="547">
        <f>+entero!BT37</f>
        <v>4210.9516822157429</v>
      </c>
      <c r="BU6" s="35">
        <f>+entero!BU37</f>
        <v>4210.9516822157429</v>
      </c>
      <c r="BV6" s="36">
        <f>+entero!BV37</f>
        <v>4210.9516822157429</v>
      </c>
      <c r="BW6" s="36">
        <f>+entero!BW37</f>
        <v>4210.9516822157429</v>
      </c>
      <c r="BX6" s="36">
        <f>+entero!BX37</f>
        <v>4210.9516822157429</v>
      </c>
      <c r="BY6" s="454">
        <f>+entero!BY37</f>
        <v>4188.0546034985418</v>
      </c>
      <c r="BZ6" s="35">
        <f>+entero!BZ37</f>
        <v>-22.897078717201111</v>
      </c>
      <c r="CA6" s="140">
        <f>+entero!CA37</f>
        <v>-5.4375068737794185E-3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62">
        <f>+entero!BS38</f>
        <v>1345.0778833819247</v>
      </c>
      <c r="BT7" s="536">
        <f>+entero!BT38</f>
        <v>1345.1598017492715</v>
      </c>
      <c r="BU7" s="13">
        <f>+entero!BU38</f>
        <v>1345.1598017492715</v>
      </c>
      <c r="BV7" s="9">
        <f>+entero!BV38</f>
        <v>1345.1598017492715</v>
      </c>
      <c r="BW7" s="9">
        <f>+entero!BW38</f>
        <v>1345.1598017492715</v>
      </c>
      <c r="BX7" s="9">
        <f>+entero!BX38</f>
        <v>1345.1598017492715</v>
      </c>
      <c r="BY7" s="455">
        <f>+entero!BY38</f>
        <v>1344.1073294460646</v>
      </c>
      <c r="BZ7" s="13">
        <f>+entero!BZ38</f>
        <v>-1.0524723032069687</v>
      </c>
      <c r="CA7" s="109">
        <f>+entero!CA38</f>
        <v>-7.8241432864578631E-4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62">
        <f>+entero!BS39</f>
        <v>9227.2342800000042</v>
      </c>
      <c r="BT8" s="536">
        <f>+entero!BT39</f>
        <v>9227.7962400000033</v>
      </c>
      <c r="BU8" s="13">
        <f>+entero!BU39</f>
        <v>9227.7962400000033</v>
      </c>
      <c r="BV8" s="9">
        <f>+entero!BV39</f>
        <v>9227.7962400000033</v>
      </c>
      <c r="BW8" s="9">
        <f>+entero!BW39</f>
        <v>9227.7962400000033</v>
      </c>
      <c r="BX8" s="9">
        <f>+entero!BX39</f>
        <v>9227.7962400000033</v>
      </c>
      <c r="BY8" s="455">
        <f>+entero!BY39</f>
        <v>9220.576280000003</v>
      </c>
      <c r="BZ8" s="13">
        <f>+entero!BZ39</f>
        <v>-7.2199600000003556</v>
      </c>
      <c r="CA8" s="109">
        <f>+entero!CA39</f>
        <v>-7.8241432864589733E-4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536">
        <f>+entero!BT40</f>
        <v>1.0047518372857667E-14</v>
      </c>
      <c r="BU9" s="13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455">
        <f>+entero!BY40</f>
        <v>1.0047518372857667E-14</v>
      </c>
      <c r="BZ9" s="13" t="str">
        <f>+entero!BZ40</f>
        <v xml:space="preserve"> </v>
      </c>
      <c r="CA9" s="109" t="str">
        <f>+entero!CA40</f>
        <v xml:space="preserve"> </v>
      </c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62">
        <f>+entero!BS41</f>
        <v>2932.4523760932939</v>
      </c>
      <c r="BT10" s="536">
        <f>+entero!BT41</f>
        <v>2865.7918804664714</v>
      </c>
      <c r="BU10" s="13">
        <f>+entero!BU41</f>
        <v>2865.7918804664714</v>
      </c>
      <c r="BV10" s="9">
        <f>+entero!BV41</f>
        <v>2865.7918804664714</v>
      </c>
      <c r="BW10" s="9">
        <f>+entero!BW41</f>
        <v>2865.7918804664714</v>
      </c>
      <c r="BX10" s="9">
        <f>+entero!BX41</f>
        <v>2865.7918804664714</v>
      </c>
      <c r="BY10" s="455">
        <f>+entero!BY41</f>
        <v>2843.9472740524775</v>
      </c>
      <c r="BZ10" s="13">
        <f>+entero!BZ41</f>
        <v>-21.844606413993915</v>
      </c>
      <c r="CA10" s="109">
        <f>+entero!CA41</f>
        <v>-7.6225376179229754E-3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62">
        <f>+entero!BS42</f>
        <v>20116.623299999996</v>
      </c>
      <c r="BT11" s="536">
        <f>+entero!BT42</f>
        <v>19659.332299999995</v>
      </c>
      <c r="BU11" s="13">
        <f>+entero!BU42</f>
        <v>19659.332299999995</v>
      </c>
      <c r="BV11" s="9">
        <f>+entero!BV42</f>
        <v>19659.332299999995</v>
      </c>
      <c r="BW11" s="9">
        <f>+entero!BW42</f>
        <v>19659.332299999995</v>
      </c>
      <c r="BX11" s="9">
        <f>+entero!BX42</f>
        <v>19659.332299999995</v>
      </c>
      <c r="BY11" s="455">
        <f>+entero!BY42</f>
        <v>19509.478299999995</v>
      </c>
      <c r="BZ11" s="13">
        <f>+entero!BZ42</f>
        <v>-149.85399999999936</v>
      </c>
      <c r="CA11" s="109">
        <f>+entero!CA42</f>
        <v>-7.6225376179230864E-3</v>
      </c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536">
        <f>+entero!BT44</f>
        <v>0</v>
      </c>
      <c r="BU12" s="13">
        <f>+entero!BU44</f>
        <v>0</v>
      </c>
      <c r="BV12" s="9">
        <f>+entero!BV44</f>
        <v>0</v>
      </c>
      <c r="BW12" s="9">
        <f>+entero!BW44</f>
        <v>0</v>
      </c>
      <c r="BX12" s="9">
        <f>+entero!BX44</f>
        <v>0</v>
      </c>
      <c r="BY12" s="455">
        <f>+entero!BY44</f>
        <v>0</v>
      </c>
      <c r="BZ12" s="13" t="str">
        <f>+entero!BZ44</f>
        <v xml:space="preserve"> </v>
      </c>
      <c r="CA12" s="109" t="str">
        <f>+entero!CA44</f>
        <v xml:space="preserve"> </v>
      </c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62">
        <f>+entero!BS45</f>
        <v>95.372740524781349</v>
      </c>
      <c r="BT13" s="536">
        <f>+entero!BT45</f>
        <v>114.94285955539358</v>
      </c>
      <c r="BU13" s="13">
        <f>+entero!BU45</f>
        <v>114.91673616180756</v>
      </c>
      <c r="BV13" s="9">
        <f>+entero!BV45</f>
        <v>114.96137777988336</v>
      </c>
      <c r="BW13" s="9">
        <f>+entero!BW45</f>
        <v>115.09949326384837</v>
      </c>
      <c r="BX13" s="9">
        <f>+entero!BX45</f>
        <v>134.09856604081631</v>
      </c>
      <c r="BY13" s="455">
        <f>+entero!BY45</f>
        <v>146.27228180466469</v>
      </c>
      <c r="BZ13" s="13" t="str">
        <f>+entero!BZ45</f>
        <v xml:space="preserve">  </v>
      </c>
      <c r="CA13" s="109" t="str">
        <f>+entero!CA45</f>
        <v xml:space="preserve"> 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62">
        <f>+entero!BS46</f>
        <v>0.65</v>
      </c>
      <c r="BT14" s="536">
        <f>+entero!BT46</f>
        <v>0.37288629737609325</v>
      </c>
      <c r="BU14" s="13">
        <f>+entero!BU46</f>
        <v>0.3</v>
      </c>
      <c r="BV14" s="9">
        <f>+entero!BV46</f>
        <v>0.3</v>
      </c>
      <c r="BW14" s="9">
        <f>+entero!BW46</f>
        <v>0.4</v>
      </c>
      <c r="BX14" s="9">
        <f>+entero!BX46</f>
        <v>0.5</v>
      </c>
      <c r="BY14" s="455">
        <f>+entero!BY46</f>
        <v>0.5</v>
      </c>
      <c r="BZ14" s="13" t="str">
        <f>+entero!BZ46</f>
        <v xml:space="preserve"> </v>
      </c>
      <c r="CA14" s="109" t="str">
        <f>+entero!CA46</f>
        <v xml:space="preserve"> </v>
      </c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62">
        <f>+entero!BS47</f>
        <v>0</v>
      </c>
      <c r="BT15" s="536">
        <f>+entero!BT47</f>
        <v>0.5</v>
      </c>
      <c r="BU15" s="13">
        <f>+entero!BU47</f>
        <v>0</v>
      </c>
      <c r="BV15" s="9">
        <f>+entero!BV47</f>
        <v>0</v>
      </c>
      <c r="BW15" s="9">
        <f>+entero!BW47</f>
        <v>0</v>
      </c>
      <c r="BX15" s="9">
        <f>+entero!BX47</f>
        <v>0</v>
      </c>
      <c r="BY15" s="455">
        <f>+entero!BY47</f>
        <v>0</v>
      </c>
      <c r="BZ15" s="13" t="str">
        <f>+entero!BZ47</f>
        <v xml:space="preserve"> </v>
      </c>
      <c r="CA15" s="109" t="str">
        <f>+entero!CA47</f>
        <v xml:space="preserve"> </v>
      </c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62">
        <f>+entero!BS48</f>
        <v>0.65</v>
      </c>
      <c r="BT16" s="536">
        <f>+entero!BT48</f>
        <v>0.3</v>
      </c>
      <c r="BU16" s="13">
        <f>+entero!BU48</f>
        <v>0.3</v>
      </c>
      <c r="BV16" s="9">
        <f>+entero!BV48</f>
        <v>0.3</v>
      </c>
      <c r="BW16" s="9">
        <f>+entero!BW48</f>
        <v>0.4</v>
      </c>
      <c r="BX16" s="9">
        <f>+entero!BX48</f>
        <v>0.5</v>
      </c>
      <c r="BY16" s="455">
        <f>+entero!BY48</f>
        <v>0.5</v>
      </c>
      <c r="BZ16" s="13" t="str">
        <f>+entero!BZ48</f>
        <v xml:space="preserve"> </v>
      </c>
      <c r="CA16" s="109" t="str">
        <f>+entero!CA48</f>
        <v xml:space="preserve"> 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62">
        <f>+entero!BS49</f>
        <v>94.722740524781344</v>
      </c>
      <c r="BT17" s="536">
        <f>+entero!BT49</f>
        <v>114.56997325801748</v>
      </c>
      <c r="BU17" s="13">
        <f>+entero!BU49</f>
        <v>114.61673616180757</v>
      </c>
      <c r="BV17" s="9">
        <f>+entero!BV49</f>
        <v>114.66137777988337</v>
      </c>
      <c r="BW17" s="9">
        <f>+entero!BW49</f>
        <v>114.69949326384837</v>
      </c>
      <c r="BX17" s="9">
        <f>+entero!BX49</f>
        <v>133.59856604081631</v>
      </c>
      <c r="BY17" s="455">
        <f>+entero!BY49</f>
        <v>145.77228180466469</v>
      </c>
      <c r="BZ17" s="13" t="str">
        <f>+entero!BZ49</f>
        <v xml:space="preserve"> </v>
      </c>
      <c r="CA17" s="109" t="str">
        <f>+entero!CA49</f>
        <v xml:space="preserve"> </v>
      </c>
      <c r="CB17" s="3" t="s">
        <v>3</v>
      </c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62">
        <f>+entero!BS50</f>
        <v>649.798</v>
      </c>
      <c r="BT18" s="536">
        <f>+entero!BT50</f>
        <v>785.95001654999999</v>
      </c>
      <c r="BU18" s="13">
        <f>+entero!BU50</f>
        <v>786.27081006999992</v>
      </c>
      <c r="BV18" s="9">
        <f>+entero!BV50</f>
        <v>786.57705156999998</v>
      </c>
      <c r="BW18" s="9">
        <f>+entero!BW50</f>
        <v>786.83852378999984</v>
      </c>
      <c r="BX18" s="9">
        <f>+entero!BX50</f>
        <v>916.48616303999984</v>
      </c>
      <c r="BY18" s="455">
        <f>+entero!BY50</f>
        <v>999.99785317999977</v>
      </c>
      <c r="BZ18" s="13" t="str">
        <f>+entero!BZ50</f>
        <v xml:space="preserve"> </v>
      </c>
      <c r="CA18" s="109" t="str">
        <f>+entero!CA50</f>
        <v xml:space="preserve"> </v>
      </c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548">
        <f>+entero!BT51</f>
        <v>0</v>
      </c>
      <c r="BU19" s="31">
        <f>+entero!BU51</f>
        <v>0</v>
      </c>
      <c r="BV19" s="55">
        <f>+entero!BV51</f>
        <v>0</v>
      </c>
      <c r="BW19" s="55">
        <f>+entero!BW51</f>
        <v>0</v>
      </c>
      <c r="BX19" s="55">
        <f>+entero!BX51</f>
        <v>0</v>
      </c>
      <c r="BY19" s="456">
        <f>+entero!BY51</f>
        <v>0</v>
      </c>
      <c r="BZ19" s="31" t="str">
        <f>+entero!BZ51</f>
        <v xml:space="preserve"> </v>
      </c>
      <c r="CA19" s="121" t="str">
        <f>+entero!CA51</f>
        <v xml:space="preserve"> 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4"/>
      <c r="CA21" s="50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4"/>
      <c r="CA22" s="4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</sheetData>
  <mergeCells count="71">
    <mergeCell ref="BQ3:BQ4"/>
    <mergeCell ref="BO3:BO4"/>
    <mergeCell ref="BZ3:CA3"/>
    <mergeCell ref="AZ3:AZ4"/>
    <mergeCell ref="BM3:BM4"/>
    <mergeCell ref="BN3:BN4"/>
    <mergeCell ref="BL3:BL4"/>
    <mergeCell ref="BK3:BK4"/>
    <mergeCell ref="BA3:BA4"/>
    <mergeCell ref="BT3:BT4"/>
    <mergeCell ref="BU3:BY3"/>
    <mergeCell ref="BR3:BR4"/>
    <mergeCell ref="BS3:BS4"/>
    <mergeCell ref="BG3:BG4"/>
    <mergeCell ref="BH3:BH4"/>
    <mergeCell ref="BF3:BF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O3:AO4"/>
    <mergeCell ref="AP3:AP4"/>
    <mergeCell ref="AQ3:AQ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U6:CA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M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N42" sqref="BN4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1" width="10.140625" customWidth="1"/>
    <col min="72" max="72" width="9.7109375" customWidth="1"/>
    <col min="73" max="77" width="9.5703125" customWidth="1"/>
    <col min="78" max="78" width="9" customWidth="1"/>
    <col min="79" max="79" width="10" customWidth="1"/>
    <col min="81" max="91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549"/>
      <c r="BU5" s="449"/>
      <c r="BV5" s="57"/>
      <c r="BW5" s="57"/>
      <c r="BX5" s="57"/>
      <c r="BY5" s="450"/>
      <c r="BZ5" s="100"/>
      <c r="CA5" s="58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15625.782894598093</v>
      </c>
      <c r="BS6" s="78">
        <f>+entero!BS53</f>
        <v>15498.04039215203</v>
      </c>
      <c r="BT6" s="550">
        <f>+entero!BT53</f>
        <v>15486.882120268649</v>
      </c>
      <c r="BU6" s="75">
        <f>+entero!BU53</f>
        <v>15415.32352818556</v>
      </c>
      <c r="BV6" s="68">
        <f>+entero!BV53</f>
        <v>15398.520827238037</v>
      </c>
      <c r="BW6" s="68">
        <f>+entero!BW53</f>
        <v>15406.537842685559</v>
      </c>
      <c r="BX6" s="68">
        <f>+entero!BX53</f>
        <v>15474.324145249695</v>
      </c>
      <c r="BY6" s="444">
        <f>+entero!BY53</f>
        <v>15454.983298526666</v>
      </c>
      <c r="BZ6" s="75">
        <f>+entero!BZ53</f>
        <v>-31.898821741982829</v>
      </c>
      <c r="CA6" s="106">
        <f>+entero!CA53</f>
        <v>-2.0597316809324306E-3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13122.171420877976</v>
      </c>
      <c r="BS7" s="78">
        <f>+entero!BS54</f>
        <v>13000.149201710339</v>
      </c>
      <c r="BT7" s="550">
        <f>+entero!BT54</f>
        <v>12992.336374309465</v>
      </c>
      <c r="BU7" s="75">
        <f>+entero!BU54</f>
        <v>12921.397414746783</v>
      </c>
      <c r="BV7" s="68">
        <f>+entero!BV54</f>
        <v>12906.097847949408</v>
      </c>
      <c r="BW7" s="68">
        <f>+entero!BW54</f>
        <v>12915.984075442118</v>
      </c>
      <c r="BX7" s="68">
        <f>+entero!BX54</f>
        <v>12984.831657367771</v>
      </c>
      <c r="BY7" s="444">
        <f>+entero!BY54</f>
        <v>12966.441056797803</v>
      </c>
      <c r="BZ7" s="75">
        <f>+entero!BZ54</f>
        <v>-25.895317511662142</v>
      </c>
      <c r="CA7" s="106">
        <f>+entero!CA54</f>
        <v>-1.9931224658612523E-3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0.76793991171750819</v>
      </c>
      <c r="BS8" s="123">
        <f>+entero!BS55</f>
        <v>0.76458023489597871</v>
      </c>
      <c r="BT8" s="551">
        <f>+entero!BT55</f>
        <v>0.76207469183297694</v>
      </c>
      <c r="BU8" s="451">
        <f>+entero!BU55</f>
        <v>0.76086808075610313</v>
      </c>
      <c r="BV8" s="124">
        <f>+entero!BV55</f>
        <v>0.76073094043453882</v>
      </c>
      <c r="BW8" s="124">
        <f>+entero!BW55</f>
        <v>0.75934677545497742</v>
      </c>
      <c r="BX8" s="124">
        <f>+entero!BX55</f>
        <v>0.76035657594289063</v>
      </c>
      <c r="BY8" s="452">
        <f>+entero!BY55</f>
        <v>0.75985884542923765</v>
      </c>
      <c r="BZ8" s="75"/>
      <c r="CA8" s="106"/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550"/>
      <c r="BU9" s="75"/>
      <c r="BV9" s="68"/>
      <c r="BW9" s="68"/>
      <c r="BX9" s="68"/>
      <c r="BY9" s="444"/>
      <c r="BZ9" s="75"/>
      <c r="CA9" s="106"/>
      <c r="CB9" s="3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3610.6263068519106</v>
      </c>
      <c r="BS10" s="78">
        <f>+entero!BS56</f>
        <v>3572.6117570414149</v>
      </c>
      <c r="BT10" s="550">
        <f>+entero!BT56</f>
        <v>3567.5261376944768</v>
      </c>
      <c r="BU10" s="75">
        <f>+entero!BU56</f>
        <v>3569.1956231026397</v>
      </c>
      <c r="BV10" s="68">
        <f>+entero!BV56</f>
        <v>3560.2413271682376</v>
      </c>
      <c r="BW10" s="68">
        <f>+entero!BW56</f>
        <v>3553.5433188212987</v>
      </c>
      <c r="BX10" s="68">
        <f>+entero!BX56</f>
        <v>3552.226108604098</v>
      </c>
      <c r="BY10" s="444">
        <f>+entero!BY56</f>
        <v>3540.5588698285874</v>
      </c>
      <c r="BZ10" s="75">
        <f>+entero!BZ56</f>
        <v>-26.967267865889426</v>
      </c>
      <c r="CA10" s="106">
        <f>+entero!CA56</f>
        <v>-7.5590946849564133E-3</v>
      </c>
      <c r="CB10" s="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0.67862269447765233</v>
      </c>
      <c r="BS11" s="123">
        <f>+entero!BS57</f>
        <v>0.67345305698617686</v>
      </c>
      <c r="BT11" s="551">
        <f>+entero!BT57</f>
        <v>0.66798227579295089</v>
      </c>
      <c r="BU11" s="451">
        <f>+entero!BU57</f>
        <v>0.66681004947250277</v>
      </c>
      <c r="BV11" s="124">
        <f>+entero!BV57</f>
        <v>0.66522015176539917</v>
      </c>
      <c r="BW11" s="124">
        <f>+entero!BW57</f>
        <v>0.65860429431203638</v>
      </c>
      <c r="BX11" s="124">
        <f>+entero!BX57</f>
        <v>0.65819324320241956</v>
      </c>
      <c r="BY11" s="452">
        <f>+entero!BY57</f>
        <v>0.65516459120929371</v>
      </c>
      <c r="BZ11" s="75"/>
      <c r="CA11" s="106"/>
      <c r="CB11" s="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550"/>
      <c r="BU12" s="75"/>
      <c r="BV12" s="68"/>
      <c r="BW12" s="68"/>
      <c r="BX12" s="68"/>
      <c r="BY12" s="444"/>
      <c r="BZ12" s="75"/>
      <c r="CA12" s="106"/>
      <c r="CB12" s="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4643.9995838864816</v>
      </c>
      <c r="BS13" s="78">
        <f>+entero!BS58</f>
        <v>4585.8092720118457</v>
      </c>
      <c r="BT13" s="550">
        <f>+entero!BT58</f>
        <v>4527.4948962436256</v>
      </c>
      <c r="BU13" s="75">
        <f>+entero!BU58</f>
        <v>4474.1179753996021</v>
      </c>
      <c r="BV13" s="68">
        <f>+entero!BV58</f>
        <v>4470.496218379194</v>
      </c>
      <c r="BW13" s="68">
        <f>+entero!BW58</f>
        <v>4483.2973386576195</v>
      </c>
      <c r="BX13" s="68">
        <f>+entero!BX58</f>
        <v>4529.8615331721958</v>
      </c>
      <c r="BY13" s="444">
        <f>+entero!BY58</f>
        <v>4523.7652877071814</v>
      </c>
      <c r="BZ13" s="75">
        <f>+entero!BZ58</f>
        <v>-3.7296085364441751</v>
      </c>
      <c r="CA13" s="106">
        <f>+entero!CA58</f>
        <v>-8.2376868928968339E-4</v>
      </c>
      <c r="CB13" s="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0.70993502551559207</v>
      </c>
      <c r="BS14" s="123">
        <f>+entero!BS59</f>
        <v>0.70221762229539098</v>
      </c>
      <c r="BT14" s="551">
        <f>+entero!BT59</f>
        <v>0.69721006680311826</v>
      </c>
      <c r="BU14" s="451">
        <f>+entero!BU59</f>
        <v>0.6935892643812529</v>
      </c>
      <c r="BV14" s="124">
        <f>+entero!BV59</f>
        <v>0.69410059615106534</v>
      </c>
      <c r="BW14" s="124">
        <f>+entero!BW59</f>
        <v>0.69532074401897104</v>
      </c>
      <c r="BX14" s="124">
        <f>+entero!BX59</f>
        <v>0.69762815881459006</v>
      </c>
      <c r="BY14" s="452">
        <f>+entero!BY59</f>
        <v>0.69788023578038638</v>
      </c>
      <c r="BZ14" s="75"/>
      <c r="CA14" s="106"/>
      <c r="CB14" s="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550"/>
      <c r="BU15" s="75"/>
      <c r="BV15" s="68"/>
      <c r="BW15" s="68"/>
      <c r="BX15" s="68"/>
      <c r="BY15" s="444"/>
      <c r="BZ15" s="75"/>
      <c r="CA15" s="106"/>
      <c r="CB15" s="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4473.796949845475</v>
      </c>
      <c r="BS16" s="78">
        <f>+entero!BS60</f>
        <v>4453.9569102405203</v>
      </c>
      <c r="BT16" s="550">
        <f>+entero!BT60</f>
        <v>4507.1773440480993</v>
      </c>
      <c r="BU16" s="75">
        <f>+entero!BU60</f>
        <v>4487.6956814635514</v>
      </c>
      <c r="BV16" s="68">
        <f>+entero!BV60</f>
        <v>4488.8583859081582</v>
      </c>
      <c r="BW16" s="68">
        <f>+entero!BW60</f>
        <v>4488.2961062405193</v>
      </c>
      <c r="BX16" s="68">
        <f>+entero!BX60</f>
        <v>4510.8462022376034</v>
      </c>
      <c r="BY16" s="444">
        <f>+entero!BY60</f>
        <v>4509.8973481603443</v>
      </c>
      <c r="BZ16" s="75">
        <f>+entero!BZ60</f>
        <v>2.7200041122450784</v>
      </c>
      <c r="CA16" s="106">
        <f>+entero!CA60</f>
        <v>6.0348282408662079E-4</v>
      </c>
      <c r="CB16" s="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0.89430353347098779</v>
      </c>
      <c r="BS17" s="123">
        <f>+entero!BS61</f>
        <v>0.89464994078911431</v>
      </c>
      <c r="BT17" s="551">
        <f>+entero!BT61</f>
        <v>0.89524119958215986</v>
      </c>
      <c r="BU17" s="451">
        <f>+entero!BU61</f>
        <v>0.89578594338122286</v>
      </c>
      <c r="BV17" s="124">
        <f>+entero!BV61</f>
        <v>0.89592811272399209</v>
      </c>
      <c r="BW17" s="124">
        <f>+entero!BW61</f>
        <v>0.89626955444120404</v>
      </c>
      <c r="BX17" s="124">
        <f>+entero!BX61</f>
        <v>0.89677855604752965</v>
      </c>
      <c r="BY17" s="452">
        <f>+entero!BY61</f>
        <v>0.89692846107852231</v>
      </c>
      <c r="BZ17" s="75"/>
      <c r="CA17" s="106"/>
      <c r="CB17" s="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550"/>
      <c r="BU18" s="75"/>
      <c r="BV18" s="68"/>
      <c r="BW18" s="68"/>
      <c r="BX18" s="68"/>
      <c r="BY18" s="444"/>
      <c r="BZ18" s="75"/>
      <c r="CA18" s="106"/>
      <c r="CB18" s="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393.74858029410865</v>
      </c>
      <c r="BS19" s="78">
        <f>+entero!BS62</f>
        <v>387.77126241655776</v>
      </c>
      <c r="BT19" s="550">
        <f>+entero!BT62</f>
        <v>390.13799632326317</v>
      </c>
      <c r="BU19" s="75">
        <f>+entero!BU62</f>
        <v>390.38813478098911</v>
      </c>
      <c r="BV19" s="68">
        <f>+entero!BV62</f>
        <v>386.50191649381719</v>
      </c>
      <c r="BW19" s="68">
        <f>+entero!BW62</f>
        <v>390.84731172268016</v>
      </c>
      <c r="BX19" s="68">
        <f>+entero!BX62</f>
        <v>391.89781335387551</v>
      </c>
      <c r="BY19" s="444">
        <f>+entero!BY62</f>
        <v>392.21955110168892</v>
      </c>
      <c r="BZ19" s="75">
        <f>+entero!BZ62</f>
        <v>2.0815547784257546</v>
      </c>
      <c r="CA19" s="106">
        <f>+entero!CA62</f>
        <v>5.3354320728633553E-3</v>
      </c>
      <c r="CB19" s="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0.71093255239246622</v>
      </c>
      <c r="BS20" s="123">
        <f>+entero!BS63</f>
        <v>0.71373823096325328</v>
      </c>
      <c r="BT20" s="551">
        <f>+entero!BT63</f>
        <v>0.71235150336596642</v>
      </c>
      <c r="BU20" s="451">
        <f>+entero!BU63</f>
        <v>0.71452513506375759</v>
      </c>
      <c r="BV20" s="124">
        <f>+entero!BV63</f>
        <v>0.71241562351292853</v>
      </c>
      <c r="BW20" s="124">
        <f>+entero!BW63</f>
        <v>0.70855473048750561</v>
      </c>
      <c r="BX20" s="124">
        <f>+entero!BX63</f>
        <v>0.71083160847629356</v>
      </c>
      <c r="BY20" s="452">
        <f>+entero!BY63</f>
        <v>0.70845130479305174</v>
      </c>
      <c r="BZ20" s="75"/>
      <c r="CA20" s="106"/>
      <c r="CB20" s="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550"/>
      <c r="BU21" s="75"/>
      <c r="BV21" s="68"/>
      <c r="BW21" s="68"/>
      <c r="BX21" s="68"/>
      <c r="BY21" s="444"/>
      <c r="BZ21" s="75"/>
      <c r="CA21" s="106"/>
      <c r="CB21" s="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2503.6114737201165</v>
      </c>
      <c r="BS22" s="78">
        <f>+entero!BS64</f>
        <v>2497.8911904416914</v>
      </c>
      <c r="BT22" s="550">
        <f>+entero!BT64</f>
        <v>2494.5457459591835</v>
      </c>
      <c r="BU22" s="75">
        <f>+entero!BU64</f>
        <v>2493.9261134387752</v>
      </c>
      <c r="BV22" s="68">
        <f>+entero!BV64</f>
        <v>2492.4229792886299</v>
      </c>
      <c r="BW22" s="68">
        <f>+entero!BW64</f>
        <v>2490.5537672434402</v>
      </c>
      <c r="BX22" s="68">
        <f>+entero!BX64</f>
        <v>2489.4924878819243</v>
      </c>
      <c r="BY22" s="444">
        <f>+entero!BY64</f>
        <v>2488.5422417288632</v>
      </c>
      <c r="BZ22" s="75">
        <f>+entero!BZ64</f>
        <v>-6.0035042303202317</v>
      </c>
      <c r="CA22" s="106">
        <f>+entero!CA64</f>
        <v>-2.406652289317579E-3</v>
      </c>
      <c r="CB22" s="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0.77558395997339591</v>
      </c>
      <c r="BS23" s="123">
        <f>+entero!BS65</f>
        <v>0.77577966642245721</v>
      </c>
      <c r="BT23" s="551">
        <f>+entero!BT65</f>
        <v>0.7750935671979392</v>
      </c>
      <c r="BU23" s="451">
        <f>+entero!BU65</f>
        <v>0.77514049346908798</v>
      </c>
      <c r="BV23" s="124">
        <f>+entero!BV65</f>
        <v>0.7749223213887938</v>
      </c>
      <c r="BW23" s="124">
        <f>+entero!BW65</f>
        <v>0.77500856293312825</v>
      </c>
      <c r="BX23" s="124">
        <f>+entero!BX65</f>
        <v>0.77493404425380097</v>
      </c>
      <c r="BY23" s="452">
        <f>+entero!BY65</f>
        <v>0.77504459036366569</v>
      </c>
      <c r="BZ23" s="75"/>
      <c r="CA23" s="106"/>
      <c r="CB23" s="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550"/>
      <c r="BU24" s="75"/>
      <c r="BV24" s="68"/>
      <c r="BW24" s="68"/>
      <c r="BX24" s="68"/>
      <c r="BY24" s="444"/>
      <c r="BZ24" s="75"/>
      <c r="CA24" s="106"/>
      <c r="CB24" s="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8">
        <f>+entero!BS67</f>
        <v>2683.3755102040814</v>
      </c>
      <c r="BT25" s="550">
        <f>+entero!BT67</f>
        <v>2727.4150145772592</v>
      </c>
      <c r="BU25" s="75">
        <f>+entero!BU67</f>
        <v>2689.5513119533525</v>
      </c>
      <c r="BV25" s="68">
        <f>+entero!BV67</f>
        <v>2652.3978134110785</v>
      </c>
      <c r="BW25" s="68">
        <f>+entero!BW67</f>
        <v>2627.8188046647228</v>
      </c>
      <c r="BX25" s="68">
        <f>+entero!BX67</f>
        <v>2695.5357142857138</v>
      </c>
      <c r="BY25" s="444">
        <f>+entero!BY67</f>
        <v>2675.3679300291542</v>
      </c>
      <c r="BZ25" s="75">
        <f>+entero!BZ67</f>
        <v>-52.047084548104976</v>
      </c>
      <c r="CA25" s="106">
        <f>+entero!CA67</f>
        <v>-1.9082935405843271E-2</v>
      </c>
      <c r="CB25" s="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8">
        <f>+entero!BS68</f>
        <v>541.05204081632655</v>
      </c>
      <c r="BT26" s="550">
        <f>+entero!BT68</f>
        <v>588.20174927113703</v>
      </c>
      <c r="BU26" s="75">
        <f>+entero!BU68</f>
        <v>557.49271137026233</v>
      </c>
      <c r="BV26" s="68">
        <f>+entero!BV68</f>
        <v>517.06399416909619</v>
      </c>
      <c r="BW26" s="68">
        <f>+entero!BW68</f>
        <v>494.99358600583088</v>
      </c>
      <c r="BX26" s="68">
        <f>+entero!BX68</f>
        <v>564.61661807580174</v>
      </c>
      <c r="BY26" s="444">
        <f>+entero!BY68</f>
        <v>544.06705539358597</v>
      </c>
      <c r="BZ26" s="75">
        <f>+entero!BZ68</f>
        <v>-44.134693877551058</v>
      </c>
      <c r="CA26" s="106">
        <f>+entero!CA68</f>
        <v>-7.5033258456371543E-2</v>
      </c>
      <c r="CB26" s="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8">
        <f>+entero!BS69</f>
        <v>451.10524781341104</v>
      </c>
      <c r="BT27" s="550">
        <f>+entero!BT69</f>
        <v>450.84052478134112</v>
      </c>
      <c r="BU27" s="75">
        <f>+entero!BU69</f>
        <v>450.95247813411072</v>
      </c>
      <c r="BV27" s="68">
        <f>+entero!BV69</f>
        <v>449.68921282798829</v>
      </c>
      <c r="BW27" s="68">
        <f>+entero!BW69</f>
        <v>449.72623906705542</v>
      </c>
      <c r="BX27" s="68">
        <f>+entero!BX69</f>
        <v>449.76311953352769</v>
      </c>
      <c r="BY27" s="444">
        <f>+entero!BY69</f>
        <v>449.8004373177842</v>
      </c>
      <c r="BZ27" s="75">
        <f>+entero!BZ69</f>
        <v>-1.0400874635569153</v>
      </c>
      <c r="CA27" s="106">
        <f>+entero!CA69</f>
        <v>-2.3069963909330138E-3</v>
      </c>
      <c r="CB27" s="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8">
        <f>+entero!BS70</f>
        <v>602.73629737609326</v>
      </c>
      <c r="BT28" s="550">
        <f>+entero!BT70</f>
        <v>586.08615160349848</v>
      </c>
      <c r="BU28" s="75">
        <f>+entero!BU70</f>
        <v>578.86137026239055</v>
      </c>
      <c r="BV28" s="68">
        <f>+entero!BV70</f>
        <v>575.92594752186596</v>
      </c>
      <c r="BW28" s="68">
        <f>+entero!BW70</f>
        <v>573.34373177842565</v>
      </c>
      <c r="BX28" s="68">
        <f>+entero!BX70</f>
        <v>571.45262390670553</v>
      </c>
      <c r="BY28" s="444">
        <f>+entero!BY70</f>
        <v>571.79708454810486</v>
      </c>
      <c r="BZ28" s="75">
        <f>+entero!BZ70</f>
        <v>-14.289067055393616</v>
      </c>
      <c r="CA28" s="106">
        <f>+entero!CA70</f>
        <v>-2.4380489141911155E-2</v>
      </c>
      <c r="CB28" s="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8">
        <f>+entero!BS71</f>
        <v>1088.4819241982507</v>
      </c>
      <c r="BT29" s="550">
        <f>+entero!BT71</f>
        <v>1102.2865889212826</v>
      </c>
      <c r="BU29" s="75">
        <f>+entero!BU71</f>
        <v>1102.2447521865888</v>
      </c>
      <c r="BV29" s="68">
        <f>+entero!BV71</f>
        <v>1109.7186588921281</v>
      </c>
      <c r="BW29" s="68">
        <f>+entero!BW71</f>
        <v>1109.755247813411</v>
      </c>
      <c r="BX29" s="68">
        <f>+entero!BX71</f>
        <v>1109.7033527696792</v>
      </c>
      <c r="BY29" s="444">
        <f>+entero!BY71</f>
        <v>1109.7033527696792</v>
      </c>
      <c r="BZ29" s="75">
        <f>+entero!BZ71</f>
        <v>7.416763848396613</v>
      </c>
      <c r="CA29" s="106">
        <f>+entero!CA71</f>
        <v>6.7285258869518305E-3</v>
      </c>
      <c r="CB29" s="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8">
        <f>+entero!BS72</f>
        <v>468.58469387755105</v>
      </c>
      <c r="BT30" s="550">
        <f>+entero!BT72</f>
        <v>495.78571428571411</v>
      </c>
      <c r="BU30" s="75">
        <f>+entero!BU72</f>
        <v>455.18075801749262</v>
      </c>
      <c r="BV30" s="68">
        <f>+entero!BV72</f>
        <v>286.4795918367347</v>
      </c>
      <c r="BW30" s="68">
        <f>+entero!BW72</f>
        <v>264.06938775510196</v>
      </c>
      <c r="BX30" s="68">
        <f>+entero!BX72</f>
        <v>328.43586005830906</v>
      </c>
      <c r="BY30" s="444">
        <f>+entero!BY72</f>
        <v>298.88075801749272</v>
      </c>
      <c r="BZ30" s="75">
        <f>+entero!BZ72</f>
        <v>-196.90495626822138</v>
      </c>
      <c r="CA30" s="106">
        <f>+entero!CA72</f>
        <v>-0.39715738189815597</v>
      </c>
      <c r="CB30" s="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8">
        <f>+entero!BS73</f>
        <v>337.57244897959191</v>
      </c>
      <c r="BT31" s="550">
        <f>+entero!BT73</f>
        <v>383.09037900874625</v>
      </c>
      <c r="BU31" s="75">
        <f>+entero!BU73</f>
        <v>350.2071428571428</v>
      </c>
      <c r="BV31" s="68">
        <f>+entero!BV73</f>
        <v>183.83965014577257</v>
      </c>
      <c r="BW31" s="68">
        <f>+entero!BW73</f>
        <v>164.40612244897957</v>
      </c>
      <c r="BX31" s="68">
        <f>+entero!BX73</f>
        <v>232.28892128279878</v>
      </c>
      <c r="BY31" s="444">
        <f>+entero!BY73</f>
        <v>203.92317784256559</v>
      </c>
      <c r="BZ31" s="75">
        <f>+entero!BZ73</f>
        <v>-179.16720116618066</v>
      </c>
      <c r="CA31" s="106">
        <f>+entero!CA73</f>
        <v>-0.46768911719939099</v>
      </c>
      <c r="CB31" s="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8">
        <f>+entero!BS74</f>
        <v>131.01224489795914</v>
      </c>
      <c r="BT32" s="550">
        <f>+entero!BT74</f>
        <v>112.69533527696788</v>
      </c>
      <c r="BU32" s="75">
        <f>+entero!BU74</f>
        <v>104.97361516034981</v>
      </c>
      <c r="BV32" s="68">
        <f>+entero!BV74</f>
        <v>102.63994169096212</v>
      </c>
      <c r="BW32" s="68">
        <f>+entero!BW74</f>
        <v>99.663265306122383</v>
      </c>
      <c r="BX32" s="68">
        <f>+entero!BX74</f>
        <v>96.146938775510293</v>
      </c>
      <c r="BY32" s="444">
        <f>+entero!BY74</f>
        <v>94.957580174927131</v>
      </c>
      <c r="BZ32" s="75">
        <f>+entero!BZ74</f>
        <v>-17.737755102040751</v>
      </c>
      <c r="CA32" s="106">
        <f>+entero!CA74</f>
        <v>-0.15739564604379774</v>
      </c>
      <c r="CB32" s="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552">
        <f>+entero!BT75</f>
        <v>0</v>
      </c>
      <c r="BU33" s="453">
        <f>+entero!BU75</f>
        <v>0</v>
      </c>
      <c r="BV33" s="107">
        <f>+entero!BV75</f>
        <v>0</v>
      </c>
      <c r="BW33" s="107">
        <f>+entero!BW75</f>
        <v>0</v>
      </c>
      <c r="BX33" s="107">
        <f>+entero!BX75</f>
        <v>0</v>
      </c>
      <c r="BY33" s="106">
        <f>+entero!BY75</f>
        <v>0</v>
      </c>
      <c r="BZ33" s="75"/>
      <c r="CA33" s="106"/>
      <c r="CB33" s="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12921.357355922915</v>
      </c>
      <c r="BS34" s="78">
        <f>+entero!BS76</f>
        <v>12904.563824016212</v>
      </c>
      <c r="BT34" s="550">
        <f>+entero!BT76</f>
        <v>12905.263336562859</v>
      </c>
      <c r="BU34" s="75">
        <f>+entero!BU76</f>
        <v>12923.063974715918</v>
      </c>
      <c r="BV34" s="68">
        <f>+entero!BV76</f>
        <v>12928.559388949152</v>
      </c>
      <c r="BW34" s="68">
        <f>+entero!BW76</f>
        <v>12937.752865775688</v>
      </c>
      <c r="BX34" s="68">
        <f>+entero!BX76</f>
        <v>12948.34142944624</v>
      </c>
      <c r="BY34" s="444">
        <f>+entero!BY76</f>
        <v>12979.111801586185</v>
      </c>
      <c r="BZ34" s="75">
        <f>+entero!BZ76</f>
        <v>73.848465023325844</v>
      </c>
      <c r="CA34" s="106">
        <f>+entero!CA76</f>
        <v>5.7223524307403739E-3</v>
      </c>
      <c r="CB34" s="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0.87610531172736317</v>
      </c>
      <c r="BS35" s="123">
        <f>+entero!BS77</f>
        <v>0.87576748803755677</v>
      </c>
      <c r="BT35" s="551">
        <f>+entero!BT77</f>
        <v>0.87644167377035276</v>
      </c>
      <c r="BU35" s="451">
        <f>+entero!BU77</f>
        <v>0.87689671070106889</v>
      </c>
      <c r="BV35" s="124">
        <f>+entero!BV77</f>
        <v>0.8771850689562688</v>
      </c>
      <c r="BW35" s="124">
        <f>+entero!BW77</f>
        <v>0.87742722556496078</v>
      </c>
      <c r="BX35" s="124">
        <f>+entero!BX77</f>
        <v>0.87790988832028083</v>
      </c>
      <c r="BY35" s="452">
        <f>+entero!BY77</f>
        <v>0.87835370160462956</v>
      </c>
      <c r="BZ35" s="75"/>
      <c r="CA35" s="106"/>
      <c r="CB35" s="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123">
        <f>+entero!BS78</f>
        <v>0.89363555269925876</v>
      </c>
      <c r="BT36" s="551">
        <f>+entero!BT78</f>
        <v>0.89432256271110144</v>
      </c>
      <c r="BU36" s="451">
        <f>+entero!BU78</f>
        <v>0.89432256271110144</v>
      </c>
      <c r="BV36" s="124">
        <f>+entero!BV78</f>
        <v>0.89432256271110144</v>
      </c>
      <c r="BW36" s="124">
        <f>+entero!BW78</f>
        <v>0.89432256271110144</v>
      </c>
      <c r="BX36" s="124">
        <f>+entero!BX78</f>
        <v>0.89432256271110144</v>
      </c>
      <c r="BY36" s="452">
        <f>+entero!BY78</f>
        <v>0.89432256271110144</v>
      </c>
      <c r="BZ36" s="75"/>
      <c r="CA36" s="106"/>
      <c r="CB36" s="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10377.896860296094</v>
      </c>
      <c r="BS37" s="78">
        <f>+entero!BS79</f>
        <v>10374.525925823793</v>
      </c>
      <c r="BT37" s="550">
        <f>+entero!BT79</f>
        <v>10383.338028476854</v>
      </c>
      <c r="BU37" s="75">
        <f>+entero!BU79</f>
        <v>10400.827499341282</v>
      </c>
      <c r="BV37" s="68">
        <f>+entero!BV79</f>
        <v>10405.44689211679</v>
      </c>
      <c r="BW37" s="68">
        <f>+entero!BW79</f>
        <v>10411.788620049741</v>
      </c>
      <c r="BX37" s="68">
        <f>+entero!BX79</f>
        <v>10420.156380755277</v>
      </c>
      <c r="BY37" s="444">
        <f>+entero!BY79</f>
        <v>10447.701850202802</v>
      </c>
      <c r="BZ37" s="75">
        <f>+entero!BZ79</f>
        <v>64.363821725948583</v>
      </c>
      <c r="CA37" s="106">
        <f>+entero!CA79</f>
        <v>6.1987601240975909E-3</v>
      </c>
      <c r="CB37" s="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2543.4604956268217</v>
      </c>
      <c r="BS38" s="82">
        <f>+entero!BS80</f>
        <v>2530.0378981924196</v>
      </c>
      <c r="BT38" s="553">
        <f>+entero!BT80</f>
        <v>2521.9253080860049</v>
      </c>
      <c r="BU38" s="125">
        <f>+entero!BU80</f>
        <v>2522.236475374636</v>
      </c>
      <c r="BV38" s="126">
        <f>+entero!BV80</f>
        <v>2523.112496832362</v>
      </c>
      <c r="BW38" s="126">
        <f>+entero!BW80</f>
        <v>2525.9642457259474</v>
      </c>
      <c r="BX38" s="126">
        <f>+entero!BX80</f>
        <v>2528.185048690962</v>
      </c>
      <c r="BY38" s="445">
        <f>+entero!BY80</f>
        <v>2531.4099513833821</v>
      </c>
      <c r="BZ38" s="125">
        <f>+entero!BZ80</f>
        <v>9.4846432973772608</v>
      </c>
      <c r="CA38" s="141">
        <f>+entero!CA80</f>
        <v>3.7608739905843347E-3</v>
      </c>
      <c r="CB38" s="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4"/>
      <c r="BV39" s="4"/>
      <c r="BW39" s="4"/>
      <c r="BX39" s="4"/>
      <c r="BY39" s="4"/>
      <c r="BZ39" s="4"/>
      <c r="CA39" s="4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4"/>
      <c r="CA40" s="5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4"/>
      <c r="CA41" s="50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4"/>
      <c r="CA42" s="4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4"/>
      <c r="CA43" s="4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</row>
    <row r="85" spans="1:90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</row>
    <row r="86" spans="1:90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</row>
    <row r="87" spans="1:90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</row>
    <row r="88" spans="1:90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</row>
    <row r="89" spans="1:90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</row>
    <row r="90" spans="1:90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</row>
    <row r="91" spans="1:90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</row>
    <row r="92" spans="1:90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</row>
    <row r="93" spans="1:90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</row>
    <row r="94" spans="1:90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</row>
    <row r="95" spans="1:90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</row>
    <row r="96" spans="1:90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</row>
    <row r="97" spans="1:90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</row>
    <row r="98" spans="1:90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</row>
    <row r="99" spans="1:90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</row>
    <row r="100" spans="1:90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</row>
    <row r="101" spans="1:90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</row>
    <row r="102" spans="1:90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</row>
    <row r="103" spans="1:90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</row>
    <row r="104" spans="1:9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1:9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1:9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1:9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1:9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1:9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1:9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1:9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1:9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3:7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3:7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3:7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3:7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3:7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3:7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3:7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3:7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3:7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3:7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</row>
    <row r="181" spans="3:7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</row>
    <row r="182" spans="3:7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</row>
    <row r="183" spans="3:7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</row>
    <row r="184" spans="3:7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</row>
    <row r="185" spans="3:7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</row>
    <row r="186" spans="3:7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</row>
    <row r="187" spans="3:7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</row>
    <row r="188" spans="3:7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3:7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</row>
    <row r="190" spans="3:7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</row>
  </sheetData>
  <mergeCells count="71"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Z3:CA3"/>
    <mergeCell ref="BU3:BY3"/>
    <mergeCell ref="AM3:AM4"/>
    <mergeCell ref="AN3:AN4"/>
    <mergeCell ref="AO3:AO4"/>
    <mergeCell ref="AP3:AP4"/>
    <mergeCell ref="BT3:BT4"/>
    <mergeCell ref="AU3:AU4"/>
    <mergeCell ref="AV3:AV4"/>
    <mergeCell ref="BA3:BA4"/>
    <mergeCell ref="BS3:BS4"/>
    <mergeCell ref="BR3:BR4"/>
    <mergeCell ref="AT3:AT4"/>
    <mergeCell ref="BD3:BD4"/>
    <mergeCell ref="BJ3:BJ4"/>
    <mergeCell ref="BL3:BL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L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2" width="8.42578125" customWidth="1"/>
    <col min="73" max="77" width="8" customWidth="1"/>
    <col min="78" max="78" width="8.42578125" bestFit="1" customWidth="1"/>
    <col min="79" max="79" width="8.85546875" customWidth="1"/>
    <col min="81" max="90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s="265" customFormat="1" ht="13.5" customHeight="1" thickBot="1" x14ac:dyDescent="0.3">
      <c r="C3" s="266"/>
      <c r="D3" s="734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32" t="str">
        <f>+entero!BK3</f>
        <v>2013                          A  fines de Oct*</v>
      </c>
      <c r="BL3" s="732" t="str">
        <f>+entero!BL3</f>
        <v>2013                          A  fines de Nov*</v>
      </c>
      <c r="BM3" s="732" t="str">
        <f>+entero!BM3</f>
        <v>2013                          A  fines de Dic*</v>
      </c>
      <c r="BN3" s="732" t="str">
        <f>+entero!BN3</f>
        <v>2014                          A  fines de Ene*</v>
      </c>
      <c r="BO3" s="732" t="str">
        <f>+entero!BO3</f>
        <v>2014                          A  fines de Feb*</v>
      </c>
      <c r="BP3" s="732" t="str">
        <f>+entero!BP3</f>
        <v>2014                          A  fines de Mar*</v>
      </c>
      <c r="BQ3" s="73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38" t="str">
        <f>+entero!BU3</f>
        <v xml:space="preserve">   Semana 4*</v>
      </c>
      <c r="BV3" s="739"/>
      <c r="BW3" s="739"/>
      <c r="BX3" s="739"/>
      <c r="BY3" s="740"/>
      <c r="BZ3" s="736" t="s">
        <v>41</v>
      </c>
      <c r="CA3" s="737"/>
      <c r="CC3" s="302"/>
      <c r="CD3" s="302"/>
      <c r="CE3" s="302"/>
      <c r="CF3" s="302"/>
      <c r="CG3" s="302"/>
      <c r="CH3" s="302"/>
      <c r="CI3" s="302"/>
      <c r="CJ3" s="302"/>
      <c r="CK3" s="302"/>
      <c r="CL3" s="302"/>
    </row>
    <row r="4" spans="1:90" s="265" customFormat="1" ht="28.5" customHeight="1" thickBot="1" x14ac:dyDescent="0.25">
      <c r="C4" s="268"/>
      <c r="D4" s="73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33"/>
      <c r="BL4" s="733"/>
      <c r="BM4" s="733"/>
      <c r="BN4" s="733"/>
      <c r="BO4" s="733"/>
      <c r="BP4" s="733"/>
      <c r="BQ4" s="733"/>
      <c r="BR4" s="729"/>
      <c r="BS4" s="729"/>
      <c r="BT4" s="727"/>
      <c r="BU4" s="267">
        <f>+entero!BU4</f>
        <v>41778</v>
      </c>
      <c r="BV4" s="447">
        <f>+entero!BV4</f>
        <v>41779</v>
      </c>
      <c r="BW4" s="447">
        <f>+entero!BW4</f>
        <v>41780</v>
      </c>
      <c r="BX4" s="447">
        <f>+entero!BX4</f>
        <v>41781</v>
      </c>
      <c r="BY4" s="448">
        <f>+entero!BY4</f>
        <v>41782</v>
      </c>
      <c r="BZ4" s="269" t="s">
        <v>24</v>
      </c>
      <c r="CA4" s="270" t="s">
        <v>100</v>
      </c>
      <c r="CC4" s="302"/>
      <c r="CD4" s="302"/>
      <c r="CE4" s="302"/>
      <c r="CF4" s="302"/>
      <c r="CG4" s="302"/>
      <c r="CH4" s="302"/>
      <c r="CI4" s="302"/>
      <c r="CJ4" s="302"/>
      <c r="CK4" s="302"/>
      <c r="CL4" s="302"/>
    </row>
    <row r="5" spans="1:90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554"/>
      <c r="BU5" s="39">
        <v>7.5</v>
      </c>
      <c r="BV5" s="39">
        <v>7.5</v>
      </c>
      <c r="BW5" s="39">
        <v>7.5</v>
      </c>
      <c r="BX5" s="39">
        <v>7.5</v>
      </c>
      <c r="BY5" s="39">
        <v>7.5</v>
      </c>
      <c r="BZ5" s="98"/>
      <c r="CA5" s="40"/>
      <c r="CB5" s="3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55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93">
        <f>+entero!BZ82</f>
        <v>0</v>
      </c>
      <c r="CA6" s="104">
        <f>+entero!CA82</f>
        <v>0</v>
      </c>
      <c r="CB6" s="3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55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93">
        <f>+entero!BZ83</f>
        <v>0</v>
      </c>
      <c r="CA7" s="104">
        <f>+entero!CA83</f>
        <v>0</v>
      </c>
      <c r="CB7" s="3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1">
        <f>+entero!BS84</f>
        <v>6.9445945261773891</v>
      </c>
      <c r="BT8" s="556">
        <f>+entero!BT84</f>
        <v>6.938800166931542</v>
      </c>
      <c r="BU8" s="112">
        <f>+entero!BU84</f>
        <v>6.9311274693576141</v>
      </c>
      <c r="BV8" s="112">
        <f>+entero!BV84</f>
        <v>6.9315337084672404</v>
      </c>
      <c r="BW8" s="112">
        <f>+entero!BW84</f>
        <v>6.9407617114334954</v>
      </c>
      <c r="BX8" s="112">
        <f>+entero!BX84</f>
        <v>6.940620833907742</v>
      </c>
      <c r="BY8" s="112">
        <f>+entero!BY84</f>
        <v>6.9431187848619169</v>
      </c>
      <c r="BZ8" s="93">
        <f>+entero!BZ84</f>
        <v>4.3186179303749128E-3</v>
      </c>
      <c r="CA8" s="104">
        <f>+entero!CA84</f>
        <v>6.2238684303905778E-4</v>
      </c>
      <c r="CB8" s="3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557"/>
      <c r="BU9" s="127"/>
      <c r="BV9" s="127"/>
      <c r="BW9" s="127"/>
      <c r="BX9" s="127"/>
      <c r="BY9" s="127"/>
      <c r="BZ9" s="93" t="s">
        <v>3</v>
      </c>
      <c r="CA9" s="104" t="s">
        <v>3</v>
      </c>
      <c r="CB9" s="3"/>
      <c r="CC9" s="30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74">
        <f>+entero!BS86</f>
        <v>1.94164</v>
      </c>
      <c r="BT10" s="558">
        <f>+entero!BT86</f>
        <v>1.94387</v>
      </c>
      <c r="BU10" s="32">
        <f>+entero!BU86</f>
        <v>1.9448300000000001</v>
      </c>
      <c r="BV10" s="32">
        <f>+entero!BV86</f>
        <v>1.9451499999999999</v>
      </c>
      <c r="BW10" s="32">
        <f>+entero!BW86</f>
        <v>1.94547</v>
      </c>
      <c r="BX10" s="32">
        <f>+entero!BX86</f>
        <v>1.9457899999999999</v>
      </c>
      <c r="BY10" s="32">
        <f>+entero!BY86</f>
        <v>1.94611</v>
      </c>
      <c r="BZ10" s="93">
        <f>+entero!BZ86</f>
        <v>2.2400000000000198E-3</v>
      </c>
      <c r="CA10" s="104">
        <f>+entero!CA86</f>
        <v>1.152340434288357E-3</v>
      </c>
      <c r="CB10" s="3"/>
      <c r="CC10" s="304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557"/>
      <c r="BU11" s="127"/>
      <c r="BV11" s="127"/>
      <c r="BW11" s="127"/>
      <c r="BX11" s="127"/>
      <c r="BY11" s="127"/>
      <c r="BZ11" s="101"/>
      <c r="CA11" s="142"/>
      <c r="CB11" s="3"/>
      <c r="CC11" s="304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4"/>
      <c r="BV12" s="4"/>
      <c r="BW12" s="4"/>
      <c r="BX12" s="4"/>
      <c r="BY12" s="4"/>
      <c r="BZ12" s="4"/>
      <c r="CA12" s="4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4"/>
      <c r="BV13" s="4"/>
      <c r="BW13" s="4"/>
      <c r="BX13" s="4"/>
      <c r="BY13" s="4"/>
      <c r="BZ13" s="4"/>
      <c r="CA13" s="4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>
        <f ca="1">NOW()</f>
        <v>41786.674751273145</v>
      </c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4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4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</row>
    <row r="75" spans="1:90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</row>
    <row r="76" spans="1:90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</row>
    <row r="77" spans="1:90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3:7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3:7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3:7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3:7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3:7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3:7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3:7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3:7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3:7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3:7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3:7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3:7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3:7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3:7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3:7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3:7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3:7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3:7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3:7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3:7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3:7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3:7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3:7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3:7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3:7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3:7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3:7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3:7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3:7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3:7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3:7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3:7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3:7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3:7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3:7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3:7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3:7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3:7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3:7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3:7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3:7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3:7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3:7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3:7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3:7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3:7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3:7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3:7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3:7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3:7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3:7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3:7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</sheetData>
  <mergeCells count="71">
    <mergeCell ref="BT3:BT4"/>
    <mergeCell ref="BR3:BR4"/>
    <mergeCell ref="BG3:BG4"/>
    <mergeCell ref="BH3:BH4"/>
    <mergeCell ref="BI3:BI4"/>
    <mergeCell ref="BK3:BK4"/>
    <mergeCell ref="BL3:BL4"/>
    <mergeCell ref="BS3:BS4"/>
    <mergeCell ref="BM3:BM4"/>
    <mergeCell ref="BN3:BN4"/>
    <mergeCell ref="BO3:BO4"/>
    <mergeCell ref="BP3:BP4"/>
    <mergeCell ref="BQ3:BQ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Z3:CA3"/>
    <mergeCell ref="AH3:AH4"/>
    <mergeCell ref="AI3:AI4"/>
    <mergeCell ref="AJ3:AJ4"/>
    <mergeCell ref="AL3:AL4"/>
    <mergeCell ref="BU3:BY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U6:BY11 BZ6:BZ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Q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2" width="7.28515625" customWidth="1"/>
    <col min="73" max="77" width="7.7109375" customWidth="1"/>
    <col min="78" max="78" width="8.140625" customWidth="1"/>
    <col min="79" max="79" width="8.85546875" customWidth="1"/>
    <col min="80" max="95" width="11.42578125" style="296"/>
  </cols>
  <sheetData>
    <row r="1" spans="1:90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412"/>
      <c r="BV1" s="412"/>
      <c r="BW1" s="412"/>
      <c r="BX1" s="412"/>
      <c r="BY1" s="412"/>
      <c r="BZ1" s="8"/>
      <c r="CA1" s="8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412"/>
      <c r="BV2" s="412"/>
      <c r="BW2" s="412"/>
      <c r="BX2" s="412"/>
      <c r="BY2" s="412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3" t="str">
        <f>+entero!BU3</f>
        <v xml:space="preserve">   Semana 4*</v>
      </c>
      <c r="BV3" s="724"/>
      <c r="BW3" s="724"/>
      <c r="BX3" s="724"/>
      <c r="BY3" s="725"/>
      <c r="BZ3" s="721" t="s">
        <v>41</v>
      </c>
      <c r="CA3" s="722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95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99" t="s">
        <v>24</v>
      </c>
      <c r="CA4" s="136" t="s">
        <v>100</v>
      </c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559"/>
      <c r="BU5" s="442"/>
      <c r="BV5" s="37"/>
      <c r="BW5" s="37"/>
      <c r="BX5" s="37"/>
      <c r="BY5" s="443"/>
      <c r="BZ5" s="100"/>
      <c r="CA5" s="38"/>
      <c r="CB5" s="300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8">
        <f>+entero!BS89</f>
        <v>0</v>
      </c>
      <c r="BT6" s="550">
        <f>+entero!BT89</f>
        <v>0</v>
      </c>
      <c r="BU6" s="75">
        <f>+entero!BU89</f>
        <v>0</v>
      </c>
      <c r="BV6" s="68">
        <f>+entero!BV89</f>
        <v>0</v>
      </c>
      <c r="BW6" s="68">
        <f>+entero!BW89</f>
        <v>0</v>
      </c>
      <c r="BX6" s="68">
        <f>+entero!BX89</f>
        <v>0</v>
      </c>
      <c r="BY6" s="444">
        <f>+entero!BY89</f>
        <v>0</v>
      </c>
      <c r="BZ6" s="14">
        <f>+entero!BZ89</f>
        <v>0</v>
      </c>
      <c r="CA6" s="104" t="e">
        <f>+entero!CA89</f>
        <v>#DIV/0!</v>
      </c>
      <c r="CB6" s="300"/>
      <c r="CC6" s="293"/>
      <c r="CD6" s="293"/>
      <c r="CE6" s="293"/>
      <c r="CF6" s="293"/>
      <c r="CG6" s="293"/>
      <c r="CH6" s="293"/>
      <c r="CI6" s="293"/>
      <c r="CJ6" s="293"/>
      <c r="CK6" s="293"/>
      <c r="CL6" s="293"/>
    </row>
    <row r="7" spans="1:90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8">
        <f>+entero!BS90</f>
        <v>0</v>
      </c>
      <c r="BT7" s="550">
        <f>+entero!BT90</f>
        <v>0</v>
      </c>
      <c r="BU7" s="75">
        <f>+entero!BU90</f>
        <v>0</v>
      </c>
      <c r="BV7" s="68">
        <f>+entero!BV90</f>
        <v>0</v>
      </c>
      <c r="BW7" s="68">
        <f>+entero!BW90</f>
        <v>0</v>
      </c>
      <c r="BX7" s="68">
        <f>+entero!BX90</f>
        <v>0</v>
      </c>
      <c r="BY7" s="444">
        <f>+entero!BY90</f>
        <v>0</v>
      </c>
      <c r="BZ7" s="14">
        <f>+entero!BZ90</f>
        <v>0</v>
      </c>
      <c r="CA7" s="104" t="e">
        <f>+entero!CA90</f>
        <v>#DIV/0!</v>
      </c>
      <c r="CB7" s="300"/>
      <c r="CC7" s="293"/>
      <c r="CD7" s="293"/>
      <c r="CE7" s="293"/>
      <c r="CF7" s="293"/>
      <c r="CG7" s="293"/>
      <c r="CH7" s="293"/>
      <c r="CI7" s="293"/>
      <c r="CJ7" s="293"/>
      <c r="CK7" s="293"/>
      <c r="CL7" s="293"/>
    </row>
    <row r="8" spans="1:90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8">
        <f>+entero!BS91</f>
        <v>0</v>
      </c>
      <c r="BT8" s="550">
        <f>+entero!BT91</f>
        <v>0</v>
      </c>
      <c r="BU8" s="75">
        <f>+entero!BU91</f>
        <v>0</v>
      </c>
      <c r="BV8" s="68">
        <f>+entero!BV91</f>
        <v>0</v>
      </c>
      <c r="BW8" s="68">
        <f>+entero!BW91</f>
        <v>0</v>
      </c>
      <c r="BX8" s="68">
        <f>+entero!BX91</f>
        <v>0</v>
      </c>
      <c r="BY8" s="444">
        <f>+entero!BY91</f>
        <v>0</v>
      </c>
      <c r="BZ8" s="14">
        <f>+entero!BZ91</f>
        <v>0</v>
      </c>
      <c r="CA8" s="104" t="e">
        <f>+entero!CA91</f>
        <v>#DIV/0!</v>
      </c>
      <c r="CB8" s="300"/>
      <c r="CC8" s="293"/>
      <c r="CD8" s="293"/>
      <c r="CE8" s="293"/>
      <c r="CF8" s="293"/>
      <c r="CG8" s="293"/>
      <c r="CH8" s="293"/>
      <c r="CI8" s="293"/>
      <c r="CJ8" s="293"/>
      <c r="CK8" s="293"/>
      <c r="CL8" s="293"/>
    </row>
    <row r="9" spans="1:90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8">
        <f>+entero!BS92</f>
        <v>0</v>
      </c>
      <c r="BT9" s="550">
        <f>+entero!BT92</f>
        <v>0</v>
      </c>
      <c r="BU9" s="75">
        <f>+entero!BU92</f>
        <v>0</v>
      </c>
      <c r="BV9" s="68">
        <f>+entero!BV92</f>
        <v>0</v>
      </c>
      <c r="BW9" s="68">
        <f>+entero!BW92</f>
        <v>0</v>
      </c>
      <c r="BX9" s="68">
        <f>+entero!BX92</f>
        <v>0</v>
      </c>
      <c r="BY9" s="444">
        <f>+entero!BY92</f>
        <v>0</v>
      </c>
      <c r="BZ9" s="14">
        <f>+entero!BZ92</f>
        <v>0</v>
      </c>
      <c r="CA9" s="104" t="e">
        <f>+entero!CA92</f>
        <v>#DIV/0!</v>
      </c>
      <c r="CB9" s="300"/>
      <c r="CC9" s="293"/>
      <c r="CD9" s="293"/>
      <c r="CE9" s="293"/>
      <c r="CF9" s="293"/>
      <c r="CG9" s="293"/>
      <c r="CH9" s="293"/>
      <c r="CI9" s="293"/>
      <c r="CJ9" s="293"/>
      <c r="CK9" s="293"/>
      <c r="CL9" s="293"/>
    </row>
    <row r="10" spans="1:90" x14ac:dyDescent="0.2">
      <c r="A10" s="3"/>
      <c r="B10" s="49"/>
      <c r="C10" s="24"/>
      <c r="D10" s="660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550"/>
      <c r="BU10" s="75"/>
      <c r="BV10" s="68"/>
      <c r="BW10" s="68"/>
      <c r="BX10" s="68"/>
      <c r="BY10" s="444"/>
      <c r="BZ10" s="14" t="str">
        <f>+entero!BZ93</f>
        <v xml:space="preserve"> </v>
      </c>
      <c r="CA10" s="104" t="str">
        <f>+entero!CA93</f>
        <v xml:space="preserve"> </v>
      </c>
      <c r="CB10" s="300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</row>
    <row r="11" spans="1:90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2968.9196068840738</v>
      </c>
      <c r="BR11" s="78">
        <f>+entero!BR94</f>
        <v>2969.2123065938849</v>
      </c>
      <c r="BS11" s="78">
        <f>+entero!BS94</f>
        <v>2976.4258867735566</v>
      </c>
      <c r="BT11" s="550">
        <f>+entero!BT94</f>
        <v>2959.5013474198317</v>
      </c>
      <c r="BU11" s="75">
        <f>+entero!BU94</f>
        <v>2959.5013474198317</v>
      </c>
      <c r="BV11" s="68">
        <f>+entero!BV94</f>
        <v>2959.5013474198317</v>
      </c>
      <c r="BW11" s="68">
        <f>+entero!BW94</f>
        <v>2959.5013474198317</v>
      </c>
      <c r="BX11" s="68">
        <f>+entero!BX94</f>
        <v>2959.5013474198317</v>
      </c>
      <c r="BY11" s="444">
        <f>+entero!BY94</f>
        <v>2959.6017322643802</v>
      </c>
      <c r="BZ11" s="14">
        <f>+entero!BZ94</f>
        <v>0.10038484454844365</v>
      </c>
      <c r="CA11" s="104">
        <f>+entero!CA94</f>
        <v>3.3919513040991944E-5</v>
      </c>
      <c r="CB11" s="300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</row>
    <row r="12" spans="1:90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8">
        <f>+entero!BS95</f>
        <v>1489.1149271137026</v>
      </c>
      <c r="BT12" s="550">
        <f>+entero!BT95</f>
        <v>1471.7712973760931</v>
      </c>
      <c r="BU12" s="75">
        <f>+entero!BU95</f>
        <v>1471.7712973760931</v>
      </c>
      <c r="BV12" s="68">
        <f>+entero!BV95</f>
        <v>1471.7712973760931</v>
      </c>
      <c r="BW12" s="68">
        <f>+entero!BW95</f>
        <v>1471.7712973760931</v>
      </c>
      <c r="BX12" s="68">
        <f>+entero!BX95</f>
        <v>1471.7712973760931</v>
      </c>
      <c r="BY12" s="444">
        <f>+entero!BY95</f>
        <v>1472.9239504373177</v>
      </c>
      <c r="BZ12" s="14">
        <f>+entero!BZ95</f>
        <v>1.1526530612245551</v>
      </c>
      <c r="CA12" s="104">
        <f>+entero!CA95</f>
        <v>7.831740320520808E-4</v>
      </c>
      <c r="CB12" s="300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</row>
    <row r="13" spans="1:90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82">
        <f>+entero!BS96</f>
        <v>3383.5583136879445</v>
      </c>
      <c r="BT13" s="553">
        <f>+entero!BT96</f>
        <v>3316.6331244112757</v>
      </c>
      <c r="BU13" s="125">
        <f>+entero!BU96</f>
        <v>3316.6331244112757</v>
      </c>
      <c r="BV13" s="126">
        <f>+entero!BV96</f>
        <v>3316.6331244112757</v>
      </c>
      <c r="BW13" s="126">
        <f>+entero!BW96</f>
        <v>3316.6331244112757</v>
      </c>
      <c r="BX13" s="126">
        <f>+entero!BX96</f>
        <v>3316.6331244112757</v>
      </c>
      <c r="BY13" s="445">
        <f>+entero!BY96</f>
        <v>3293.7476407867907</v>
      </c>
      <c r="BZ13" s="80">
        <f>+entero!BZ96</f>
        <v>-22.885483624485005</v>
      </c>
      <c r="CA13" s="142">
        <f>+entero!CA96</f>
        <v>-6.9002155999835502E-3</v>
      </c>
      <c r="CB13" s="300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</row>
    <row r="14" spans="1:9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4"/>
      <c r="BV14" s="4"/>
      <c r="BW14" s="4"/>
      <c r="BX14" s="4"/>
      <c r="BY14" s="4"/>
      <c r="BZ14" s="4"/>
      <c r="CA14" s="4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</row>
    <row r="15" spans="1:9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4"/>
      <c r="CA15" s="5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</row>
    <row r="16" spans="1:90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4"/>
      <c r="CA16" s="50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</row>
    <row r="17" spans="1:90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4"/>
      <c r="CA17" s="50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</row>
    <row r="18" spans="1:90" ht="14.25" customHeight="1" x14ac:dyDescent="0.25">
      <c r="C18" s="6">
        <v>11</v>
      </c>
      <c r="D18" s="605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4"/>
      <c r="CA18" s="50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</row>
    <row r="19" spans="1:90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</row>
    <row r="20" spans="1:90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</row>
    <row r="21" spans="1:90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</row>
    <row r="79" spans="1:90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</row>
    <row r="80" spans="1:90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</row>
    <row r="81" spans="3:79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</row>
    <row r="82" spans="3:79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</row>
    <row r="83" spans="3:7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</row>
    <row r="84" spans="3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3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3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3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3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3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3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3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3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3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3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3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3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</row>
    <row r="154" spans="3:79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</row>
    <row r="155" spans="3:79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</row>
    <row r="156" spans="3:79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</row>
    <row r="157" spans="3:79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</row>
    <row r="158" spans="3:79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</row>
    <row r="159" spans="3:79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</row>
    <row r="160" spans="3:79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</row>
    <row r="161" spans="3:79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</row>
    <row r="162" spans="3:79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</sheetData>
  <mergeCells count="71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Z3:C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U3:BY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S3:BS4"/>
    <mergeCell ref="AS3:AS4"/>
    <mergeCell ref="AT3:AT4"/>
    <mergeCell ref="AR3:AR4"/>
    <mergeCell ref="AQ3:AQ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T3:BT4"/>
    <mergeCell ref="BC3:BC4"/>
    <mergeCell ref="BD3:BD4"/>
    <mergeCell ref="BF3:BF4"/>
    <mergeCell ref="BH3:BH4"/>
    <mergeCell ref="BI3:BI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Z6:B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K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:BU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2" width="7.7109375" customWidth="1"/>
    <col min="73" max="73" width="8" customWidth="1"/>
    <col min="74" max="76" width="7.7109375" customWidth="1"/>
    <col min="77" max="77" width="7.85546875" customWidth="1"/>
    <col min="78" max="78" width="1.5703125" customWidth="1"/>
    <col min="79" max="89" width="11.42578125" style="296"/>
  </cols>
  <sheetData>
    <row r="1" spans="1:88" x14ac:dyDescent="0.2">
      <c r="D1" s="565" t="s">
        <v>6</v>
      </c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65"/>
      <c r="Y1" s="565"/>
      <c r="Z1" s="565"/>
      <c r="AA1" s="565"/>
      <c r="AB1" s="565"/>
      <c r="AC1" s="565"/>
      <c r="AD1" s="565"/>
      <c r="AE1" s="565"/>
      <c r="AF1" s="565"/>
      <c r="AG1" s="565"/>
      <c r="AH1" s="565"/>
      <c r="AI1" s="565"/>
      <c r="AJ1" s="565"/>
      <c r="AK1" s="565"/>
      <c r="AL1" s="565"/>
      <c r="AM1" s="565"/>
      <c r="AN1" s="565"/>
      <c r="AO1" s="565"/>
      <c r="AP1" s="565"/>
      <c r="AQ1" s="565"/>
      <c r="AR1" s="565"/>
      <c r="AS1" s="565"/>
      <c r="AT1" s="565"/>
      <c r="AU1" s="565"/>
      <c r="AV1" s="565"/>
      <c r="AW1" s="565"/>
      <c r="AX1" s="565"/>
      <c r="AY1" s="565"/>
      <c r="AZ1" s="565"/>
      <c r="BA1" s="565"/>
      <c r="BB1" s="565"/>
      <c r="BC1" s="565"/>
      <c r="BD1" s="565"/>
      <c r="BE1" s="565"/>
      <c r="BF1" s="565"/>
      <c r="BG1" s="565"/>
      <c r="BH1" s="565"/>
      <c r="BI1" s="565"/>
      <c r="BJ1" s="565"/>
      <c r="BK1" s="565"/>
      <c r="BL1" s="565"/>
      <c r="BM1" s="565"/>
      <c r="BN1" s="565"/>
      <c r="BO1" s="565"/>
      <c r="BP1" s="565"/>
      <c r="BQ1" s="565"/>
      <c r="BR1" s="565"/>
      <c r="BS1" s="565"/>
      <c r="BT1" s="565"/>
      <c r="BU1" s="565"/>
      <c r="BV1" s="565"/>
      <c r="BW1" s="565"/>
      <c r="BX1" s="565"/>
      <c r="BY1" s="565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  <c r="BL2" s="564"/>
      <c r="BM2" s="564"/>
      <c r="BN2" s="564"/>
      <c r="BO2" s="564"/>
      <c r="BP2" s="564"/>
      <c r="BQ2" s="564"/>
      <c r="BR2" s="8"/>
      <c r="BS2" s="8"/>
      <c r="BT2" s="490"/>
      <c r="BU2" s="8"/>
      <c r="BV2" s="8"/>
      <c r="BW2" s="8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12" t="str">
        <f>+entero!BQ3</f>
        <v>2014                          A  fines de Abr*</v>
      </c>
      <c r="BR3" s="728" t="str">
        <f>+entero!BR3</f>
        <v>Semana 1*</v>
      </c>
      <c r="BS3" s="728" t="str">
        <f>+entero!BS3</f>
        <v>Semana 2*</v>
      </c>
      <c r="BT3" s="726" t="str">
        <f>+entero!BT3</f>
        <v>Semana 3*</v>
      </c>
      <c r="BU3" s="724" t="str">
        <f>+entero!BU3</f>
        <v xml:space="preserve">   Semana 4*</v>
      </c>
      <c r="BV3" s="724"/>
      <c r="BW3" s="724"/>
      <c r="BX3" s="724"/>
      <c r="BY3" s="725"/>
      <c r="BZ3" s="24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19"/>
      <c r="BL4" s="719"/>
      <c r="BM4" s="719"/>
      <c r="BN4" s="719"/>
      <c r="BO4" s="719"/>
      <c r="BP4" s="719"/>
      <c r="BQ4" s="719"/>
      <c r="BR4" s="729"/>
      <c r="BS4" s="729"/>
      <c r="BT4" s="727"/>
      <c r="BU4" s="610">
        <f>+entero!BU4</f>
        <v>41778</v>
      </c>
      <c r="BV4" s="89">
        <f>+entero!BV4</f>
        <v>41779</v>
      </c>
      <c r="BW4" s="89">
        <f>+entero!BW4</f>
        <v>41780</v>
      </c>
      <c r="BX4" s="89">
        <f>+entero!BX4</f>
        <v>41781</v>
      </c>
      <c r="BY4" s="438">
        <f>+entero!BY4</f>
        <v>41782</v>
      </c>
      <c r="BZ4" s="24"/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70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533"/>
      <c r="BT5" s="560"/>
      <c r="BU5" s="205"/>
      <c r="BV5" s="205"/>
      <c r="BW5" s="205"/>
      <c r="BX5" s="205"/>
      <c r="BY5" s="439"/>
      <c r="BZ5" s="91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2.75" customHeight="1" x14ac:dyDescent="0.2">
      <c r="A6" s="3"/>
      <c r="B6" s="70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611"/>
      <c r="BS6" s="611"/>
      <c r="BT6" s="612"/>
      <c r="BU6" s="47"/>
      <c r="BV6" s="47"/>
      <c r="BW6" s="47"/>
      <c r="BX6" s="47"/>
      <c r="BY6" s="440"/>
      <c r="BZ6" s="92"/>
      <c r="CA6" s="307"/>
      <c r="CB6" s="307"/>
      <c r="CC6" s="307"/>
      <c r="CD6" s="307"/>
      <c r="CE6" s="307"/>
      <c r="CF6" s="307"/>
      <c r="CG6" s="307"/>
      <c r="CH6" s="293"/>
      <c r="CI6" s="293"/>
      <c r="CJ6" s="293"/>
    </row>
    <row r="7" spans="1:88" x14ac:dyDescent="0.2">
      <c r="A7" s="3"/>
      <c r="B7" s="70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611"/>
      <c r="BS7" s="611"/>
      <c r="BT7" s="612"/>
      <c r="BU7" s="47"/>
      <c r="BV7" s="47"/>
      <c r="BW7" s="47"/>
      <c r="BX7" s="47"/>
      <c r="BY7" s="440"/>
      <c r="BZ7" s="92"/>
      <c r="CA7" s="307"/>
      <c r="CB7" s="307"/>
      <c r="CC7" s="307"/>
      <c r="CD7" s="307"/>
      <c r="CE7" s="307"/>
      <c r="CF7" s="307"/>
      <c r="CG7" s="307"/>
      <c r="CH7" s="293"/>
      <c r="CI7" s="293"/>
      <c r="CJ7" s="293"/>
    </row>
    <row r="8" spans="1:88" x14ac:dyDescent="0.2">
      <c r="A8" s="3"/>
      <c r="B8" s="70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611"/>
      <c r="BS8" s="611"/>
      <c r="BT8" s="612"/>
      <c r="BU8" s="47"/>
      <c r="BV8" s="47"/>
      <c r="BW8" s="47"/>
      <c r="BX8" s="47"/>
      <c r="BY8" s="440"/>
      <c r="BZ8" s="92"/>
      <c r="CA8" s="307"/>
      <c r="CB8" s="307"/>
      <c r="CC8" s="307"/>
      <c r="CD8" s="307"/>
      <c r="CE8" s="307"/>
      <c r="CF8" s="307"/>
      <c r="CG8" s="307"/>
      <c r="CH8" s="293"/>
      <c r="CI8" s="293"/>
      <c r="CJ8" s="293"/>
    </row>
    <row r="9" spans="1:88" x14ac:dyDescent="0.2">
      <c r="A9" s="3"/>
      <c r="B9" s="70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611"/>
      <c r="BS9" s="611"/>
      <c r="BT9" s="612"/>
      <c r="BU9" s="47"/>
      <c r="BV9" s="47"/>
      <c r="BW9" s="47"/>
      <c r="BX9" s="47"/>
      <c r="BY9" s="440"/>
      <c r="BZ9" s="92"/>
      <c r="CA9" s="307"/>
      <c r="CB9" s="307"/>
      <c r="CC9" s="307"/>
      <c r="CD9" s="307"/>
      <c r="CE9" s="307"/>
      <c r="CF9" s="307"/>
      <c r="CG9" s="307"/>
      <c r="CH9" s="293"/>
      <c r="CI9" s="293"/>
      <c r="CJ9" s="293"/>
    </row>
    <row r="10" spans="1:88" x14ac:dyDescent="0.2">
      <c r="A10" s="3"/>
      <c r="B10" s="707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611"/>
      <c r="BS10" s="611"/>
      <c r="BT10" s="612"/>
      <c r="BU10" s="47"/>
      <c r="BV10" s="47"/>
      <c r="BW10" s="47"/>
      <c r="BX10" s="47"/>
      <c r="BY10" s="440"/>
      <c r="BZ10" s="92"/>
      <c r="CA10" s="307"/>
      <c r="CB10" s="307"/>
      <c r="CC10" s="307"/>
      <c r="CD10" s="307"/>
      <c r="CE10" s="307"/>
      <c r="CF10" s="307"/>
      <c r="CG10" s="307"/>
      <c r="CH10" s="293"/>
      <c r="CI10" s="293"/>
      <c r="CJ10" s="293"/>
    </row>
    <row r="11" spans="1:88" x14ac:dyDescent="0.2">
      <c r="A11" s="3"/>
      <c r="B11" s="70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611"/>
      <c r="BS11" s="611"/>
      <c r="BT11" s="612"/>
      <c r="BU11" s="47"/>
      <c r="BV11" s="47"/>
      <c r="BW11" s="47"/>
      <c r="BX11" s="47"/>
      <c r="BY11" s="440"/>
      <c r="BZ11" s="92"/>
      <c r="CA11" s="307"/>
      <c r="CB11" s="307"/>
      <c r="CC11" s="307"/>
      <c r="CD11" s="307"/>
      <c r="CE11" s="307"/>
      <c r="CF11" s="307"/>
      <c r="CG11" s="307"/>
      <c r="CH11" s="293"/>
      <c r="CI11" s="293"/>
      <c r="CJ11" s="293"/>
    </row>
    <row r="12" spans="1:88" x14ac:dyDescent="0.2">
      <c r="A12" s="3"/>
      <c r="B12" s="70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611"/>
      <c r="BS12" s="611"/>
      <c r="BT12" s="612"/>
      <c r="BU12" s="47"/>
      <c r="BV12" s="47"/>
      <c r="BW12" s="47"/>
      <c r="BX12" s="47"/>
      <c r="BY12" s="440"/>
      <c r="BZ12" s="92"/>
      <c r="CA12" s="307"/>
      <c r="CB12" s="307"/>
      <c r="CC12" s="307"/>
      <c r="CD12" s="307"/>
      <c r="CE12" s="307"/>
      <c r="CF12" s="307"/>
      <c r="CG12" s="307"/>
      <c r="CH12" s="293"/>
      <c r="CI12" s="293"/>
      <c r="CJ12" s="293"/>
    </row>
    <row r="13" spans="1:88" x14ac:dyDescent="0.2">
      <c r="A13" s="3"/>
      <c r="B13" s="70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611"/>
      <c r="BS13" s="611"/>
      <c r="BT13" s="612"/>
      <c r="BU13" s="47"/>
      <c r="BV13" s="47"/>
      <c r="BW13" s="47"/>
      <c r="BX13" s="47"/>
      <c r="BY13" s="440"/>
      <c r="BZ13" s="92"/>
      <c r="CA13" s="307"/>
      <c r="CB13" s="307"/>
      <c r="CC13" s="307"/>
      <c r="CD13" s="307"/>
      <c r="CE13" s="307"/>
      <c r="CF13" s="307"/>
      <c r="CG13" s="307"/>
      <c r="CH13" s="293"/>
      <c r="CI13" s="293"/>
      <c r="CJ13" s="293"/>
    </row>
    <row r="14" spans="1:88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611"/>
      <c r="BS14" s="611"/>
      <c r="BT14" s="612"/>
      <c r="BU14" s="47"/>
      <c r="BV14" s="47"/>
      <c r="BW14" s="47"/>
      <c r="BX14" s="47"/>
      <c r="BY14" s="440"/>
      <c r="BZ14" s="92"/>
      <c r="CA14" s="307"/>
      <c r="CB14" s="307"/>
      <c r="CC14" s="307"/>
      <c r="CD14" s="307"/>
      <c r="CE14" s="307"/>
      <c r="CF14" s="307"/>
      <c r="CG14" s="307"/>
      <c r="CH14" s="293"/>
      <c r="CI14" s="293"/>
      <c r="CJ14" s="293"/>
    </row>
    <row r="15" spans="1:88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611"/>
      <c r="BS15" s="611"/>
      <c r="BT15" s="612"/>
      <c r="BU15" s="47"/>
      <c r="BV15" s="47"/>
      <c r="BW15" s="47"/>
      <c r="BX15" s="47"/>
      <c r="BY15" s="440"/>
      <c r="BZ15" s="92"/>
      <c r="CA15" s="307"/>
      <c r="CB15" s="307"/>
      <c r="CC15" s="307"/>
      <c r="CD15" s="307"/>
      <c r="CE15" s="307"/>
      <c r="CF15" s="307"/>
      <c r="CG15" s="307"/>
      <c r="CH15" s="293"/>
      <c r="CI15" s="293"/>
      <c r="CJ15" s="293"/>
    </row>
    <row r="16" spans="1:88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611"/>
      <c r="BS16" s="611"/>
      <c r="BT16" s="612"/>
      <c r="BU16" s="47"/>
      <c r="BV16" s="47"/>
      <c r="BW16" s="47"/>
      <c r="BX16" s="47"/>
      <c r="BY16" s="440"/>
      <c r="BZ16" s="92"/>
      <c r="CA16" s="307"/>
      <c r="CB16" s="307"/>
      <c r="CC16" s="307"/>
      <c r="CD16" s="307"/>
      <c r="CE16" s="307"/>
      <c r="CF16" s="307"/>
      <c r="CG16" s="307"/>
      <c r="CH16" s="293"/>
      <c r="CI16" s="293"/>
      <c r="CJ16" s="293"/>
    </row>
    <row r="17" spans="1:88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611"/>
      <c r="BS17" s="611"/>
      <c r="BT17" s="612"/>
      <c r="BU17" s="47"/>
      <c r="BV17" s="47"/>
      <c r="BW17" s="47"/>
      <c r="BX17" s="47"/>
      <c r="BY17" s="440"/>
      <c r="BZ17" s="92"/>
      <c r="CA17" s="307"/>
      <c r="CB17" s="307"/>
      <c r="CC17" s="307"/>
      <c r="CD17" s="307"/>
      <c r="CE17" s="307"/>
      <c r="CF17" s="307"/>
      <c r="CG17" s="307"/>
      <c r="CH17" s="293"/>
      <c r="CI17" s="293"/>
      <c r="CJ17" s="293"/>
    </row>
    <row r="18" spans="1:88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561"/>
      <c r="BU18" s="130"/>
      <c r="BV18" s="130"/>
      <c r="BW18" s="130"/>
      <c r="BX18" s="130"/>
      <c r="BY18" s="441"/>
      <c r="BZ18" s="92"/>
      <c r="CA18" s="307"/>
      <c r="CB18" s="307"/>
      <c r="CC18" s="307"/>
      <c r="CD18" s="307"/>
      <c r="CE18" s="307"/>
      <c r="CF18" s="307"/>
      <c r="CG18" s="307"/>
      <c r="CH18" s="293"/>
      <c r="CI18" s="293"/>
      <c r="CJ18" s="293"/>
    </row>
    <row r="19" spans="1:88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562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10">
        <f>+entero!BX111</f>
        <v>5.5E-2</v>
      </c>
      <c r="BY19" s="109">
        <f>+entero!BY111</f>
        <v>5.5E-2</v>
      </c>
      <c r="BZ19" s="92"/>
      <c r="CA19" s="307"/>
      <c r="CB19" s="307"/>
      <c r="CC19" s="307"/>
      <c r="CD19" s="307"/>
      <c r="CE19" s="307"/>
      <c r="CF19" s="307"/>
      <c r="CG19" s="307"/>
      <c r="CH19" s="293"/>
      <c r="CI19" s="293"/>
      <c r="CJ19" s="293"/>
    </row>
    <row r="20" spans="1:88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563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1">
        <f>+entero!BY112</f>
        <v>0.04</v>
      </c>
      <c r="BZ20" s="92"/>
      <c r="CA20" s="307"/>
      <c r="CB20" s="307"/>
      <c r="CC20" s="307"/>
      <c r="CD20" s="307"/>
      <c r="CE20" s="307"/>
      <c r="CF20" s="307"/>
      <c r="CG20" s="307"/>
      <c r="CH20" s="293"/>
      <c r="CI20" s="293"/>
      <c r="CJ20" s="293"/>
    </row>
    <row r="21" spans="1: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4"/>
      <c r="BV21" s="4"/>
      <c r="BW21" s="4"/>
      <c r="BX21" s="4"/>
      <c r="BY21" s="4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</sheetData>
  <mergeCells count="71"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T3:BT4"/>
    <mergeCell ref="BB3:BB4"/>
    <mergeCell ref="BC3:BC4"/>
    <mergeCell ref="BR3:BR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AP3:AP4"/>
    <mergeCell ref="AH3:AH4"/>
    <mergeCell ref="BU3:B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U6:BY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2014-05-27T20:15:37Z</cp:lastPrinted>
  <dcterms:created xsi:type="dcterms:W3CDTF">2002-08-27T17:11:09Z</dcterms:created>
  <dcterms:modified xsi:type="dcterms:W3CDTF">2014-05-27T20:15:57Z</dcterms:modified>
</cp:coreProperties>
</file>