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1\20210514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entero!$C$1:$FE$132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X3" i="4" l="1"/>
  <c r="FC16" i="4"/>
  <c r="FB16" i="4"/>
  <c r="FC15" i="4"/>
  <c r="FB15" i="4"/>
  <c r="FC10" i="10"/>
  <c r="FB10" i="10"/>
  <c r="EX3" i="10"/>
  <c r="FC10" i="5"/>
  <c r="FB10" i="5"/>
  <c r="FC8" i="5"/>
  <c r="FB8" i="5"/>
  <c r="FC7" i="5"/>
  <c r="FB7" i="5"/>
  <c r="EX3" i="5"/>
  <c r="FC34" i="6"/>
  <c r="FB34" i="6"/>
  <c r="FC33" i="6"/>
  <c r="FB33" i="6"/>
  <c r="FC32" i="6"/>
  <c r="FB32" i="6"/>
  <c r="FC31" i="6"/>
  <c r="FB31" i="6"/>
  <c r="FC30" i="6"/>
  <c r="FB30" i="6"/>
  <c r="FC29" i="6"/>
  <c r="FB29" i="6"/>
  <c r="FC27" i="6"/>
  <c r="FB27" i="6"/>
  <c r="FC26" i="6"/>
  <c r="FB26" i="6"/>
  <c r="FC25" i="6"/>
  <c r="FB25" i="6"/>
  <c r="FC24" i="6"/>
  <c r="FB24" i="6"/>
  <c r="FC21" i="6"/>
  <c r="FB21" i="6"/>
  <c r="FC20" i="6"/>
  <c r="FB20" i="6"/>
  <c r="FC19" i="6"/>
  <c r="FB19" i="6"/>
  <c r="FC18" i="6"/>
  <c r="FB18" i="6"/>
  <c r="FC17" i="6"/>
  <c r="FB17" i="6"/>
  <c r="FC16" i="6"/>
  <c r="FB16" i="6"/>
  <c r="FC15" i="6"/>
  <c r="FB15" i="6"/>
  <c r="FC14" i="6"/>
  <c r="FB14" i="6"/>
  <c r="FC13" i="6"/>
  <c r="FB13" i="6"/>
  <c r="FC12" i="6"/>
  <c r="FB12" i="6"/>
  <c r="FC11" i="6"/>
  <c r="FB11" i="6"/>
  <c r="FC9" i="6"/>
  <c r="FB9" i="6"/>
  <c r="FC8" i="6"/>
  <c r="FB8" i="6"/>
  <c r="FC7" i="6"/>
  <c r="FB7" i="6"/>
  <c r="FC6" i="6"/>
  <c r="FB6" i="6"/>
  <c r="EX3" i="6"/>
  <c r="FC20" i="7"/>
  <c r="FB20" i="7"/>
  <c r="FC19" i="7"/>
  <c r="FB19" i="7"/>
  <c r="FC17" i="7"/>
  <c r="FB17" i="7"/>
  <c r="FC16" i="7"/>
  <c r="FB16" i="7"/>
  <c r="FC13" i="7"/>
  <c r="FB13" i="7"/>
  <c r="FC12" i="7"/>
  <c r="FB12" i="7"/>
  <c r="FC11" i="7"/>
  <c r="FB11" i="7"/>
  <c r="FC10" i="7"/>
  <c r="FB10" i="7"/>
  <c r="FC9" i="7"/>
  <c r="FB9" i="7"/>
  <c r="FC8" i="7"/>
  <c r="FB8" i="7"/>
  <c r="FC7" i="7"/>
  <c r="FB7" i="7"/>
  <c r="FC6" i="7"/>
  <c r="FB6" i="7"/>
  <c r="EX3" i="7"/>
  <c r="EX3" i="8"/>
  <c r="FC20" i="8"/>
  <c r="FB20" i="8"/>
  <c r="FC19" i="8"/>
  <c r="FB19" i="8"/>
  <c r="FC18" i="8"/>
  <c r="FB18" i="8"/>
  <c r="FC16" i="8"/>
  <c r="FB16" i="8"/>
  <c r="FC15" i="8"/>
  <c r="FB15" i="8"/>
  <c r="FC14" i="8"/>
  <c r="FB14" i="8"/>
  <c r="FC12" i="8"/>
  <c r="FB12" i="8"/>
  <c r="FC11" i="8"/>
  <c r="FB11" i="8"/>
  <c r="FC10" i="8"/>
  <c r="FB10" i="8"/>
  <c r="FC9" i="8"/>
  <c r="FB9" i="8"/>
  <c r="FC8" i="8"/>
  <c r="FB8" i="8"/>
  <c r="FC7" i="8"/>
  <c r="FB7" i="8"/>
  <c r="FC6" i="8"/>
  <c r="FB6" i="8"/>
  <c r="FC26" i="9"/>
  <c r="FB26" i="9"/>
  <c r="FC25" i="9"/>
  <c r="FB25" i="9"/>
  <c r="FC24" i="9"/>
  <c r="FB24" i="9"/>
  <c r="FC23" i="9"/>
  <c r="FB23" i="9"/>
  <c r="FC22" i="9"/>
  <c r="FB22" i="9"/>
  <c r="FC21" i="9"/>
  <c r="FB21" i="9"/>
  <c r="FC20" i="9"/>
  <c r="FB20" i="9"/>
  <c r="FC19" i="9"/>
  <c r="FB19" i="9"/>
  <c r="FC17" i="9"/>
  <c r="FB17" i="9"/>
  <c r="FC16" i="9"/>
  <c r="FB16" i="9"/>
  <c r="FC15" i="9"/>
  <c r="FB15" i="9"/>
  <c r="FC13" i="9"/>
  <c r="FB13" i="9"/>
  <c r="FC12" i="9"/>
  <c r="FB12" i="9"/>
  <c r="FC11" i="9"/>
  <c r="FB11" i="9"/>
  <c r="FC10" i="9"/>
  <c r="FB10" i="9"/>
  <c r="FC9" i="9"/>
  <c r="FB9" i="9"/>
  <c r="FC8" i="9"/>
  <c r="FB8" i="9"/>
  <c r="FC7" i="9"/>
  <c r="FB7" i="9"/>
  <c r="EX4" i="9"/>
  <c r="FC6" i="5"/>
  <c r="FB6" i="5"/>
  <c r="FB28" i="6"/>
  <c r="FB23" i="6"/>
  <c r="FB18" i="7"/>
  <c r="FC15" i="7"/>
  <c r="FB15" i="7"/>
  <c r="FB18" i="9"/>
  <c r="FB14" i="9"/>
  <c r="FC14" i="9" l="1"/>
  <c r="FC23" i="6"/>
  <c r="FC18" i="7"/>
  <c r="FC18" i="9"/>
  <c r="FC28" i="6"/>
  <c r="FB14" i="7"/>
  <c r="FE8" i="7"/>
  <c r="FE7" i="7"/>
  <c r="FC14" i="7" l="1"/>
  <c r="FD7" i="7"/>
  <c r="FD8" i="7"/>
  <c r="FE6" i="7"/>
  <c r="FD19" i="7" l="1"/>
  <c r="FE19" i="7"/>
  <c r="FE10" i="8"/>
  <c r="FE26" i="9"/>
  <c r="FE21" i="9"/>
  <c r="FA16" i="4" l="1"/>
  <c r="EZ16" i="4"/>
  <c r="EY16" i="4"/>
  <c r="FA15" i="4"/>
  <c r="EZ15" i="4"/>
  <c r="EY15" i="4"/>
  <c r="EY4" i="4"/>
  <c r="EY3" i="4"/>
  <c r="EW16" i="4"/>
  <c r="EW15" i="4"/>
  <c r="EW13" i="4"/>
  <c r="EW12" i="4"/>
  <c r="EW11" i="4"/>
  <c r="EW10" i="4"/>
  <c r="EW9" i="4"/>
  <c r="EW8" i="4"/>
  <c r="EW7" i="4"/>
  <c r="EW3" i="4"/>
  <c r="FA10" i="10"/>
  <c r="EZ10" i="10"/>
  <c r="EY10" i="10"/>
  <c r="EY4" i="10"/>
  <c r="EY3" i="10"/>
  <c r="EW10" i="10"/>
  <c r="EW9" i="10"/>
  <c r="EW8" i="10"/>
  <c r="EW7" i="10"/>
  <c r="EW6" i="10"/>
  <c r="EW3" i="10"/>
  <c r="FA10" i="5"/>
  <c r="EZ10" i="5"/>
  <c r="EY10" i="5"/>
  <c r="FA8" i="5"/>
  <c r="EZ8" i="5"/>
  <c r="EY8" i="5"/>
  <c r="FA7" i="5"/>
  <c r="EZ7" i="5"/>
  <c r="EY7" i="5"/>
  <c r="EY4" i="5"/>
  <c r="EY3" i="5"/>
  <c r="EW11" i="5"/>
  <c r="EW10" i="5"/>
  <c r="EW9" i="5"/>
  <c r="EW8" i="5"/>
  <c r="EW7" i="5"/>
  <c r="EW3" i="5"/>
  <c r="FA34" i="6"/>
  <c r="EZ34" i="6"/>
  <c r="EY34" i="6"/>
  <c r="FA33" i="6"/>
  <c r="EZ33" i="6"/>
  <c r="EY33" i="6"/>
  <c r="FA32" i="6"/>
  <c r="EZ32" i="6"/>
  <c r="EY32" i="6"/>
  <c r="FA31" i="6"/>
  <c r="EZ31" i="6"/>
  <c r="EY31" i="6"/>
  <c r="FA30" i="6"/>
  <c r="EZ30" i="6"/>
  <c r="EY30" i="6"/>
  <c r="FA29" i="6"/>
  <c r="EZ29" i="6"/>
  <c r="EY29" i="6"/>
  <c r="FA27" i="6"/>
  <c r="EZ27" i="6"/>
  <c r="EY27" i="6"/>
  <c r="FA26" i="6"/>
  <c r="EZ26" i="6"/>
  <c r="EY26" i="6"/>
  <c r="FA25" i="6"/>
  <c r="EZ25" i="6"/>
  <c r="EY25" i="6"/>
  <c r="FA24" i="6"/>
  <c r="EZ24" i="6"/>
  <c r="EY24" i="6"/>
  <c r="FA21" i="6"/>
  <c r="EZ21" i="6"/>
  <c r="EY21" i="6"/>
  <c r="FA20" i="6"/>
  <c r="EZ20" i="6"/>
  <c r="EY20" i="6"/>
  <c r="FA19" i="6"/>
  <c r="EZ19" i="6"/>
  <c r="EY19" i="6"/>
  <c r="FA18" i="6"/>
  <c r="EZ18" i="6"/>
  <c r="EY18" i="6"/>
  <c r="FA17" i="6"/>
  <c r="EZ17" i="6"/>
  <c r="EY17" i="6"/>
  <c r="FA16" i="6"/>
  <c r="EZ16" i="6"/>
  <c r="EY16" i="6"/>
  <c r="FA15" i="6"/>
  <c r="EZ15" i="6"/>
  <c r="EY15" i="6"/>
  <c r="FA14" i="6"/>
  <c r="EZ14" i="6"/>
  <c r="EY14" i="6"/>
  <c r="FA13" i="6"/>
  <c r="EZ13" i="6"/>
  <c r="EY13" i="6"/>
  <c r="FA12" i="6"/>
  <c r="EZ12" i="6"/>
  <c r="EY12" i="6"/>
  <c r="FA11" i="6"/>
  <c r="EZ11" i="6"/>
  <c r="EY11" i="6"/>
  <c r="FA9" i="6"/>
  <c r="EZ9" i="6"/>
  <c r="EY9" i="6"/>
  <c r="FA8" i="6"/>
  <c r="EZ8" i="6"/>
  <c r="EY8" i="6"/>
  <c r="FA7" i="6"/>
  <c r="EZ7" i="6"/>
  <c r="EY7" i="6"/>
  <c r="FA6" i="6"/>
  <c r="EZ6" i="6"/>
  <c r="EY6" i="6"/>
  <c r="EY4" i="6"/>
  <c r="EY3" i="6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A20" i="7"/>
  <c r="EZ20" i="7"/>
  <c r="EY20" i="7"/>
  <c r="FA19" i="7"/>
  <c r="EZ19" i="7"/>
  <c r="EY19" i="7"/>
  <c r="FA17" i="7"/>
  <c r="EZ17" i="7"/>
  <c r="EY17" i="7"/>
  <c r="FA16" i="7"/>
  <c r="EZ16" i="7"/>
  <c r="EY16" i="7"/>
  <c r="FA13" i="7"/>
  <c r="EZ13" i="7"/>
  <c r="EY13" i="7"/>
  <c r="FA12" i="7"/>
  <c r="EZ12" i="7"/>
  <c r="EY12" i="7"/>
  <c r="FA11" i="7"/>
  <c r="EZ11" i="7"/>
  <c r="EY11" i="7"/>
  <c r="FA10" i="7"/>
  <c r="EZ10" i="7"/>
  <c r="EY10" i="7"/>
  <c r="FA9" i="7"/>
  <c r="EZ9" i="7"/>
  <c r="EY9" i="7"/>
  <c r="FA8" i="7"/>
  <c r="EZ8" i="7"/>
  <c r="EY8" i="7"/>
  <c r="FA7" i="7"/>
  <c r="EZ7" i="7"/>
  <c r="EY7" i="7"/>
  <c r="FA6" i="7"/>
  <c r="EZ6" i="7"/>
  <c r="EY6" i="7"/>
  <c r="EY4" i="7"/>
  <c r="EY3" i="7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FA20" i="8"/>
  <c r="EZ20" i="8"/>
  <c r="EY20" i="8"/>
  <c r="FA19" i="8"/>
  <c r="EZ19" i="8"/>
  <c r="EY19" i="8"/>
  <c r="FA18" i="8"/>
  <c r="EZ18" i="8"/>
  <c r="EY18" i="8"/>
  <c r="FA16" i="8"/>
  <c r="EZ16" i="8"/>
  <c r="EY16" i="8"/>
  <c r="FA15" i="8"/>
  <c r="EZ15" i="8"/>
  <c r="EY15" i="8"/>
  <c r="FA14" i="8"/>
  <c r="EZ14" i="8"/>
  <c r="EY14" i="8"/>
  <c r="FA12" i="8"/>
  <c r="EZ12" i="8"/>
  <c r="EY12" i="8"/>
  <c r="FA11" i="8"/>
  <c r="EZ11" i="8"/>
  <c r="EY11" i="8"/>
  <c r="FA10" i="8"/>
  <c r="EZ10" i="8"/>
  <c r="EY10" i="8"/>
  <c r="FA9" i="8"/>
  <c r="EZ9" i="8"/>
  <c r="EY9" i="8"/>
  <c r="FA8" i="8"/>
  <c r="EZ8" i="8"/>
  <c r="EY8" i="8"/>
  <c r="FA7" i="8"/>
  <c r="EZ7" i="8"/>
  <c r="EY7" i="8"/>
  <c r="FA6" i="8"/>
  <c r="EZ6" i="8"/>
  <c r="EY6" i="8"/>
  <c r="EY4" i="8"/>
  <c r="EY3" i="8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FA26" i="9"/>
  <c r="EZ26" i="9"/>
  <c r="EY26" i="9"/>
  <c r="FA25" i="9"/>
  <c r="EZ25" i="9"/>
  <c r="EY25" i="9"/>
  <c r="FA24" i="9"/>
  <c r="EZ24" i="9"/>
  <c r="EY24" i="9"/>
  <c r="FA23" i="9"/>
  <c r="EZ23" i="9"/>
  <c r="EY23" i="9"/>
  <c r="FA22" i="9"/>
  <c r="EZ22" i="9"/>
  <c r="EY22" i="9"/>
  <c r="FA21" i="9"/>
  <c r="EZ21" i="9"/>
  <c r="EY21" i="9"/>
  <c r="FA20" i="9"/>
  <c r="EZ20" i="9"/>
  <c r="EY20" i="9"/>
  <c r="FA19" i="9"/>
  <c r="EZ19" i="9"/>
  <c r="EY19" i="9"/>
  <c r="FA17" i="9"/>
  <c r="EZ17" i="9"/>
  <c r="EY17" i="9"/>
  <c r="FA16" i="9"/>
  <c r="EZ16" i="9"/>
  <c r="EY16" i="9"/>
  <c r="FA15" i="9"/>
  <c r="EZ15" i="9"/>
  <c r="EY15" i="9"/>
  <c r="FA13" i="9"/>
  <c r="EZ13" i="9"/>
  <c r="EY13" i="9"/>
  <c r="FA12" i="9"/>
  <c r="EZ12" i="9"/>
  <c r="EY12" i="9"/>
  <c r="FA11" i="9"/>
  <c r="EZ11" i="9"/>
  <c r="EY11" i="9"/>
  <c r="FA10" i="9"/>
  <c r="EZ10" i="9"/>
  <c r="EY10" i="9"/>
  <c r="FA9" i="9"/>
  <c r="EZ9" i="9"/>
  <c r="EY9" i="9"/>
  <c r="FA8" i="9"/>
  <c r="EZ8" i="9"/>
  <c r="EY8" i="9"/>
  <c r="FA7" i="9"/>
  <c r="EZ7" i="9"/>
  <c r="EY7" i="9"/>
  <c r="EY5" i="9"/>
  <c r="EY4" i="9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FA6" i="5"/>
  <c r="EZ6" i="5"/>
  <c r="EY6" i="5"/>
  <c r="EZ28" i="6"/>
  <c r="EY28" i="6"/>
  <c r="EZ23" i="6"/>
  <c r="EY23" i="6"/>
  <c r="EZ18" i="7"/>
  <c r="EY18" i="7"/>
  <c r="FA15" i="7"/>
  <c r="EZ15" i="7"/>
  <c r="EY15" i="7"/>
  <c r="EZ18" i="9"/>
  <c r="EY18" i="9"/>
  <c r="EZ14" i="9"/>
  <c r="EY14" i="9"/>
  <c r="EW6" i="5"/>
  <c r="EW28" i="6"/>
  <c r="EW23" i="6"/>
  <c r="EW18" i="7"/>
  <c r="EW18" i="9"/>
  <c r="EW14" i="9"/>
  <c r="FB4" i="4" l="1"/>
  <c r="FB4" i="6"/>
  <c r="FB4" i="7"/>
  <c r="FB4" i="10"/>
  <c r="FB4" i="8"/>
  <c r="FB5" i="9"/>
  <c r="FB4" i="5"/>
  <c r="EZ4" i="10"/>
  <c r="EW14" i="7"/>
  <c r="EZ5" i="9"/>
  <c r="EZ4" i="8"/>
  <c r="EZ4" i="7"/>
  <c r="FA4" i="10"/>
  <c r="EZ4" i="4"/>
  <c r="FA4" i="7"/>
  <c r="EZ4" i="5"/>
  <c r="FA4" i="4"/>
  <c r="FA4" i="5"/>
  <c r="FA5" i="9"/>
  <c r="FA4" i="8"/>
  <c r="EZ4" i="6"/>
  <c r="FA4" i="6"/>
  <c r="FA28" i="6"/>
  <c r="FA18" i="7"/>
  <c r="FE18" i="7"/>
  <c r="FA18" i="9"/>
  <c r="FA14" i="9"/>
  <c r="FA23" i="6"/>
  <c r="EW15" i="7"/>
  <c r="EZ14" i="7"/>
  <c r="EY14" i="7"/>
  <c r="FC4" i="6" l="1"/>
  <c r="FC4" i="7"/>
  <c r="FC4" i="10"/>
  <c r="FC4" i="8"/>
  <c r="FC5" i="9"/>
  <c r="FC4" i="5"/>
  <c r="FC4" i="4"/>
  <c r="FD18" i="7"/>
  <c r="FA14" i="7"/>
  <c r="FE14" i="7"/>
  <c r="FD9" i="6"/>
  <c r="FD14" i="7" l="1"/>
  <c r="FD19" i="8"/>
  <c r="FE19" i="8"/>
  <c r="FD12" i="7" l="1"/>
  <c r="FD11" i="7"/>
  <c r="FD10" i="7"/>
  <c r="FD6" i="7"/>
  <c r="FD10" i="10"/>
  <c r="FE11" i="7" l="1"/>
  <c r="FE10" i="7"/>
  <c r="FE12" i="7"/>
  <c r="FE10" i="10"/>
  <c r="EU5" i="9" l="1"/>
  <c r="EU4" i="9"/>
  <c r="FD18" i="8" l="1"/>
  <c r="FE18" i="8"/>
  <c r="EV13" i="4" l="1"/>
  <c r="EV12" i="4"/>
  <c r="EV11" i="4"/>
  <c r="EV10" i="4"/>
  <c r="EX16" i="4" l="1"/>
  <c r="EX15" i="4"/>
  <c r="EX10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 l="1"/>
  <c r="EX18" i="7" l="1"/>
  <c r="EX28" i="6"/>
  <c r="EX23" i="6"/>
  <c r="EX14" i="9"/>
  <c r="EX18" i="9"/>
  <c r="EX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X5" i="9" l="1"/>
  <c r="EX4" i="7"/>
  <c r="EX4" i="10"/>
  <c r="EX4" i="6"/>
  <c r="EX4" i="4"/>
  <c r="EX4" i="5"/>
  <c r="EX4" i="8"/>
  <c r="FD10" i="8" l="1"/>
  <c r="EU11" i="5" l="1"/>
  <c r="EU9" i="5"/>
  <c r="FE25" i="9" l="1"/>
  <c r="FD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D11" i="8"/>
  <c r="FE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D11" i="9" l="1"/>
  <c r="FE11" i="9"/>
  <c r="FD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D12" i="6" l="1"/>
  <c r="FD7" i="6" l="1"/>
  <c r="FE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E13" i="9" l="1"/>
  <c r="FD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E9" i="9" l="1"/>
  <c r="FD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D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FD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E8" i="6" l="1"/>
  <c r="FE6" i="6"/>
  <c r="FE10" i="5"/>
  <c r="FE8" i="5"/>
  <c r="FE32" i="6"/>
  <c r="FE30" i="6"/>
  <c r="FE29" i="6"/>
  <c r="FE27" i="6"/>
  <c r="FE26" i="6"/>
  <c r="FE25" i="6"/>
  <c r="FE24" i="6"/>
  <c r="FE16" i="8"/>
  <c r="FE15" i="8"/>
  <c r="FE14" i="8"/>
  <c r="FE12" i="9"/>
  <c r="FE10" i="9"/>
  <c r="FD8" i="9"/>
  <c r="FE7" i="9"/>
  <c r="FE12" i="8"/>
  <c r="FE9" i="8"/>
  <c r="FE8" i="8"/>
  <c r="FE7" i="8"/>
  <c r="FE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E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D15" i="6"/>
  <c r="FD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D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D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D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D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D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E31" i="6"/>
  <c r="FE11" i="6"/>
  <c r="FD27" i="6"/>
  <c r="FD26" i="6"/>
  <c r="FD24" i="6"/>
  <c r="FD14" i="6"/>
  <c r="FD11" i="6"/>
  <c r="FD10" i="9"/>
  <c r="FD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E14" i="6"/>
  <c r="FD10" i="5"/>
  <c r="FD33" i="6"/>
  <c r="FD25" i="6"/>
  <c r="FD20" i="6"/>
  <c r="F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E19" i="6"/>
  <c r="FD19" i="6"/>
  <c r="DI19" i="6"/>
  <c r="DI18" i="6"/>
  <c r="DI17" i="6"/>
  <c r="FE16" i="6"/>
  <c r="FD16" i="6"/>
  <c r="DI16" i="6"/>
  <c r="DI15" i="6"/>
  <c r="DI14" i="6"/>
  <c r="FE13" i="6"/>
  <c r="FD13" i="6"/>
  <c r="DI13" i="6"/>
  <c r="DI12" i="6"/>
  <c r="DI11" i="6"/>
  <c r="FE9" i="10"/>
  <c r="FD9" i="10"/>
  <c r="FE8" i="10"/>
  <c r="FD8" i="10"/>
  <c r="FE7" i="10"/>
  <c r="FD7" i="10"/>
  <c r="FE6" i="10"/>
  <c r="FD6" i="10"/>
  <c r="FE20" i="6"/>
  <c r="FE17" i="6"/>
  <c r="FD17" i="6"/>
  <c r="FD12" i="9"/>
  <c r="FD32" i="6"/>
  <c r="FD31" i="6"/>
  <c r="FD29" i="6"/>
  <c r="FD15" i="8"/>
  <c r="FD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D9" i="8"/>
  <c r="FD6" i="8"/>
  <c r="FD7" i="8"/>
  <c r="DU14" i="7" l="1"/>
  <c r="DY14" i="7"/>
  <c r="DJ14" i="7"/>
  <c r="EF14" i="7"/>
  <c r="EG14" i="7"/>
  <c r="FE18" i="9"/>
  <c r="FE28" i="6"/>
  <c r="FE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D8" i="8"/>
  <c r="DQ14" i="7"/>
  <c r="FD16" i="8"/>
  <c r="FD30" i="6"/>
  <c r="FE8" i="9"/>
  <c r="FD28" i="6" l="1"/>
  <c r="FD23" i="6"/>
  <c r="FD18" i="9"/>
</calcChain>
</file>

<file path=xl/sharedStrings.xml><?xml version="1.0" encoding="utf-8"?>
<sst xmlns="http://schemas.openxmlformats.org/spreadsheetml/2006/main" count="459" uniqueCount="296">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</sst>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81" fontId="61" fillId="2" borderId="30" xfId="1" applyNumberFormat="1" applyFont="1" applyFill="1" applyBorder="1" applyAlignment="1">
      <alignment horizontal="right" vertical="center" wrapText="1"/>
    </xf>
    <xf numFmtId="15" fontId="70" fillId="0" borderId="57" xfId="0" applyNumberFormat="1" applyFont="1" applyFill="1" applyBorder="1" applyAlignment="1">
      <alignment horizontal="center" vertical="center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0" fontId="60" fillId="0" borderId="71" xfId="0" applyFont="1" applyFill="1" applyBorder="1" applyAlignment="1">
      <alignment horizontal="center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1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topLeftCell="B1" zoomScale="115" zoomScaleNormal="115" workbookViewId="0">
      <pane xSplit="123" ySplit="5" topLeftCell="EU6" activePane="bottomRight" state="frozen"/>
      <selection activeCell="B1" sqref="B1"/>
      <selection pane="topRight" activeCell="DU1" sqref="DU1"/>
      <selection pane="bottomLeft" activeCell="B6" sqref="B6"/>
      <selection pane="bottomRight" activeCell="FC6" sqref="FC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3" width="7.7109375" style="148" customWidth="1"/>
    <col min="154" max="159" width="7.85546875" style="148" customWidth="1"/>
    <col min="160" max="160" width="9" style="148" customWidth="1"/>
    <col min="161" max="161" width="10" style="148" customWidth="1"/>
    <col min="162" max="162" width="14.85546875" style="800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238"/>
      <c r="FE1" s="238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</row>
    <row r="3" spans="1:173" ht="19.5" customHeight="1" x14ac:dyDescent="0.2">
      <c r="A3"/>
      <c r="C3" s="11"/>
      <c r="D3" s="1173" t="s">
        <v>95</v>
      </c>
      <c r="E3" s="1175" t="s">
        <v>76</v>
      </c>
      <c r="F3" s="1175" t="s">
        <v>78</v>
      </c>
      <c r="G3" s="1175" t="s">
        <v>79</v>
      </c>
      <c r="H3" s="1175" t="s">
        <v>80</v>
      </c>
      <c r="I3" s="1175" t="s">
        <v>216</v>
      </c>
      <c r="J3" s="1175" t="s">
        <v>82</v>
      </c>
      <c r="K3" s="1175" t="s">
        <v>84</v>
      </c>
      <c r="L3" s="1162" t="s">
        <v>85</v>
      </c>
      <c r="M3" s="1168" t="s">
        <v>86</v>
      </c>
      <c r="N3" s="1162" t="s">
        <v>87</v>
      </c>
      <c r="O3" s="1162" t="s">
        <v>88</v>
      </c>
      <c r="P3" s="1168" t="s">
        <v>89</v>
      </c>
      <c r="Q3" s="1162" t="s">
        <v>90</v>
      </c>
      <c r="R3" s="1162" t="s">
        <v>91</v>
      </c>
      <c r="S3" s="1162" t="s">
        <v>92</v>
      </c>
      <c r="T3" s="1162" t="s">
        <v>93</v>
      </c>
      <c r="U3" s="1162" t="s">
        <v>217</v>
      </c>
      <c r="V3" s="1162" t="s">
        <v>100</v>
      </c>
      <c r="W3" s="1162" t="s">
        <v>101</v>
      </c>
      <c r="X3" s="1162" t="s">
        <v>102</v>
      </c>
      <c r="Y3" s="1162" t="s">
        <v>103</v>
      </c>
      <c r="Z3" s="1162" t="s">
        <v>104</v>
      </c>
      <c r="AA3" s="1162" t="s">
        <v>105</v>
      </c>
      <c r="AB3" s="1162" t="s">
        <v>106</v>
      </c>
      <c r="AC3" s="1162" t="s">
        <v>107</v>
      </c>
      <c r="AD3" s="1162" t="s">
        <v>108</v>
      </c>
      <c r="AE3" s="1162" t="s">
        <v>109</v>
      </c>
      <c r="AF3" s="1162" t="s">
        <v>110</v>
      </c>
      <c r="AG3" s="1162" t="s">
        <v>218</v>
      </c>
      <c r="AH3" s="1162" t="s">
        <v>111</v>
      </c>
      <c r="AI3" s="1162" t="s">
        <v>112</v>
      </c>
      <c r="AJ3" s="1162" t="s">
        <v>113</v>
      </c>
      <c r="AK3" s="1162" t="s">
        <v>114</v>
      </c>
      <c r="AL3" s="1162" t="s">
        <v>115</v>
      </c>
      <c r="AM3" s="1162" t="s">
        <v>116</v>
      </c>
      <c r="AN3" s="1162" t="s">
        <v>117</v>
      </c>
      <c r="AO3" s="1162" t="s">
        <v>118</v>
      </c>
      <c r="AP3" s="1162" t="s">
        <v>119</v>
      </c>
      <c r="AQ3" s="1162" t="s">
        <v>120</v>
      </c>
      <c r="AR3" s="1162" t="s">
        <v>121</v>
      </c>
      <c r="AS3" s="1162" t="s">
        <v>219</v>
      </c>
      <c r="AT3" s="1162" t="s">
        <v>122</v>
      </c>
      <c r="AU3" s="1162" t="s">
        <v>123</v>
      </c>
      <c r="AV3" s="1168" t="s">
        <v>124</v>
      </c>
      <c r="AW3" s="1162" t="s">
        <v>125</v>
      </c>
      <c r="AX3" s="1162" t="s">
        <v>126</v>
      </c>
      <c r="AY3" s="1162" t="s">
        <v>127</v>
      </c>
      <c r="AZ3" s="1162" t="s">
        <v>128</v>
      </c>
      <c r="BA3" s="1162" t="s">
        <v>129</v>
      </c>
      <c r="BB3" s="1162" t="s">
        <v>134</v>
      </c>
      <c r="BC3" s="1162" t="s">
        <v>135</v>
      </c>
      <c r="BD3" s="1162" t="s">
        <v>136</v>
      </c>
      <c r="BE3" s="1162" t="s">
        <v>220</v>
      </c>
      <c r="BF3" s="1162" t="s">
        <v>137</v>
      </c>
      <c r="BG3" s="1162" t="s">
        <v>143</v>
      </c>
      <c r="BH3" s="1162" t="s">
        <v>144</v>
      </c>
      <c r="BI3" s="1162" t="s">
        <v>145</v>
      </c>
      <c r="BJ3" s="1162" t="s">
        <v>146</v>
      </c>
      <c r="BK3" s="1162" t="s">
        <v>148</v>
      </c>
      <c r="BL3" s="1168" t="s">
        <v>149</v>
      </c>
      <c r="BM3" s="1162" t="s">
        <v>150</v>
      </c>
      <c r="BN3" s="1162" t="s">
        <v>151</v>
      </c>
      <c r="BO3" s="1162" t="s">
        <v>152</v>
      </c>
      <c r="BP3" s="1162" t="s">
        <v>153</v>
      </c>
      <c r="BQ3" s="1162" t="s">
        <v>221</v>
      </c>
      <c r="BR3" s="1162" t="s">
        <v>154</v>
      </c>
      <c r="BS3" s="1179" t="s">
        <v>155</v>
      </c>
      <c r="BT3" s="1179" t="s">
        <v>156</v>
      </c>
      <c r="BU3" s="1177" t="s">
        <v>163</v>
      </c>
      <c r="BV3" s="1162" t="s">
        <v>164</v>
      </c>
      <c r="BW3" s="1162" t="s">
        <v>166</v>
      </c>
      <c r="BX3" s="1162" t="s">
        <v>167</v>
      </c>
      <c r="BY3" s="1162" t="s">
        <v>170</v>
      </c>
      <c r="BZ3" s="1168" t="s">
        <v>171</v>
      </c>
      <c r="CA3" s="1168" t="s">
        <v>172</v>
      </c>
      <c r="CB3" s="1168" t="s">
        <v>174</v>
      </c>
      <c r="CC3" s="1168" t="s">
        <v>222</v>
      </c>
      <c r="CD3" s="1168" t="s">
        <v>176</v>
      </c>
      <c r="CE3" s="1168" t="s">
        <v>177</v>
      </c>
      <c r="CF3" s="1168" t="s">
        <v>178</v>
      </c>
      <c r="CG3" s="1168" t="s">
        <v>179</v>
      </c>
      <c r="CH3" s="1168" t="s">
        <v>180</v>
      </c>
      <c r="CI3" s="1168" t="s">
        <v>181</v>
      </c>
      <c r="CJ3" s="1162" t="s">
        <v>182</v>
      </c>
      <c r="CK3" s="1162" t="s">
        <v>183</v>
      </c>
      <c r="CL3" s="1162" t="s">
        <v>184</v>
      </c>
      <c r="CM3" s="1162" t="s">
        <v>185</v>
      </c>
      <c r="CN3" s="1162" t="s">
        <v>187</v>
      </c>
      <c r="CO3" s="1162" t="s">
        <v>223</v>
      </c>
      <c r="CP3" s="1162" t="s">
        <v>192</v>
      </c>
      <c r="CQ3" s="1162" t="s">
        <v>193</v>
      </c>
      <c r="CR3" s="1162" t="s">
        <v>194</v>
      </c>
      <c r="CS3" s="1162" t="s">
        <v>196</v>
      </c>
      <c r="CT3" s="1162" t="s">
        <v>197</v>
      </c>
      <c r="CU3" s="1162" t="s">
        <v>198</v>
      </c>
      <c r="CV3" s="1162" t="s">
        <v>199</v>
      </c>
      <c r="CW3" s="1162" t="s">
        <v>201</v>
      </c>
      <c r="CX3" s="1162" t="s">
        <v>202</v>
      </c>
      <c r="CY3" s="1162" t="s">
        <v>203</v>
      </c>
      <c r="CZ3" s="1162" t="s">
        <v>204</v>
      </c>
      <c r="DA3" s="1162" t="s">
        <v>230</v>
      </c>
      <c r="DB3" s="1162" t="s">
        <v>205</v>
      </c>
      <c r="DC3" s="1162" t="s">
        <v>206</v>
      </c>
      <c r="DD3" s="1162" t="s">
        <v>207</v>
      </c>
      <c r="DE3" s="1162" t="s">
        <v>208</v>
      </c>
      <c r="DF3" s="1162" t="s">
        <v>209</v>
      </c>
      <c r="DG3" s="1162" t="s">
        <v>213</v>
      </c>
      <c r="DH3" s="1162" t="s">
        <v>215</v>
      </c>
      <c r="DI3" s="1162" t="s">
        <v>226</v>
      </c>
      <c r="DJ3" s="1162" t="s">
        <v>231</v>
      </c>
      <c r="DK3" s="1162" t="s">
        <v>233</v>
      </c>
      <c r="DL3" s="1162" t="s">
        <v>234</v>
      </c>
      <c r="DM3" s="1162" t="s">
        <v>235</v>
      </c>
      <c r="DN3" s="1162" t="s">
        <v>236</v>
      </c>
      <c r="DO3" s="1162" t="s">
        <v>237</v>
      </c>
      <c r="DP3" s="1162" t="s">
        <v>238</v>
      </c>
      <c r="DQ3" s="1162" t="s">
        <v>239</v>
      </c>
      <c r="DR3" s="1162" t="s">
        <v>240</v>
      </c>
      <c r="DS3" s="1162" t="s">
        <v>241</v>
      </c>
      <c r="DT3" s="1162" t="s">
        <v>243</v>
      </c>
      <c r="DU3" s="1162" t="s">
        <v>244</v>
      </c>
      <c r="DV3" s="1162" t="s">
        <v>246</v>
      </c>
      <c r="DW3" s="1162" t="s">
        <v>247</v>
      </c>
      <c r="DX3" s="1162" t="s">
        <v>248</v>
      </c>
      <c r="DY3" s="1162" t="s">
        <v>249</v>
      </c>
      <c r="DZ3" s="1162" t="s">
        <v>250</v>
      </c>
      <c r="EA3" s="1162" t="s">
        <v>251</v>
      </c>
      <c r="EB3" s="1162" t="s">
        <v>252</v>
      </c>
      <c r="EC3" s="1162" t="s">
        <v>253</v>
      </c>
      <c r="ED3" s="1162" t="s">
        <v>254</v>
      </c>
      <c r="EE3" s="1162" t="s">
        <v>255</v>
      </c>
      <c r="EF3" s="1162" t="s">
        <v>256</v>
      </c>
      <c r="EG3" s="1162" t="s">
        <v>257</v>
      </c>
      <c r="EH3" s="1162" t="s">
        <v>258</v>
      </c>
      <c r="EI3" s="1162" t="s">
        <v>259</v>
      </c>
      <c r="EJ3" s="1162" t="s">
        <v>260</v>
      </c>
      <c r="EK3" s="1162" t="s">
        <v>261</v>
      </c>
      <c r="EL3" s="1162" t="s">
        <v>262</v>
      </c>
      <c r="EM3" s="1162" t="s">
        <v>263</v>
      </c>
      <c r="EN3" s="1162" t="s">
        <v>264</v>
      </c>
      <c r="EO3" s="1162" t="s">
        <v>265</v>
      </c>
      <c r="EP3" s="1162" t="s">
        <v>266</v>
      </c>
      <c r="EQ3" s="1162" t="s">
        <v>267</v>
      </c>
      <c r="ER3" s="1162" t="s">
        <v>270</v>
      </c>
      <c r="ES3" s="1162" t="s">
        <v>271</v>
      </c>
      <c r="ET3" s="1162" t="s">
        <v>285</v>
      </c>
      <c r="EU3" s="1162" t="s">
        <v>287</v>
      </c>
      <c r="EV3" s="1162" t="s">
        <v>289</v>
      </c>
      <c r="EW3" s="1162" t="s">
        <v>295</v>
      </c>
      <c r="EX3" s="1142" t="s">
        <v>286</v>
      </c>
      <c r="EY3" s="1164" t="s">
        <v>290</v>
      </c>
      <c r="EZ3" s="1165"/>
      <c r="FA3" s="1165"/>
      <c r="FB3" s="1165"/>
      <c r="FC3" s="1166"/>
      <c r="FD3" s="1181" t="s">
        <v>288</v>
      </c>
      <c r="FE3" s="1182"/>
    </row>
    <row r="4" spans="1:173" ht="16.5" customHeight="1" x14ac:dyDescent="0.2">
      <c r="A4"/>
      <c r="C4" s="19"/>
      <c r="D4" s="1174"/>
      <c r="E4" s="1176"/>
      <c r="F4" s="1176"/>
      <c r="G4" s="1176"/>
      <c r="H4" s="1176"/>
      <c r="I4" s="1176"/>
      <c r="J4" s="1176"/>
      <c r="K4" s="1176"/>
      <c r="L4" s="1163"/>
      <c r="M4" s="1169"/>
      <c r="N4" s="1163"/>
      <c r="O4" s="1163"/>
      <c r="P4" s="1169"/>
      <c r="Q4" s="1163"/>
      <c r="R4" s="1163"/>
      <c r="S4" s="1163"/>
      <c r="T4" s="1163"/>
      <c r="U4" s="1163"/>
      <c r="V4" s="1163"/>
      <c r="W4" s="1163"/>
      <c r="X4" s="1163"/>
      <c r="Y4" s="1163"/>
      <c r="Z4" s="1163"/>
      <c r="AA4" s="1163"/>
      <c r="AB4" s="1163"/>
      <c r="AC4" s="1163"/>
      <c r="AD4" s="1163"/>
      <c r="AE4" s="1163"/>
      <c r="AF4" s="1163"/>
      <c r="AG4" s="1163"/>
      <c r="AH4" s="1163"/>
      <c r="AI4" s="1163"/>
      <c r="AJ4" s="1163"/>
      <c r="AK4" s="1163"/>
      <c r="AL4" s="1163"/>
      <c r="AM4" s="1163"/>
      <c r="AN4" s="1163"/>
      <c r="AO4" s="1163"/>
      <c r="AP4" s="1163"/>
      <c r="AQ4" s="1163"/>
      <c r="AR4" s="1163"/>
      <c r="AS4" s="1163"/>
      <c r="AT4" s="1163"/>
      <c r="AU4" s="1163"/>
      <c r="AV4" s="1169"/>
      <c r="AW4" s="1163"/>
      <c r="AX4" s="1163"/>
      <c r="AY4" s="1163"/>
      <c r="AZ4" s="1163"/>
      <c r="BA4" s="1163"/>
      <c r="BB4" s="1163"/>
      <c r="BC4" s="1163"/>
      <c r="BD4" s="1163"/>
      <c r="BE4" s="1163"/>
      <c r="BF4" s="1163"/>
      <c r="BG4" s="1163"/>
      <c r="BH4" s="1163"/>
      <c r="BI4" s="1163"/>
      <c r="BJ4" s="1163"/>
      <c r="BK4" s="1163"/>
      <c r="BL4" s="1169"/>
      <c r="BM4" s="1163"/>
      <c r="BN4" s="1163"/>
      <c r="BO4" s="1163"/>
      <c r="BP4" s="1163"/>
      <c r="BQ4" s="1163"/>
      <c r="BR4" s="1163"/>
      <c r="BS4" s="1180"/>
      <c r="BT4" s="1180"/>
      <c r="BU4" s="1178"/>
      <c r="BV4" s="1163"/>
      <c r="BW4" s="1163"/>
      <c r="BX4" s="1163"/>
      <c r="BY4" s="1163"/>
      <c r="BZ4" s="1169"/>
      <c r="CA4" s="1169"/>
      <c r="CB4" s="1169"/>
      <c r="CC4" s="1169"/>
      <c r="CD4" s="1169"/>
      <c r="CE4" s="1169"/>
      <c r="CF4" s="1169"/>
      <c r="CG4" s="1169"/>
      <c r="CH4" s="1169"/>
      <c r="CI4" s="1169"/>
      <c r="CJ4" s="1163"/>
      <c r="CK4" s="1163"/>
      <c r="CL4" s="1163"/>
      <c r="CM4" s="1163"/>
      <c r="CN4" s="1163"/>
      <c r="CO4" s="1163"/>
      <c r="CP4" s="1163"/>
      <c r="CQ4" s="1163"/>
      <c r="CR4" s="1163"/>
      <c r="CS4" s="1163"/>
      <c r="CT4" s="1163"/>
      <c r="CU4" s="1163"/>
      <c r="CV4" s="1163"/>
      <c r="CW4" s="1163"/>
      <c r="CX4" s="1163"/>
      <c r="CY4" s="1163"/>
      <c r="CZ4" s="1163"/>
      <c r="DA4" s="1163"/>
      <c r="DB4" s="1163"/>
      <c r="DC4" s="1163"/>
      <c r="DD4" s="1163"/>
      <c r="DE4" s="1163"/>
      <c r="DF4" s="1163"/>
      <c r="DG4" s="1163"/>
      <c r="DH4" s="1163"/>
      <c r="DI4" s="1163"/>
      <c r="DJ4" s="1163"/>
      <c r="DK4" s="1163"/>
      <c r="DL4" s="1163"/>
      <c r="DM4" s="1163"/>
      <c r="DN4" s="1163"/>
      <c r="DO4" s="1163"/>
      <c r="DP4" s="1163"/>
      <c r="DQ4" s="1163"/>
      <c r="DR4" s="1163"/>
      <c r="DS4" s="1163"/>
      <c r="DT4" s="1169"/>
      <c r="DU4" s="1163"/>
      <c r="DV4" s="1163"/>
      <c r="DW4" s="1163"/>
      <c r="DX4" s="1163"/>
      <c r="DY4" s="1163"/>
      <c r="DZ4" s="1163"/>
      <c r="EA4" s="1163"/>
      <c r="EB4" s="1163"/>
      <c r="EC4" s="1163"/>
      <c r="ED4" s="1163"/>
      <c r="EE4" s="1163"/>
      <c r="EF4" s="1163"/>
      <c r="EG4" s="1163"/>
      <c r="EH4" s="1163"/>
      <c r="EI4" s="1163"/>
      <c r="EJ4" s="1163"/>
      <c r="EK4" s="1163"/>
      <c r="EL4" s="1163"/>
      <c r="EM4" s="1163"/>
      <c r="EN4" s="1163"/>
      <c r="EO4" s="1163"/>
      <c r="EP4" s="1163"/>
      <c r="EQ4" s="1163"/>
      <c r="ER4" s="1163"/>
      <c r="ES4" s="1163"/>
      <c r="ET4" s="1163"/>
      <c r="EU4" s="1163"/>
      <c r="EV4" s="1163"/>
      <c r="EW4" s="1163"/>
      <c r="EX4" s="1108">
        <v>44323</v>
      </c>
      <c r="EY4" s="803">
        <v>44326</v>
      </c>
      <c r="EZ4" s="803">
        <v>44327</v>
      </c>
      <c r="FA4" s="803">
        <v>44328</v>
      </c>
      <c r="FB4" s="803">
        <v>44329</v>
      </c>
      <c r="FC4" s="1148">
        <v>44330</v>
      </c>
      <c r="FD4" s="899" t="s">
        <v>225</v>
      </c>
      <c r="FE4" s="239" t="s">
        <v>169</v>
      </c>
    </row>
    <row r="5" spans="1:17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3"/>
      <c r="EW5" s="1139"/>
      <c r="EX5" s="1119"/>
      <c r="EY5" s="1002"/>
      <c r="EZ5" s="1002"/>
      <c r="FA5" s="1002"/>
      <c r="FB5" s="1002"/>
      <c r="FC5" s="1119"/>
      <c r="FD5" s="957"/>
      <c r="FE5" s="958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823"/>
      <c r="EX6" s="1144"/>
      <c r="EY6" s="804"/>
      <c r="EZ6" s="804"/>
      <c r="FA6" s="804"/>
      <c r="FB6" s="804"/>
      <c r="FC6" s="1005"/>
      <c r="FD6" s="827"/>
      <c r="FE6" s="232"/>
      <c r="FG6" s="168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4701.5739185100001</v>
      </c>
      <c r="EY7" s="362">
        <v>4752.0760197399995</v>
      </c>
      <c r="EZ7" s="362">
        <v>4811.34457079</v>
      </c>
      <c r="FA7" s="362">
        <v>4817.9710064599994</v>
      </c>
      <c r="FB7" s="362">
        <v>4745.2800355099998</v>
      </c>
      <c r="FC7" s="548">
        <v>4763.9259277500005</v>
      </c>
      <c r="FD7" s="289">
        <v>62.35200924000037</v>
      </c>
      <c r="FE7" s="931">
        <v>1.3261943834281067</v>
      </c>
      <c r="FF7" s="782"/>
      <c r="FG7" s="680"/>
      <c r="FH7" s="230"/>
      <c r="FM7" s="230"/>
      <c r="FN7" s="230"/>
      <c r="FO7" s="230"/>
      <c r="FP7" s="230"/>
      <c r="FQ7" s="230"/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1920.9128993899999</v>
      </c>
      <c r="EY8" s="362">
        <v>1945.2237470299999</v>
      </c>
      <c r="EZ8" s="362">
        <v>1994.6556293600001</v>
      </c>
      <c r="FA8" s="362">
        <v>2002.7004721800001</v>
      </c>
      <c r="FB8" s="362">
        <v>1952.2222256100001</v>
      </c>
      <c r="FC8" s="548">
        <v>1964.9502340899999</v>
      </c>
      <c r="FD8" s="289">
        <v>44.037334699999974</v>
      </c>
      <c r="FE8" s="931">
        <v>2.2925211608493208</v>
      </c>
      <c r="FF8" s="782"/>
      <c r="FG8" s="680"/>
      <c r="FH8" s="230"/>
      <c r="FM8" s="230"/>
      <c r="FN8" s="230"/>
      <c r="FO8" s="230"/>
      <c r="FP8" s="230"/>
      <c r="FQ8" s="230"/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239.55115042</v>
      </c>
      <c r="EY9" s="362">
        <v>239.8986965</v>
      </c>
      <c r="EZ9" s="362">
        <v>241.01502314999999</v>
      </c>
      <c r="FA9" s="362">
        <v>240.95319914999999</v>
      </c>
      <c r="FB9" s="362">
        <v>240.68251027999997</v>
      </c>
      <c r="FC9" s="548">
        <v>240.07377093999997</v>
      </c>
      <c r="FD9" s="289">
        <v>0.52262051999997539</v>
      </c>
      <c r="FE9" s="931">
        <v>0.21816656654901292</v>
      </c>
      <c r="FF9" s="782"/>
      <c r="FG9" s="680"/>
      <c r="FH9" s="230"/>
      <c r="FM9" s="230"/>
      <c r="FN9" s="230"/>
      <c r="FO9" s="230"/>
      <c r="FP9" s="230"/>
      <c r="FQ9" s="230"/>
    </row>
    <row r="10" spans="1:173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2503.7951145299999</v>
      </c>
      <c r="EY10" s="362">
        <v>2529.5846849699997</v>
      </c>
      <c r="EZ10" s="362">
        <v>2538.1351951500001</v>
      </c>
      <c r="FA10" s="362">
        <v>2536.7882412499998</v>
      </c>
      <c r="FB10" s="362">
        <v>2514.8883662399999</v>
      </c>
      <c r="FC10" s="548">
        <v>2521.5334031000002</v>
      </c>
      <c r="FD10" s="289">
        <v>17.73828857000035</v>
      </c>
      <c r="FE10" s="931">
        <v>0.70845607402385613</v>
      </c>
      <c r="FF10" s="782"/>
      <c r="FG10" s="680"/>
      <c r="FH10" s="230"/>
      <c r="FM10" s="230"/>
      <c r="FN10" s="230"/>
      <c r="FO10" s="230"/>
      <c r="FP10" s="230"/>
      <c r="FQ10" s="230"/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37.31475417</v>
      </c>
      <c r="EY11" s="362">
        <v>37.368891239999996</v>
      </c>
      <c r="EZ11" s="362">
        <v>37.538723130000001</v>
      </c>
      <c r="FA11" s="362">
        <v>37.529093879999998</v>
      </c>
      <c r="FB11" s="362">
        <v>37.486933380000004</v>
      </c>
      <c r="FC11" s="548">
        <v>37.368519620000001</v>
      </c>
      <c r="FD11" s="812">
        <v>5.3765450000000214E-2</v>
      </c>
      <c r="FE11" s="931">
        <v>0.14408630365097275</v>
      </c>
      <c r="FF11" s="782"/>
      <c r="FG11" s="680"/>
      <c r="FH11" s="230"/>
      <c r="FM11" s="230"/>
      <c r="FN11" s="230"/>
      <c r="FO11" s="230"/>
      <c r="FP11" s="230"/>
      <c r="FQ11" s="230"/>
    </row>
    <row r="12" spans="1:173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4700.7380481099999</v>
      </c>
      <c r="EY12" s="362">
        <v>4752.0661657499995</v>
      </c>
      <c r="EZ12" s="362">
        <v>4810.77492454</v>
      </c>
      <c r="FA12" s="362">
        <v>4817.9710064599994</v>
      </c>
      <c r="FB12" s="362">
        <v>4745.2800355099998</v>
      </c>
      <c r="FC12" s="548">
        <v>4763.9259277500005</v>
      </c>
      <c r="FD12" s="289">
        <v>63.187879640000574</v>
      </c>
      <c r="FE12" s="931">
        <v>1.3442118874376798</v>
      </c>
      <c r="FF12" s="782"/>
      <c r="FG12" s="680"/>
      <c r="FH12" s="230"/>
      <c r="FM12" s="230"/>
      <c r="FN12" s="230"/>
      <c r="FO12" s="230"/>
      <c r="FP12" s="230"/>
      <c r="FQ12" s="230"/>
    </row>
    <row r="13" spans="1:173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1350.2675484708454</v>
      </c>
      <c r="EY13" s="362">
        <v>1360.3222101457727</v>
      </c>
      <c r="EZ13" s="362">
        <v>1373.8467718265301</v>
      </c>
      <c r="FA13" s="362">
        <v>1375.3587349897957</v>
      </c>
      <c r="FB13" s="362">
        <v>1363.6774824795916</v>
      </c>
      <c r="FC13" s="548">
        <v>1357.2362724723027</v>
      </c>
      <c r="FD13" s="289">
        <v>6.9687240014573035</v>
      </c>
      <c r="FE13" s="931">
        <v>0.51609949519628628</v>
      </c>
      <c r="FF13" s="782"/>
      <c r="FG13" s="681"/>
      <c r="FH13" s="598"/>
      <c r="FI13" s="598"/>
      <c r="FJ13" s="598"/>
      <c r="FK13" s="598"/>
      <c r="FM13" s="230"/>
      <c r="FN13" s="230"/>
      <c r="FO13" s="230"/>
      <c r="FP13" s="230"/>
      <c r="FQ13" s="230"/>
    </row>
    <row r="14" spans="1:173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453.82581236000004</v>
      </c>
      <c r="EY14" s="362">
        <v>453.27188327999988</v>
      </c>
      <c r="EZ14" s="362">
        <v>454.92214335999984</v>
      </c>
      <c r="FA14" s="362">
        <v>454.9241694399999</v>
      </c>
      <c r="FB14" s="362">
        <v>454.92720854999999</v>
      </c>
      <c r="FC14" s="548">
        <v>452.54811570999999</v>
      </c>
      <c r="FD14" s="289">
        <v>-1.2776966500000526</v>
      </c>
      <c r="FE14" s="931">
        <v>-0.28153899914941638</v>
      </c>
      <c r="FF14" s="782"/>
      <c r="FG14" s="680"/>
      <c r="FH14" s="598"/>
      <c r="FI14" s="598"/>
      <c r="FJ14" s="598"/>
      <c r="FK14" s="598"/>
      <c r="FM14" s="230"/>
      <c r="FN14" s="230"/>
      <c r="FO14" s="230"/>
      <c r="FP14" s="230"/>
      <c r="FQ14" s="230"/>
    </row>
    <row r="15" spans="1:173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362">
        <v>0</v>
      </c>
      <c r="EZ15" s="362">
        <v>0</v>
      </c>
      <c r="FA15" s="362">
        <v>0</v>
      </c>
      <c r="FB15" s="362">
        <v>0</v>
      </c>
      <c r="FC15" s="548">
        <v>0</v>
      </c>
      <c r="FD15" s="999"/>
      <c r="FE15" s="1000"/>
      <c r="FF15" s="782"/>
      <c r="FG15" s="680"/>
      <c r="FH15" s="598"/>
      <c r="FI15" s="598"/>
      <c r="FJ15" s="598"/>
      <c r="FK15" s="598"/>
      <c r="FL15" s="598"/>
      <c r="FM15" s="230"/>
      <c r="FN15" s="230"/>
      <c r="FO15" s="230"/>
      <c r="FP15" s="230"/>
      <c r="FQ15" s="230"/>
    </row>
    <row r="16" spans="1:173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64.829535379999996</v>
      </c>
      <c r="EY16" s="362">
        <v>64.831816869999997</v>
      </c>
      <c r="EZ16" s="362">
        <v>64.833802160000005</v>
      </c>
      <c r="FA16" s="362">
        <v>64.833202490000005</v>
      </c>
      <c r="FB16" s="362">
        <v>64.833310969999999</v>
      </c>
      <c r="FC16" s="548">
        <v>64.832436470000005</v>
      </c>
      <c r="FD16" s="961"/>
      <c r="FE16" s="931"/>
      <c r="FF16" s="782"/>
      <c r="FG16" s="680"/>
      <c r="FH16" s="598"/>
      <c r="FI16" s="598"/>
      <c r="FJ16" s="598"/>
      <c r="FK16" s="598"/>
      <c r="FM16" s="230"/>
      <c r="FN16" s="230"/>
      <c r="FO16" s="230"/>
      <c r="FP16" s="230"/>
      <c r="FQ16" s="230"/>
    </row>
    <row r="17" spans="1:173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362">
        <v>0</v>
      </c>
      <c r="EZ17" s="362">
        <v>0</v>
      </c>
      <c r="FA17" s="362">
        <v>0</v>
      </c>
      <c r="FB17" s="362">
        <v>0</v>
      </c>
      <c r="FC17" s="548">
        <v>0</v>
      </c>
      <c r="FD17" s="950"/>
      <c r="FE17" s="997"/>
      <c r="FF17" s="782"/>
      <c r="FG17" s="680"/>
      <c r="FH17" s="598"/>
      <c r="FI17" s="598"/>
      <c r="FJ17" s="598"/>
      <c r="FK17" s="598"/>
      <c r="FM17" s="230"/>
      <c r="FN17" s="230"/>
      <c r="FO17" s="230"/>
      <c r="FP17" s="230"/>
      <c r="FQ17" s="230"/>
    </row>
    <row r="18" spans="1:173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6115.8351319608455</v>
      </c>
      <c r="EY18" s="362">
        <v>6177.2201927657725</v>
      </c>
      <c r="EZ18" s="362">
        <v>6249.4554985265304</v>
      </c>
      <c r="FA18" s="362">
        <v>6258.1629439397957</v>
      </c>
      <c r="FB18" s="362">
        <v>6173.7908289595907</v>
      </c>
      <c r="FC18" s="548">
        <v>6185.9946366923032</v>
      </c>
      <c r="FD18" s="289">
        <v>70.159504731457673</v>
      </c>
      <c r="FE18" s="931">
        <v>1.1471778296443922</v>
      </c>
      <c r="FF18" s="782"/>
      <c r="FG18" s="680"/>
      <c r="FH18" s="598"/>
      <c r="FI18" s="598"/>
      <c r="FJ18" s="598"/>
      <c r="FK18" s="598"/>
      <c r="FM18" s="230"/>
      <c r="FN18" s="230"/>
      <c r="FO18" s="230"/>
      <c r="FP18" s="230"/>
      <c r="FQ18" s="230"/>
    </row>
    <row r="19" spans="1:173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2.7</v>
      </c>
      <c r="EX19" s="548">
        <v>0</v>
      </c>
      <c r="EY19" s="362">
        <v>0</v>
      </c>
      <c r="EZ19" s="362">
        <v>0</v>
      </c>
      <c r="FA19" s="362">
        <v>0</v>
      </c>
      <c r="FB19" s="362">
        <v>0</v>
      </c>
      <c r="FC19" s="548">
        <v>0</v>
      </c>
      <c r="FD19" s="965"/>
      <c r="FE19" s="1122"/>
      <c r="FF19" s="782"/>
      <c r="FG19" s="680"/>
      <c r="FH19" s="598"/>
      <c r="FI19" s="598"/>
      <c r="FJ19" s="598"/>
      <c r="FK19" s="598"/>
      <c r="FM19" s="230"/>
      <c r="FN19" s="230"/>
      <c r="FO19" s="230"/>
      <c r="FP19" s="230"/>
      <c r="FQ19" s="230"/>
    </row>
    <row r="20" spans="1:173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362">
        <v>0</v>
      </c>
      <c r="EZ20" s="362">
        <v>0</v>
      </c>
      <c r="FA20" s="362">
        <v>0</v>
      </c>
      <c r="FB20" s="362">
        <v>0</v>
      </c>
      <c r="FC20" s="548">
        <v>0</v>
      </c>
      <c r="FD20" s="950"/>
      <c r="FE20" s="931"/>
      <c r="FF20" s="782"/>
      <c r="FG20" s="680"/>
      <c r="FH20" s="598"/>
      <c r="FI20" s="598"/>
      <c r="FJ20" s="598"/>
      <c r="FK20" s="598"/>
      <c r="FM20" s="230"/>
      <c r="FN20" s="230"/>
      <c r="FO20" s="230"/>
      <c r="FP20" s="230"/>
      <c r="FQ20" s="230"/>
    </row>
    <row r="21" spans="1:173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90.7</v>
      </c>
      <c r="EX21" s="548">
        <v>14</v>
      </c>
      <c r="EY21" s="362">
        <v>10</v>
      </c>
      <c r="EZ21" s="362">
        <v>5</v>
      </c>
      <c r="FA21" s="362">
        <v>13.5</v>
      </c>
      <c r="FB21" s="362">
        <v>0</v>
      </c>
      <c r="FC21" s="548">
        <v>0</v>
      </c>
      <c r="FD21" s="289">
        <v>14.5</v>
      </c>
      <c r="FE21" s="1160">
        <v>103.57142857142856</v>
      </c>
      <c r="FF21" s="782"/>
      <c r="FG21" s="680"/>
      <c r="FH21" s="598"/>
      <c r="FI21" s="598"/>
      <c r="FJ21" s="598"/>
      <c r="FK21" s="598"/>
      <c r="FM21" s="230"/>
      <c r="FN21" s="230"/>
      <c r="FO21" s="230"/>
      <c r="FP21" s="230"/>
      <c r="FQ21" s="230"/>
    </row>
    <row r="22" spans="1:173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362">
        <v>0</v>
      </c>
      <c r="EZ22" s="362">
        <v>0</v>
      </c>
      <c r="FA22" s="362">
        <v>0</v>
      </c>
      <c r="FB22" s="362">
        <v>0</v>
      </c>
      <c r="FC22" s="548">
        <v>0</v>
      </c>
      <c r="FD22" s="961"/>
      <c r="FE22" s="1078"/>
      <c r="FF22" s="782"/>
      <c r="FG22" s="680"/>
      <c r="FH22" s="598"/>
      <c r="FI22" s="598"/>
      <c r="FJ22" s="598"/>
      <c r="FK22" s="598"/>
      <c r="FM22" s="230"/>
      <c r="FN22" s="230"/>
      <c r="FO22" s="230"/>
      <c r="FP22" s="230"/>
      <c r="FQ22" s="230"/>
    </row>
    <row r="23" spans="1:173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362">
        <v>0</v>
      </c>
      <c r="EZ23" s="362">
        <v>0</v>
      </c>
      <c r="FA23" s="362">
        <v>0</v>
      </c>
      <c r="FB23" s="362">
        <v>0</v>
      </c>
      <c r="FC23" s="548">
        <v>0</v>
      </c>
      <c r="FD23" s="1042"/>
      <c r="FE23" s="1037"/>
      <c r="FF23" s="782"/>
      <c r="FG23" s="680"/>
      <c r="FH23" s="598"/>
      <c r="FI23" s="598"/>
      <c r="FJ23" s="598"/>
      <c r="FK23" s="598"/>
      <c r="FM23" s="230"/>
      <c r="FN23" s="230"/>
      <c r="FO23" s="230"/>
      <c r="FP23" s="230"/>
      <c r="FQ23" s="230"/>
    </row>
    <row r="24" spans="1:173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362">
        <v>0</v>
      </c>
      <c r="EZ24" s="362">
        <v>0</v>
      </c>
      <c r="FA24" s="362">
        <v>0</v>
      </c>
      <c r="FB24" s="362">
        <v>0</v>
      </c>
      <c r="FC24" s="548">
        <v>0</v>
      </c>
      <c r="FD24" s="1017"/>
      <c r="FE24" s="1037"/>
      <c r="FF24" s="782"/>
      <c r="FG24" s="680"/>
      <c r="FH24" s="598"/>
      <c r="FI24" s="598"/>
      <c r="FJ24" s="598"/>
      <c r="FK24" s="598"/>
      <c r="FM24" s="230"/>
      <c r="FN24" s="230"/>
      <c r="FO24" s="230"/>
      <c r="FP24" s="230"/>
      <c r="FQ24" s="230"/>
    </row>
    <row r="25" spans="1:173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258.85505000000001</v>
      </c>
      <c r="EX25" s="548">
        <v>134</v>
      </c>
      <c r="EY25" s="763">
        <v>0.33333299999999999</v>
      </c>
      <c r="EZ25" s="362">
        <v>6</v>
      </c>
      <c r="FA25" s="362">
        <v>30</v>
      </c>
      <c r="FB25" s="362">
        <v>2.4749500000000002</v>
      </c>
      <c r="FC25" s="548">
        <v>5</v>
      </c>
      <c r="FD25" s="289">
        <v>-90.191717000000011</v>
      </c>
      <c r="FE25" s="1079">
        <v>-67.307251492537318</v>
      </c>
      <c r="FF25" s="782"/>
      <c r="FG25" s="680"/>
      <c r="FH25" s="598"/>
      <c r="FI25" s="598"/>
      <c r="FJ25" s="598"/>
      <c r="FK25" s="598"/>
      <c r="FM25" s="230"/>
      <c r="FN25" s="230"/>
      <c r="FO25" s="230"/>
      <c r="FP25" s="230"/>
      <c r="FQ25" s="230"/>
    </row>
    <row r="26" spans="1:173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15</v>
      </c>
      <c r="EY26" s="362">
        <v>2</v>
      </c>
      <c r="EZ26" s="362">
        <v>3.5066389999999998</v>
      </c>
      <c r="FA26" s="362">
        <v>20</v>
      </c>
      <c r="FB26" s="362">
        <v>0</v>
      </c>
      <c r="FC26" s="548">
        <v>3.8947400000000001</v>
      </c>
      <c r="FD26" s="1105">
        <v>14.401378999999999</v>
      </c>
      <c r="FE26" s="1138">
        <v>96.009193333333329</v>
      </c>
      <c r="FF26" s="782"/>
      <c r="FG26" s="680"/>
      <c r="FH26" s="598"/>
      <c r="FI26" s="598"/>
      <c r="FJ26" s="598"/>
      <c r="FK26" s="598"/>
      <c r="FM26" s="230"/>
      <c r="FN26" s="230"/>
      <c r="FO26" s="230"/>
      <c r="FP26" s="230"/>
      <c r="FQ26" s="230"/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1025"/>
      <c r="EY27" s="909"/>
      <c r="EZ27" s="909"/>
      <c r="FA27" s="909"/>
      <c r="FB27" s="909"/>
      <c r="FC27" s="1025"/>
      <c r="FD27" s="1104"/>
      <c r="FE27" s="924"/>
      <c r="FF27" s="782"/>
      <c r="FG27" s="782"/>
      <c r="FH27" s="782"/>
      <c r="FI27" s="782"/>
      <c r="FJ27" s="782"/>
      <c r="FK27" s="782"/>
      <c r="FM27" s="230"/>
      <c r="FN27" s="230"/>
      <c r="FO27" s="230"/>
      <c r="FP27" s="230"/>
      <c r="FQ27" s="230"/>
    </row>
    <row r="28" spans="1:173" x14ac:dyDescent="0.2">
      <c r="A28" s="170"/>
      <c r="B28" s="11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90963.030927401225</v>
      </c>
      <c r="EY28" s="569">
        <v>90853.475210903256</v>
      </c>
      <c r="EZ28" s="569">
        <v>90776.629827491459</v>
      </c>
      <c r="FA28" s="569">
        <v>90717.564956168499</v>
      </c>
      <c r="FB28" s="569">
        <v>90574.593216625522</v>
      </c>
      <c r="FC28" s="544">
        <v>90377.346364864308</v>
      </c>
      <c r="FD28" s="289">
        <v>-585.68456253691693</v>
      </c>
      <c r="FE28" s="931">
        <v>-0.64387098425112876</v>
      </c>
      <c r="FF28" s="782"/>
      <c r="FG28" s="1022"/>
      <c r="FH28" s="1022"/>
      <c r="FI28" s="1022"/>
      <c r="FJ28" s="1022"/>
      <c r="FK28" s="1022"/>
      <c r="FM28" s="230"/>
      <c r="FN28" s="230"/>
      <c r="FO28" s="230"/>
      <c r="FP28" s="230"/>
      <c r="FQ28" s="230"/>
    </row>
    <row r="29" spans="1:173" x14ac:dyDescent="0.2">
      <c r="A29" s="170"/>
      <c r="B29" s="11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50657.078134099997</v>
      </c>
      <c r="EY29" s="569">
        <v>50770.952526699999</v>
      </c>
      <c r="EZ29" s="569">
        <v>50841.894117699994</v>
      </c>
      <c r="FA29" s="569">
        <v>50746.1613813</v>
      </c>
      <c r="FB29" s="569">
        <v>50672.256906900002</v>
      </c>
      <c r="FC29" s="544">
        <v>50654.517990199995</v>
      </c>
      <c r="FD29" s="289">
        <v>-2.5601439000020036</v>
      </c>
      <c r="FE29" s="931">
        <v>-5.0538720240136262E-3</v>
      </c>
      <c r="FF29" s="782"/>
      <c r="FG29" s="1022"/>
      <c r="FH29" s="1022"/>
      <c r="FI29" s="1022"/>
      <c r="FJ29" s="1022"/>
      <c r="FK29" s="1022"/>
      <c r="FM29" s="230"/>
      <c r="FN29" s="230"/>
      <c r="FO29" s="230"/>
      <c r="FP29" s="230"/>
      <c r="FQ29" s="230"/>
    </row>
    <row r="30" spans="1:173" x14ac:dyDescent="0.2">
      <c r="A30" s="170"/>
      <c r="B30" s="117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18410.015053017218</v>
      </c>
      <c r="EY30" s="569">
        <v>18171.77855857199</v>
      </c>
      <c r="EZ30" s="569">
        <v>17839.978064244548</v>
      </c>
      <c r="FA30" s="569">
        <v>17694.880205898069</v>
      </c>
      <c r="FB30" s="569">
        <v>18119.635792213612</v>
      </c>
      <c r="FC30" s="544">
        <v>17973.986054719371</v>
      </c>
      <c r="FD30" s="289">
        <v>-436.02899829784656</v>
      </c>
      <c r="FE30" s="931">
        <v>-2.3684336870022591</v>
      </c>
      <c r="FF30" s="782"/>
      <c r="FG30" s="1022"/>
      <c r="FH30" s="1022"/>
      <c r="FI30" s="1022"/>
      <c r="FJ30" s="1022"/>
      <c r="FK30" s="1022"/>
      <c r="FM30" s="230"/>
      <c r="FN30" s="230"/>
      <c r="FO30" s="230"/>
      <c r="FP30" s="230"/>
      <c r="FQ30" s="230"/>
    </row>
    <row r="31" spans="1:173" x14ac:dyDescent="0.2">
      <c r="A31" s="170"/>
      <c r="B31" s="117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52960.487279440364</v>
      </c>
      <c r="EY31" s="569">
        <v>52739.184711913986</v>
      </c>
      <c r="EZ31" s="569">
        <v>52256.330458120035</v>
      </c>
      <c r="FA31" s="569">
        <v>52183.90671456069</v>
      </c>
      <c r="FB31" s="569">
        <v>52374.00151936675</v>
      </c>
      <c r="FC31" s="544">
        <v>52034.705336541629</v>
      </c>
      <c r="FD31" s="289">
        <v>-925.781942898735</v>
      </c>
      <c r="FE31" s="931">
        <v>-1.7480616030097029</v>
      </c>
      <c r="FF31" s="782"/>
      <c r="FG31" s="1022"/>
      <c r="FH31" s="1022"/>
      <c r="FI31" s="1022"/>
      <c r="FJ31" s="1022"/>
      <c r="FK31" s="1022"/>
      <c r="FM31" s="230"/>
      <c r="FN31" s="230"/>
      <c r="FO31" s="230"/>
      <c r="FP31" s="230"/>
      <c r="FQ31" s="230"/>
    </row>
    <row r="32" spans="1:173" s="800" customFormat="1" x14ac:dyDescent="0.2">
      <c r="A32" s="170"/>
      <c r="B32" s="1170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83956.784644443527</v>
      </c>
      <c r="EY32" s="569">
        <v>83915.545405083103</v>
      </c>
      <c r="EZ32" s="569">
        <v>83915.553837860149</v>
      </c>
      <c r="FA32" s="569">
        <v>83915.65269971719</v>
      </c>
      <c r="FB32" s="569">
        <v>83899.912679474248</v>
      </c>
      <c r="FC32" s="544">
        <v>83897.905829901327</v>
      </c>
      <c r="FD32" s="289">
        <v>-58.878814542200416</v>
      </c>
      <c r="FE32" s="1044">
        <v>-7.0129906465036557E-2</v>
      </c>
      <c r="FF32" s="782"/>
      <c r="FG32" s="1022"/>
      <c r="FH32" s="1022"/>
      <c r="FI32" s="1022"/>
      <c r="FJ32" s="1022"/>
      <c r="FK32" s="1022"/>
      <c r="FM32" s="230"/>
      <c r="FN32" s="230"/>
      <c r="FO32" s="230"/>
      <c r="FP32" s="230"/>
      <c r="FQ32" s="230"/>
    </row>
    <row r="33" spans="1:173" s="800" customFormat="1" x14ac:dyDescent="0.2">
      <c r="A33" s="170"/>
      <c r="B33" s="1170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-30996.297365003171</v>
      </c>
      <c r="EY33" s="569">
        <v>-31176.360693169117</v>
      </c>
      <c r="EZ33" s="569">
        <v>-31659.223379740117</v>
      </c>
      <c r="FA33" s="569">
        <v>-31731.745985156515</v>
      </c>
      <c r="FB33" s="569">
        <v>-31525.911160107506</v>
      </c>
      <c r="FC33" s="544">
        <v>-31863.200493359709</v>
      </c>
      <c r="FD33" s="289">
        <v>866.90312835653822</v>
      </c>
      <c r="FE33" s="1044">
        <v>2.7967957532093108</v>
      </c>
      <c r="FF33" s="782"/>
      <c r="FG33" s="1022"/>
      <c r="FH33" s="1022"/>
      <c r="FI33" s="1022"/>
      <c r="FJ33" s="1022"/>
      <c r="FK33" s="1022"/>
      <c r="FM33" s="230"/>
      <c r="FN33" s="230"/>
      <c r="FO33" s="230"/>
      <c r="FP33" s="230"/>
      <c r="FQ33" s="230"/>
    </row>
    <row r="34" spans="1:173" x14ac:dyDescent="0.2">
      <c r="A34" s="170"/>
      <c r="B34" s="117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22660.880255258795</v>
      </c>
      <c r="EY34" s="569">
        <v>22657.531870691397</v>
      </c>
      <c r="EZ34" s="569">
        <v>22691.2876640252</v>
      </c>
      <c r="FA34" s="569">
        <v>22689.971326327999</v>
      </c>
      <c r="FB34" s="569">
        <v>22665.498328225796</v>
      </c>
      <c r="FC34" s="544">
        <v>22705.700619826195</v>
      </c>
      <c r="FD34" s="289">
        <v>44.820364567400247</v>
      </c>
      <c r="FE34" s="931">
        <v>0.19778739423416269</v>
      </c>
      <c r="FF34" s="782"/>
      <c r="FG34" s="1022"/>
      <c r="FH34" s="1022"/>
      <c r="FI34" s="1022"/>
      <c r="FJ34" s="1022"/>
      <c r="FK34" s="1022"/>
      <c r="FM34" s="230"/>
      <c r="FN34" s="230"/>
      <c r="FO34" s="230"/>
      <c r="FP34" s="230"/>
      <c r="FQ34" s="230"/>
    </row>
    <row r="35" spans="1:173" ht="13.5" x14ac:dyDescent="0.2">
      <c r="A35" s="170"/>
      <c r="B35" s="117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2"/>
      <c r="EY35" s="541"/>
      <c r="EZ35" s="541"/>
      <c r="FA35" s="541"/>
      <c r="FB35" s="541"/>
      <c r="FC35" s="542"/>
      <c r="FD35" s="925"/>
      <c r="FE35" s="926"/>
      <c r="FF35" s="782"/>
      <c r="FG35" s="682"/>
      <c r="FH35" s="791"/>
      <c r="FI35" s="791"/>
      <c r="FJ35" s="791"/>
      <c r="FK35" s="791"/>
      <c r="FM35" s="230"/>
      <c r="FN35" s="230"/>
      <c r="FO35" s="230"/>
      <c r="FP35" s="230"/>
      <c r="FQ35" s="230"/>
    </row>
    <row r="36" spans="1:173" x14ac:dyDescent="0.2">
      <c r="A36" s="170"/>
      <c r="B36" s="117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78529.504426754138</v>
      </c>
      <c r="EY36" s="569">
        <v>78378.890519474109</v>
      </c>
      <c r="EZ36" s="569">
        <v>78459.283934124091</v>
      </c>
      <c r="FA36" s="569">
        <v>78290.500971924121</v>
      </c>
      <c r="FB36" s="569">
        <v>78001.564678104114</v>
      </c>
      <c r="FC36" s="544">
        <v>77660.759062634126</v>
      </c>
      <c r="FD36" s="289">
        <v>-868.7453641200118</v>
      </c>
      <c r="FE36" s="931">
        <v>-1.1062661995152485</v>
      </c>
      <c r="FF36" s="782"/>
      <c r="FG36" s="1022"/>
      <c r="FH36" s="1022"/>
      <c r="FI36" s="1022"/>
      <c r="FJ36" s="1022"/>
      <c r="FK36" s="1022"/>
      <c r="FM36" s="230"/>
      <c r="FN36" s="230"/>
      <c r="FO36" s="230"/>
      <c r="FP36" s="230"/>
      <c r="FQ36" s="230"/>
    </row>
    <row r="37" spans="1:173" x14ac:dyDescent="0.2">
      <c r="A37" s="170"/>
      <c r="B37" s="117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139438.75467991541</v>
      </c>
      <c r="EY37" s="569">
        <v>138640.38150825538</v>
      </c>
      <c r="EZ37" s="569">
        <v>138767.94293287536</v>
      </c>
      <c r="FA37" s="569">
        <v>138571.96542065538</v>
      </c>
      <c r="FB37" s="569">
        <v>138183.85084453539</v>
      </c>
      <c r="FC37" s="544">
        <v>137885.9351441754</v>
      </c>
      <c r="FD37" s="289">
        <v>-1552.8195357400109</v>
      </c>
      <c r="FE37" s="931">
        <v>-1.1136212018707001</v>
      </c>
      <c r="FF37" s="782"/>
      <c r="FG37" s="1022"/>
      <c r="FH37" s="1022"/>
      <c r="FI37" s="1022"/>
      <c r="FJ37" s="1022"/>
      <c r="FK37" s="1022"/>
      <c r="FM37" s="230"/>
      <c r="FN37" s="230"/>
      <c r="FO37" s="230"/>
      <c r="FP37" s="230"/>
      <c r="FQ37" s="230"/>
    </row>
    <row r="38" spans="1:173" x14ac:dyDescent="0.2">
      <c r="A38" s="170"/>
      <c r="B38" s="117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243665.27927954297</v>
      </c>
      <c r="EY38" s="569">
        <v>242881.3734612829</v>
      </c>
      <c r="EZ38" s="569">
        <v>242965.80406855291</v>
      </c>
      <c r="FA38" s="569">
        <v>242821.81695096291</v>
      </c>
      <c r="FB38" s="569">
        <v>242475.4212844829</v>
      </c>
      <c r="FC38" s="544">
        <v>242153.24059338291</v>
      </c>
      <c r="FD38" s="289">
        <v>-1512.0386861600564</v>
      </c>
      <c r="FE38" s="931">
        <v>-0.62053924573528696</v>
      </c>
      <c r="FF38" s="782"/>
      <c r="FG38" s="1022"/>
      <c r="FH38" s="1022"/>
      <c r="FI38" s="1022"/>
      <c r="FJ38" s="1022"/>
      <c r="FK38" s="1022"/>
      <c r="FM38" s="230"/>
      <c r="FN38" s="230"/>
      <c r="FO38" s="230"/>
      <c r="FP38" s="230"/>
      <c r="FQ38" s="230"/>
    </row>
    <row r="39" spans="1:17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1026"/>
      <c r="EY39" s="825"/>
      <c r="EZ39" s="825"/>
      <c r="FA39" s="825"/>
      <c r="FB39" s="825"/>
      <c r="FC39" s="1026"/>
      <c r="FD39" s="925"/>
      <c r="FE39" s="927"/>
      <c r="FF39" s="782"/>
      <c r="FG39" s="682"/>
      <c r="FH39" s="791"/>
      <c r="FI39" s="791"/>
      <c r="FJ39" s="791"/>
      <c r="FK39" s="791"/>
      <c r="FM39" s="230"/>
      <c r="FN39" s="230"/>
      <c r="FO39" s="230"/>
      <c r="FP39" s="230"/>
      <c r="FQ39" s="230"/>
    </row>
    <row r="40" spans="1:173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89.237367460033468</v>
      </c>
      <c r="EX40" s="1027">
        <v>89.382556963342097</v>
      </c>
      <c r="EY40" s="1081">
        <v>89.396426899924791</v>
      </c>
      <c r="EZ40" s="1081">
        <v>89.323627925634014</v>
      </c>
      <c r="FA40" s="1081">
        <v>89.22634937385935</v>
      </c>
      <c r="FB40" s="1081">
        <v>89.282547304083707</v>
      </c>
      <c r="FC40" s="1027">
        <v>89.158797554682579</v>
      </c>
      <c r="FD40" s="296">
        <v>-0.22375940865951804</v>
      </c>
      <c r="FE40" s="931">
        <v>-0.25033901049763779</v>
      </c>
      <c r="FF40" s="782"/>
      <c r="FG40" s="1023"/>
      <c r="FH40" s="1023"/>
      <c r="FI40" s="1023"/>
      <c r="FJ40" s="1023"/>
      <c r="FK40" s="1023"/>
      <c r="FM40" s="230"/>
      <c r="FN40" s="230"/>
      <c r="FO40" s="230"/>
      <c r="FP40" s="230"/>
      <c r="FQ40" s="230"/>
    </row>
    <row r="41" spans="1:173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84.544632426681318</v>
      </c>
      <c r="EX41" s="1027">
        <v>84.740397159105882</v>
      </c>
      <c r="EY41" s="1081">
        <v>84.700595798309536</v>
      </c>
      <c r="EZ41" s="1081">
        <v>84.660931658027081</v>
      </c>
      <c r="FA41" s="1081">
        <v>84.612222195135786</v>
      </c>
      <c r="FB41" s="1081">
        <v>84.620383527801948</v>
      </c>
      <c r="FC41" s="1027">
        <v>84.566483767033645</v>
      </c>
      <c r="FD41" s="296">
        <v>-0.17391339207223666</v>
      </c>
      <c r="FE41" s="931">
        <v>-0.20523079652990345</v>
      </c>
      <c r="FF41" s="782"/>
      <c r="FG41" s="1023"/>
      <c r="FH41" s="1023"/>
      <c r="FI41" s="1023"/>
      <c r="FJ41" s="1023"/>
      <c r="FK41" s="1023"/>
      <c r="FM41" s="230"/>
      <c r="FN41" s="230"/>
      <c r="FO41" s="230"/>
      <c r="FP41" s="230"/>
      <c r="FQ41" s="230"/>
    </row>
    <row r="42" spans="1:173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3">
        <v>87.739741198587183</v>
      </c>
      <c r="EW42" s="1120">
        <v>87.85001731590944</v>
      </c>
      <c r="EX42" s="1120">
        <v>87.954297788032775</v>
      </c>
      <c r="EY42" s="649">
        <v>87.929762212063906</v>
      </c>
      <c r="EZ42" s="649">
        <v>87.901186967311702</v>
      </c>
      <c r="FA42" s="649">
        <v>87.878731983557344</v>
      </c>
      <c r="FB42" s="649">
        <v>87.889462568348506</v>
      </c>
      <c r="FC42" s="1120">
        <v>87.859293058514893</v>
      </c>
      <c r="FD42" s="1135">
        <v>-9.500472951788197E-2</v>
      </c>
      <c r="FE42" s="947">
        <v>-0.10801601730348701</v>
      </c>
      <c r="FF42" s="782"/>
      <c r="FG42" s="1023"/>
      <c r="FH42" s="1023"/>
      <c r="FI42" s="1023"/>
      <c r="FJ42" s="1023"/>
      <c r="FK42" s="1023"/>
      <c r="FM42" s="230"/>
      <c r="FN42" s="230"/>
      <c r="FO42" s="230"/>
      <c r="FP42" s="230"/>
      <c r="FQ42" s="230"/>
    </row>
    <row r="43" spans="1:17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85"/>
      <c r="EY43" s="603"/>
      <c r="EZ43" s="603"/>
      <c r="FA43" s="603"/>
      <c r="FB43" s="603"/>
      <c r="FC43" s="685"/>
      <c r="FD43" s="929"/>
      <c r="FE43" s="930"/>
      <c r="FF43" s="782"/>
      <c r="FG43" s="224"/>
      <c r="FM43" s="230"/>
      <c r="FN43" s="230"/>
      <c r="FO43" s="230"/>
      <c r="FP43" s="230"/>
      <c r="FQ43" s="230"/>
    </row>
    <row r="44" spans="1:173" ht="12.75" customHeight="1" x14ac:dyDescent="0.2">
      <c r="A44" s="170"/>
      <c r="B44" s="117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4202.1583090378999</v>
      </c>
      <c r="EY44" s="362">
        <v>4202.1583090378999</v>
      </c>
      <c r="EZ44" s="362">
        <v>4202.1583090378999</v>
      </c>
      <c r="FA44" s="362">
        <v>4202.1583090378999</v>
      </c>
      <c r="FB44" s="362">
        <v>4202.1583090378999</v>
      </c>
      <c r="FC44" s="548">
        <v>4232.4947521865879</v>
      </c>
      <c r="FD44" s="289">
        <v>30.336443148687977</v>
      </c>
      <c r="FE44" s="931">
        <v>0.72192528024089642</v>
      </c>
      <c r="FF44" s="782"/>
      <c r="FG44" s="515"/>
      <c r="FH44" s="230"/>
      <c r="FM44" s="230"/>
      <c r="FN44" s="230"/>
      <c r="FO44" s="230"/>
      <c r="FP44" s="230"/>
      <c r="FQ44" s="230"/>
    </row>
    <row r="45" spans="1:173" x14ac:dyDescent="0.2">
      <c r="A45" s="170"/>
      <c r="B45" s="117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4182.0062682215739</v>
      </c>
      <c r="EY45" s="362">
        <v>4182.0062682215739</v>
      </c>
      <c r="EZ45" s="362">
        <v>4182.0062682215739</v>
      </c>
      <c r="FA45" s="362">
        <v>4182.0062682215739</v>
      </c>
      <c r="FB45" s="362">
        <v>4182.0062682215739</v>
      </c>
      <c r="FC45" s="548">
        <v>4211.1607871720116</v>
      </c>
      <c r="FD45" s="289">
        <v>29.154518950437705</v>
      </c>
      <c r="FE45" s="931">
        <v>0.69714192376942219</v>
      </c>
      <c r="FF45" s="782"/>
      <c r="FG45" s="224"/>
      <c r="FH45" s="230"/>
      <c r="FM45" s="230"/>
      <c r="FN45" s="230"/>
      <c r="FO45" s="230"/>
      <c r="FP45" s="230"/>
      <c r="FQ45" s="230"/>
    </row>
    <row r="46" spans="1:173" ht="12.75" customHeight="1" x14ac:dyDescent="0.2">
      <c r="A46" s="170"/>
      <c r="B46" s="117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28688.562999999998</v>
      </c>
      <c r="EY46" s="362">
        <v>28688.562999999998</v>
      </c>
      <c r="EZ46" s="362">
        <v>28688.562999999998</v>
      </c>
      <c r="FA46" s="362">
        <v>28688.562999999998</v>
      </c>
      <c r="FB46" s="362">
        <v>28688.562999999998</v>
      </c>
      <c r="FC46" s="548">
        <v>28888.562999999998</v>
      </c>
      <c r="FD46" s="289">
        <v>200</v>
      </c>
      <c r="FE46" s="931">
        <v>0.69714192376941297</v>
      </c>
      <c r="FF46" s="782"/>
      <c r="FG46" s="224"/>
      <c r="FH46" s="230"/>
      <c r="FM46" s="230"/>
      <c r="FN46" s="230"/>
      <c r="FO46" s="230"/>
      <c r="FP46" s="230"/>
      <c r="FQ46" s="230"/>
    </row>
    <row r="47" spans="1:173" ht="12.75" customHeight="1" x14ac:dyDescent="0.2">
      <c r="A47" s="170"/>
      <c r="B47" s="117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362">
        <v>0</v>
      </c>
      <c r="EZ47" s="362">
        <v>0</v>
      </c>
      <c r="FA47" s="362">
        <v>0</v>
      </c>
      <c r="FB47" s="362">
        <v>0</v>
      </c>
      <c r="FC47" s="548">
        <v>0</v>
      </c>
      <c r="FD47" s="965"/>
      <c r="FE47" s="931"/>
      <c r="FF47" s="782"/>
      <c r="FG47" s="224"/>
      <c r="FH47" s="230"/>
      <c r="FM47" s="230"/>
      <c r="FN47" s="230"/>
      <c r="FO47" s="230"/>
      <c r="FP47" s="230"/>
      <c r="FQ47" s="230"/>
    </row>
    <row r="48" spans="1:173" x14ac:dyDescent="0.2">
      <c r="A48" s="170"/>
      <c r="B48" s="117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20.152040816325755</v>
      </c>
      <c r="EY48" s="362">
        <v>20.152040816325755</v>
      </c>
      <c r="EZ48" s="362">
        <v>20.152040816325755</v>
      </c>
      <c r="FA48" s="362">
        <v>20.152040816325755</v>
      </c>
      <c r="FB48" s="362">
        <v>20.152040816325755</v>
      </c>
      <c r="FC48" s="548">
        <v>21.333965014576478</v>
      </c>
      <c r="FD48" s="1147">
        <v>1.1819241982507229</v>
      </c>
      <c r="FE48" s="931">
        <v>5.8650347576371109</v>
      </c>
      <c r="FF48" s="782"/>
      <c r="FG48" s="224"/>
      <c r="FH48" s="230"/>
      <c r="FM48" s="230"/>
      <c r="FN48" s="230"/>
      <c r="FO48" s="230"/>
      <c r="FP48" s="230"/>
      <c r="FQ48" s="230"/>
    </row>
    <row r="49" spans="1:173" ht="13.5" x14ac:dyDescent="0.2">
      <c r="A49" s="170"/>
      <c r="B49" s="117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138.24299999999468</v>
      </c>
      <c r="EY49" s="362">
        <v>138.24299999999468</v>
      </c>
      <c r="EZ49" s="362">
        <v>138.24299999999468</v>
      </c>
      <c r="FA49" s="362">
        <v>138.24299999999468</v>
      </c>
      <c r="FB49" s="362">
        <v>138.24299999999468</v>
      </c>
      <c r="FC49" s="548">
        <v>146.35099999999466</v>
      </c>
      <c r="FD49" s="289">
        <v>8.1079999999999757</v>
      </c>
      <c r="FE49" s="931">
        <v>5.8650347576371225</v>
      </c>
      <c r="FF49" s="782"/>
      <c r="FG49" s="224"/>
      <c r="FH49" s="230"/>
      <c r="FM49" s="230"/>
      <c r="FN49" s="230"/>
      <c r="FO49" s="230"/>
      <c r="FP49" s="230"/>
      <c r="FQ49" s="230"/>
    </row>
    <row r="50" spans="1:173" ht="12.75" customHeight="1" x14ac:dyDescent="0.2">
      <c r="A50" s="170"/>
      <c r="B50" s="117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89.203000000000003</v>
      </c>
      <c r="EY50" s="362">
        <v>89.203000000000003</v>
      </c>
      <c r="EZ50" s="362">
        <v>89.203000000000003</v>
      </c>
      <c r="FA50" s="362">
        <v>89.203000000000003</v>
      </c>
      <c r="FB50" s="362">
        <v>89.203000000000003</v>
      </c>
      <c r="FC50" s="548">
        <v>83.010999999999996</v>
      </c>
      <c r="FD50" s="289">
        <v>-6.1920000000000073</v>
      </c>
      <c r="FE50" s="931">
        <v>-6.9414705783437851</v>
      </c>
      <c r="FF50" s="782"/>
      <c r="FG50" s="224"/>
      <c r="FH50" s="230"/>
      <c r="FM50" s="230"/>
      <c r="FN50" s="230"/>
      <c r="FO50" s="230"/>
      <c r="FP50" s="230"/>
      <c r="FQ50" s="230"/>
    </row>
    <row r="51" spans="1:173" x14ac:dyDescent="0.2">
      <c r="A51" s="170"/>
      <c r="B51" s="117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362">
        <v>0</v>
      </c>
      <c r="EZ51" s="362">
        <v>0</v>
      </c>
      <c r="FA51" s="362">
        <v>0</v>
      </c>
      <c r="FB51" s="362">
        <v>0</v>
      </c>
      <c r="FC51" s="548">
        <v>0</v>
      </c>
      <c r="FD51" s="950"/>
      <c r="FE51" s="931"/>
      <c r="FF51" s="782"/>
      <c r="FG51" s="224"/>
      <c r="FM51" s="230"/>
      <c r="FN51" s="230"/>
      <c r="FO51" s="230"/>
      <c r="FP51" s="230"/>
      <c r="FQ51" s="230"/>
    </row>
    <row r="52" spans="1:173" x14ac:dyDescent="0.2">
      <c r="A52" s="170"/>
      <c r="B52" s="117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21.142145772594752</v>
      </c>
      <c r="EY52" s="362">
        <v>21.142145772594752</v>
      </c>
      <c r="EZ52" s="362">
        <v>19.748880466472301</v>
      </c>
      <c r="FA52" s="362">
        <v>19.748880466472301</v>
      </c>
      <c r="FB52" s="362">
        <v>19.748880466472301</v>
      </c>
      <c r="FC52" s="548">
        <v>17.943195335276965</v>
      </c>
      <c r="FD52" s="371">
        <v>-3.1989504373177873</v>
      </c>
      <c r="FE52" s="931">
        <v>-15.130680072523139</v>
      </c>
      <c r="FF52" s="782"/>
      <c r="FG52" s="224"/>
      <c r="FM52" s="230"/>
      <c r="FN52" s="230"/>
      <c r="FO52" s="230"/>
      <c r="FP52" s="230"/>
      <c r="FQ52" s="230"/>
    </row>
    <row r="53" spans="1:173" x14ac:dyDescent="0.2">
      <c r="A53" s="170"/>
      <c r="B53" s="117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362">
        <v>0.11209912536443148</v>
      </c>
      <c r="FC53" s="548">
        <v>0.11209912536443148</v>
      </c>
      <c r="FD53" s="1112"/>
      <c r="FE53" s="931"/>
      <c r="FF53" s="782"/>
      <c r="FG53" s="515"/>
      <c r="FM53" s="230"/>
      <c r="FN53" s="230"/>
      <c r="FO53" s="230"/>
      <c r="FP53" s="230"/>
      <c r="FQ53" s="230"/>
    </row>
    <row r="54" spans="1:173" ht="12.75" customHeight="1" outlineLevel="1" x14ac:dyDescent="0.2">
      <c r="A54" s="170"/>
      <c r="B54" s="117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48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362">
        <v>0.76900000000000002</v>
      </c>
      <c r="FC54" s="548">
        <v>0.76900000000000002</v>
      </c>
      <c r="FD54" s="1112"/>
      <c r="FE54" s="1109"/>
      <c r="FF54" s="782"/>
      <c r="FG54" s="515"/>
      <c r="FM54" s="230"/>
      <c r="FN54" s="230"/>
      <c r="FO54" s="230"/>
      <c r="FP54" s="230"/>
      <c r="FQ54" s="230"/>
    </row>
    <row r="55" spans="1:173" ht="12.75" customHeight="1" outlineLevel="1" x14ac:dyDescent="0.2">
      <c r="A55" s="170"/>
      <c r="B55" s="117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362">
        <v>0</v>
      </c>
      <c r="EZ55" s="362">
        <v>0</v>
      </c>
      <c r="FA55" s="362">
        <v>0</v>
      </c>
      <c r="FB55" s="362">
        <v>0</v>
      </c>
      <c r="FC55" s="548">
        <v>0</v>
      </c>
      <c r="FD55" s="1112"/>
      <c r="FE55" s="931"/>
      <c r="FF55" s="782"/>
      <c r="FG55" s="515"/>
      <c r="FM55" s="230"/>
      <c r="FN55" s="230"/>
      <c r="FO55" s="230"/>
      <c r="FP55" s="230"/>
      <c r="FQ55" s="230"/>
    </row>
    <row r="56" spans="1:173" x14ac:dyDescent="0.2">
      <c r="A56" s="170"/>
      <c r="B56" s="117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21.030046647230321</v>
      </c>
      <c r="EY56" s="362">
        <v>21.030046647230321</v>
      </c>
      <c r="EZ56" s="362">
        <v>19.63678134110787</v>
      </c>
      <c r="FA56" s="362">
        <v>19.63678134110787</v>
      </c>
      <c r="FB56" s="362">
        <v>19.63678134110787</v>
      </c>
      <c r="FC56" s="548">
        <v>17.831096209912534</v>
      </c>
      <c r="FD56" s="371">
        <v>-3.1989504373177873</v>
      </c>
      <c r="FE56" s="931">
        <v>-15.211333055883127</v>
      </c>
      <c r="FF56" s="782"/>
      <c r="FG56" s="224"/>
      <c r="FM56" s="230"/>
      <c r="FN56" s="230"/>
      <c r="FO56" s="230"/>
      <c r="FP56" s="230"/>
      <c r="FQ56" s="230"/>
    </row>
    <row r="57" spans="1:173" ht="12.75" customHeight="1" outlineLevel="1" x14ac:dyDescent="0.2">
      <c r="A57" s="170"/>
      <c r="B57" s="117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48">
        <v>144.26612</v>
      </c>
      <c r="EY57" s="362">
        <v>144.26612</v>
      </c>
      <c r="EZ57" s="362">
        <v>134.70831999999999</v>
      </c>
      <c r="FA57" s="362">
        <v>134.70831999999999</v>
      </c>
      <c r="FB57" s="362">
        <v>134.70831999999999</v>
      </c>
      <c r="FC57" s="548">
        <v>122.32132</v>
      </c>
      <c r="FD57" s="371">
        <v>-21.944800000000001</v>
      </c>
      <c r="FE57" s="931">
        <v>-15.211333055883113</v>
      </c>
      <c r="FF57" s="782"/>
      <c r="FG57" s="224"/>
      <c r="FM57" s="230"/>
      <c r="FN57" s="230"/>
      <c r="FO57" s="230"/>
      <c r="FP57" s="230"/>
      <c r="FQ57" s="230"/>
    </row>
    <row r="58" spans="1:173" ht="12.75" customHeight="1" outlineLevel="1" thickBot="1" x14ac:dyDescent="0.25">
      <c r="A58" s="170"/>
      <c r="B58" s="1172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4">
        <v>0</v>
      </c>
      <c r="EW58" s="1041">
        <v>0</v>
      </c>
      <c r="EX58" s="1041">
        <v>0</v>
      </c>
      <c r="EY58" s="1039">
        <v>0</v>
      </c>
      <c r="EZ58" s="1039">
        <v>0</v>
      </c>
      <c r="FA58" s="1039">
        <v>0</v>
      </c>
      <c r="FB58" s="1039">
        <v>0</v>
      </c>
      <c r="FC58" s="1041">
        <v>0</v>
      </c>
      <c r="FD58" s="966"/>
      <c r="FE58" s="946"/>
      <c r="FF58" s="782"/>
      <c r="FG58" s="224"/>
      <c r="FM58" s="230"/>
      <c r="FN58" s="230"/>
      <c r="FO58" s="230"/>
      <c r="FP58" s="230"/>
      <c r="FQ58" s="230"/>
    </row>
    <row r="59" spans="1:17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555"/>
      <c r="EY59" s="139"/>
      <c r="EZ59" s="139"/>
      <c r="FA59" s="139"/>
      <c r="FB59" s="139"/>
      <c r="FC59" s="555"/>
      <c r="FD59" s="929"/>
      <c r="FE59" s="930"/>
      <c r="FF59" s="782"/>
      <c r="FG59" s="782"/>
      <c r="FH59" s="782"/>
      <c r="FI59" s="782"/>
      <c r="FJ59" s="782"/>
      <c r="FM59" s="230"/>
      <c r="FN59" s="230"/>
      <c r="FO59" s="230"/>
      <c r="FP59" s="230"/>
      <c r="FQ59" s="230"/>
    </row>
    <row r="60" spans="1:173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29145.250578837873</v>
      </c>
      <c r="EY60" s="362">
        <v>29040.806873230013</v>
      </c>
      <c r="EZ60" s="362">
        <v>29058.498162101725</v>
      </c>
      <c r="FA60" s="362">
        <v>29067.524237307262</v>
      </c>
      <c r="FB60" s="362">
        <v>29040.194231827671</v>
      </c>
      <c r="FC60" s="548">
        <v>29001.104841585686</v>
      </c>
      <c r="FD60" s="289">
        <v>-144.14573725218725</v>
      </c>
      <c r="FE60" s="931">
        <v>-0.49457710738246413</v>
      </c>
      <c r="FF60" s="782"/>
      <c r="FG60" s="681"/>
      <c r="FH60" s="168"/>
      <c r="FM60" s="230"/>
      <c r="FN60" s="230"/>
      <c r="FO60" s="230"/>
      <c r="FP60" s="230"/>
      <c r="FQ60" s="230"/>
    </row>
    <row r="61" spans="1:173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85.244959982083685</v>
      </c>
      <c r="EX61" s="1029">
        <v>85.330353129670513</v>
      </c>
      <c r="EY61" s="1082">
        <v>85.291198226961569</v>
      </c>
      <c r="EZ61" s="1082">
        <v>85.261051760455203</v>
      </c>
      <c r="FA61" s="1082">
        <v>85.245780025643171</v>
      </c>
      <c r="FB61" s="1082">
        <v>85.262201429357702</v>
      </c>
      <c r="FC61" s="1029">
        <v>85.226518276522299</v>
      </c>
      <c r="FD61" s="812">
        <v>-0.10383485314821428</v>
      </c>
      <c r="FE61" s="931"/>
      <c r="FF61" s="782"/>
      <c r="FG61" s="515"/>
      <c r="FH61" s="168"/>
      <c r="FM61" s="230"/>
      <c r="FN61" s="230"/>
      <c r="FO61" s="230"/>
      <c r="FP61" s="230"/>
      <c r="FQ61" s="230"/>
    </row>
    <row r="62" spans="1:173" ht="12.75" customHeight="1" x14ac:dyDescent="0.2">
      <c r="A62" s="170"/>
      <c r="B62" s="1171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29068.555347118498</v>
      </c>
      <c r="EY62" s="362">
        <v>28964.111641510637</v>
      </c>
      <c r="EZ62" s="362">
        <v>28981.80293038235</v>
      </c>
      <c r="FA62" s="362">
        <v>28990.829005587886</v>
      </c>
      <c r="FB62" s="362">
        <v>28963.499000108295</v>
      </c>
      <c r="FC62" s="548">
        <v>28924.40960986631</v>
      </c>
      <c r="FD62" s="289">
        <v>-144.14573725218725</v>
      </c>
      <c r="FE62" s="931">
        <v>-0.4958820124732346</v>
      </c>
      <c r="FF62" s="782"/>
      <c r="FG62" s="680"/>
      <c r="FH62" s="683"/>
      <c r="FM62" s="230"/>
      <c r="FN62" s="230"/>
      <c r="FO62" s="230"/>
      <c r="FP62" s="230"/>
      <c r="FQ62" s="230"/>
    </row>
    <row r="63" spans="1:173" ht="12.75" customHeight="1" x14ac:dyDescent="0.2">
      <c r="A63" s="170"/>
      <c r="B63" s="1171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85.244222860544809</v>
      </c>
      <c r="EX63" s="1029">
        <v>85.300377655683334</v>
      </c>
      <c r="EY63" s="1082">
        <v>85.262274422517862</v>
      </c>
      <c r="EZ63" s="1082">
        <v>85.228149961784851</v>
      </c>
      <c r="FA63" s="1082">
        <v>85.211288946925876</v>
      </c>
      <c r="FB63" s="1082">
        <v>85.233085009261899</v>
      </c>
      <c r="FC63" s="1029">
        <v>85.18968422793651</v>
      </c>
      <c r="FD63" s="812">
        <v>-0.11069342774682411</v>
      </c>
      <c r="FE63" s="931"/>
      <c r="FF63" s="782"/>
      <c r="FG63" s="681"/>
      <c r="FH63" s="683"/>
      <c r="FM63" s="230"/>
      <c r="FN63" s="230"/>
      <c r="FO63" s="230"/>
      <c r="FP63" s="230"/>
      <c r="FQ63" s="230"/>
    </row>
    <row r="64" spans="1:173" ht="3" customHeight="1" x14ac:dyDescent="0.2">
      <c r="A64" s="170"/>
      <c r="B64" s="1171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43"/>
      <c r="EY64" s="570"/>
      <c r="EZ64" s="570"/>
      <c r="FA64" s="570"/>
      <c r="FB64" s="570"/>
      <c r="FC64" s="543"/>
      <c r="FD64" s="289"/>
      <c r="FE64" s="931"/>
      <c r="FF64" s="782"/>
      <c r="FG64" s="682"/>
      <c r="FH64" s="683"/>
      <c r="FM64" s="230"/>
      <c r="FN64" s="230"/>
      <c r="FO64" s="230"/>
      <c r="FP64" s="230"/>
      <c r="FQ64" s="230"/>
    </row>
    <row r="65" spans="1:173" x14ac:dyDescent="0.2">
      <c r="A65" s="170"/>
      <c r="B65" s="1171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4996.2849604145931</v>
      </c>
      <c r="EY65" s="362">
        <v>4984.1578599058466</v>
      </c>
      <c r="EZ65" s="362">
        <v>5001.260636733834</v>
      </c>
      <c r="FA65" s="362">
        <v>5006.6721573315017</v>
      </c>
      <c r="FB65" s="362">
        <v>4987.7181536973922</v>
      </c>
      <c r="FC65" s="548">
        <v>4945.9137599029327</v>
      </c>
      <c r="FD65" s="289">
        <v>-50.37120051166039</v>
      </c>
      <c r="FE65" s="931">
        <v>-1.0081730908214765</v>
      </c>
      <c r="FF65" s="782"/>
      <c r="FG65" s="682"/>
      <c r="FH65" s="683"/>
      <c r="FM65" s="230"/>
      <c r="FN65" s="230"/>
      <c r="FO65" s="230"/>
      <c r="FP65" s="230"/>
      <c r="FQ65" s="230"/>
    </row>
    <row r="66" spans="1:173" x14ac:dyDescent="0.2">
      <c r="A66" s="170"/>
      <c r="B66" s="1171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75.726022225734397</v>
      </c>
      <c r="EX66" s="1029">
        <v>75.673396279381137</v>
      </c>
      <c r="EY66" s="1082">
        <v>75.692771610620738</v>
      </c>
      <c r="EZ66" s="1082">
        <v>75.584566644815823</v>
      </c>
      <c r="FA66" s="1082">
        <v>75.441677962786997</v>
      </c>
      <c r="FB66" s="1082">
        <v>75.567445859892828</v>
      </c>
      <c r="FC66" s="1029">
        <v>75.185334216339655</v>
      </c>
      <c r="FD66" s="812">
        <v>-0.48806206304148247</v>
      </c>
      <c r="FE66" s="931"/>
      <c r="FF66" s="782"/>
      <c r="FG66" s="682"/>
      <c r="FH66" s="682"/>
      <c r="FI66" s="682"/>
      <c r="FJ66" s="682"/>
      <c r="FM66" s="230"/>
      <c r="FN66" s="230"/>
      <c r="FO66" s="230"/>
      <c r="FP66" s="230"/>
      <c r="FQ66" s="230"/>
    </row>
    <row r="67" spans="1:173" ht="3" customHeight="1" x14ac:dyDescent="0.2">
      <c r="A67" s="170"/>
      <c r="B67" s="1171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43"/>
      <c r="EY67" s="570"/>
      <c r="EZ67" s="570"/>
      <c r="FA67" s="570"/>
      <c r="FB67" s="570"/>
      <c r="FC67" s="543"/>
      <c r="FD67" s="289"/>
      <c r="FE67" s="931"/>
      <c r="FF67" s="782"/>
      <c r="FG67" s="682"/>
      <c r="FH67" s="683"/>
      <c r="FM67" s="230"/>
      <c r="FN67" s="230"/>
      <c r="FO67" s="230"/>
      <c r="FP67" s="230"/>
      <c r="FQ67" s="230"/>
    </row>
    <row r="68" spans="1:173" x14ac:dyDescent="0.2">
      <c r="A68" s="170"/>
      <c r="B68" s="1171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8878.8994538135958</v>
      </c>
      <c r="EY68" s="362">
        <v>8784.4739050701555</v>
      </c>
      <c r="EZ68" s="362">
        <v>8791.349708272779</v>
      </c>
      <c r="FA68" s="362">
        <v>8787.3854881532461</v>
      </c>
      <c r="FB68" s="362">
        <v>8772.9280125993082</v>
      </c>
      <c r="FC68" s="548">
        <v>8779.1801868135954</v>
      </c>
      <c r="FD68" s="289">
        <v>-99.7192670000004</v>
      </c>
      <c r="FE68" s="931">
        <v>-1.1231039107799532</v>
      </c>
      <c r="FF68" s="782"/>
      <c r="FG68" s="682"/>
      <c r="FH68" s="683"/>
      <c r="FM68" s="230"/>
      <c r="FN68" s="230"/>
      <c r="FO68" s="230"/>
      <c r="FP68" s="230"/>
      <c r="FQ68" s="230"/>
    </row>
    <row r="69" spans="1:173" x14ac:dyDescent="0.2">
      <c r="A69" s="170"/>
      <c r="B69" s="1171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78.444545336289664</v>
      </c>
      <c r="EX69" s="1029">
        <v>78.755320879537877</v>
      </c>
      <c r="EY69" s="1082">
        <v>78.59298004283535</v>
      </c>
      <c r="EZ69" s="1082">
        <v>78.59494019954802</v>
      </c>
      <c r="FA69" s="1082">
        <v>78.619628423999515</v>
      </c>
      <c r="FB69" s="1082">
        <v>78.577807007364015</v>
      </c>
      <c r="FC69" s="1029">
        <v>78.64466505587302</v>
      </c>
      <c r="FD69" s="812">
        <v>-0.11065582366485671</v>
      </c>
      <c r="FE69" s="931"/>
      <c r="FF69" s="782"/>
      <c r="FG69" s="682"/>
      <c r="FH69" s="683"/>
      <c r="FM69" s="230"/>
      <c r="FN69" s="230"/>
      <c r="FO69" s="230"/>
      <c r="FP69" s="230"/>
      <c r="FQ69" s="230"/>
    </row>
    <row r="70" spans="1:173" ht="3.75" customHeight="1" x14ac:dyDescent="0.2">
      <c r="A70" s="170"/>
      <c r="B70" s="1171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549"/>
      <c r="EY70" s="763"/>
      <c r="EZ70" s="763"/>
      <c r="FA70" s="763"/>
      <c r="FB70" s="763"/>
      <c r="FC70" s="549"/>
      <c r="FD70" s="289"/>
      <c r="FE70" s="931"/>
      <c r="FF70" s="782"/>
      <c r="FG70" s="682"/>
      <c r="FH70" s="683"/>
      <c r="FM70" s="230"/>
      <c r="FN70" s="230"/>
      <c r="FO70" s="230"/>
      <c r="FP70" s="230"/>
      <c r="FQ70" s="230"/>
    </row>
    <row r="71" spans="1:173" x14ac:dyDescent="0.2">
      <c r="A71" s="170"/>
      <c r="B71" s="1171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14263.979789946059</v>
      </c>
      <c r="EY71" s="362">
        <v>14262.186159635567</v>
      </c>
      <c r="EZ71" s="362">
        <v>14256.393007160344</v>
      </c>
      <c r="FA71" s="362">
        <v>14264.623799552468</v>
      </c>
      <c r="FB71" s="362">
        <v>14269.704378129733</v>
      </c>
      <c r="FC71" s="548">
        <v>14268.522325202619</v>
      </c>
      <c r="FD71" s="289">
        <v>4.5425352565598587</v>
      </c>
      <c r="FE71" s="931">
        <v>3.1846198069921949E-2</v>
      </c>
      <c r="FF71" s="782"/>
      <c r="FG71" s="682"/>
      <c r="FH71" s="683"/>
      <c r="FM71" s="230"/>
      <c r="FN71" s="230"/>
      <c r="FO71" s="230"/>
      <c r="FP71" s="230"/>
      <c r="FQ71" s="230"/>
    </row>
    <row r="72" spans="1:173" x14ac:dyDescent="0.2">
      <c r="A72" s="170"/>
      <c r="B72" s="1171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93.25962561996387</v>
      </c>
      <c r="EX72" s="1029">
        <v>93.277086511678931</v>
      </c>
      <c r="EY72" s="1082">
        <v>93.259170383017889</v>
      </c>
      <c r="EZ72" s="1082">
        <v>93.257288959252776</v>
      </c>
      <c r="FA72" s="1082">
        <v>93.260987527232615</v>
      </c>
      <c r="FB72" s="1082">
        <v>93.26170785873073</v>
      </c>
      <c r="FC72" s="1029">
        <v>93.253251320265079</v>
      </c>
      <c r="FD72" s="155">
        <v>-2.3835191413851931E-2</v>
      </c>
      <c r="FE72" s="931"/>
      <c r="FF72" s="782"/>
      <c r="FG72" s="682"/>
      <c r="FH72" s="683"/>
      <c r="FM72" s="230"/>
      <c r="FN72" s="230"/>
      <c r="FO72" s="230"/>
      <c r="FP72" s="230"/>
      <c r="FQ72" s="230"/>
    </row>
    <row r="73" spans="1:173" ht="3" customHeight="1" x14ac:dyDescent="0.2">
      <c r="A73" s="170"/>
      <c r="B73" s="1171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43"/>
      <c r="EY73" s="570"/>
      <c r="EZ73" s="570"/>
      <c r="FA73" s="570"/>
      <c r="FB73" s="570"/>
      <c r="FC73" s="543"/>
      <c r="FD73" s="289"/>
      <c r="FE73" s="931"/>
      <c r="FF73" s="782"/>
      <c r="FG73" s="682"/>
      <c r="FH73" s="683"/>
      <c r="FM73" s="230"/>
      <c r="FN73" s="230"/>
      <c r="FO73" s="230"/>
      <c r="FP73" s="230"/>
      <c r="FQ73" s="230"/>
    </row>
    <row r="74" spans="1:173" x14ac:dyDescent="0.2">
      <c r="A74" s="170"/>
      <c r="B74" s="1171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929.3911429442544</v>
      </c>
      <c r="EY74" s="362">
        <v>933.29371689906486</v>
      </c>
      <c r="EZ74" s="362">
        <v>932.79957821539131</v>
      </c>
      <c r="FA74" s="362">
        <v>932.14756055066857</v>
      </c>
      <c r="FB74" s="362">
        <v>933.14845568186377</v>
      </c>
      <c r="FC74" s="548">
        <v>930.79333794716979</v>
      </c>
      <c r="FD74" s="812">
        <v>1.4021950029153913</v>
      </c>
      <c r="FE74" s="931">
        <v>0.15087243014532323</v>
      </c>
      <c r="FF74" s="782"/>
      <c r="FG74" s="682"/>
      <c r="FH74" s="683"/>
      <c r="FM74" s="230"/>
      <c r="FN74" s="230"/>
      <c r="FO74" s="230"/>
      <c r="FP74" s="230"/>
      <c r="FQ74" s="230"/>
    </row>
    <row r="75" spans="1:173" ht="12.75" customHeight="1" x14ac:dyDescent="0.2">
      <c r="A75" s="170"/>
      <c r="B75" s="1171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76.328081200217937</v>
      </c>
      <c r="EX75" s="1029">
        <v>76.551903034374163</v>
      </c>
      <c r="EY75" s="1082">
        <v>76.413922249202429</v>
      </c>
      <c r="EZ75" s="1082">
        <v>76.309215636587737</v>
      </c>
      <c r="FA75" s="1082">
        <v>76.300769738335006</v>
      </c>
      <c r="FB75" s="1082">
        <v>76.305105457083954</v>
      </c>
      <c r="FC75" s="1029">
        <v>76.279517170908704</v>
      </c>
      <c r="FD75" s="812">
        <v>-0.27238586346545901</v>
      </c>
      <c r="FE75" s="931"/>
      <c r="FF75" s="782"/>
      <c r="FG75" s="682"/>
      <c r="FH75" s="683"/>
      <c r="FM75" s="230"/>
      <c r="FN75" s="230"/>
      <c r="FO75" s="230"/>
      <c r="FP75" s="230"/>
      <c r="FQ75" s="230"/>
    </row>
    <row r="76" spans="1:173" s="375" customFormat="1" ht="4.5" customHeight="1" x14ac:dyDescent="0.2">
      <c r="A76" s="170"/>
      <c r="B76" s="1171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87"/>
      <c r="EY76" s="604"/>
      <c r="EZ76" s="604"/>
      <c r="FA76" s="604"/>
      <c r="FB76" s="604"/>
      <c r="FC76" s="687"/>
      <c r="FD76" s="903"/>
      <c r="FE76" s="941"/>
      <c r="FF76" s="782"/>
      <c r="FG76" s="682"/>
      <c r="FH76" s="683"/>
      <c r="FM76" s="230"/>
      <c r="FN76" s="230"/>
      <c r="FO76" s="230"/>
      <c r="FP76" s="230"/>
      <c r="FQ76" s="230"/>
    </row>
    <row r="77" spans="1:173" ht="13.9" customHeight="1" x14ac:dyDescent="0.2">
      <c r="A77" s="170"/>
      <c r="B77" s="117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3973.4373447403145</v>
      </c>
      <c r="EY77" s="362">
        <v>3935.3148337017146</v>
      </c>
      <c r="EZ77" s="362">
        <v>3920.1009622602214</v>
      </c>
      <c r="FA77" s="362">
        <v>3918.1325307031493</v>
      </c>
      <c r="FB77" s="362">
        <v>3915.0355865268634</v>
      </c>
      <c r="FC77" s="548">
        <v>3879.5968645593521</v>
      </c>
      <c r="FD77" s="289">
        <v>-93.840480180962459</v>
      </c>
      <c r="FE77" s="931">
        <v>-2.3616952285703006</v>
      </c>
      <c r="FF77" s="782"/>
      <c r="FG77" s="680"/>
      <c r="FH77" s="683"/>
      <c r="FM77" s="230"/>
      <c r="FN77" s="230"/>
      <c r="FO77" s="230"/>
      <c r="FP77" s="230"/>
      <c r="FQ77" s="230"/>
    </row>
    <row r="78" spans="1:173" x14ac:dyDescent="0.2">
      <c r="A78" s="170"/>
      <c r="B78" s="117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2212.3476892615158</v>
      </c>
      <c r="EY78" s="362">
        <v>2173.1161144166181</v>
      </c>
      <c r="EZ78" s="362">
        <v>2143.8700622897959</v>
      </c>
      <c r="FA78" s="362">
        <v>2134.5905244647233</v>
      </c>
      <c r="FB78" s="362">
        <v>2138.5887681688055</v>
      </c>
      <c r="FC78" s="548">
        <v>2108.5946077623903</v>
      </c>
      <c r="FD78" s="289">
        <v>-103.75308149912553</v>
      </c>
      <c r="FE78" s="931">
        <v>-4.6897276591166559</v>
      </c>
      <c r="FF78" s="782"/>
      <c r="FG78" s="515"/>
      <c r="FH78" s="230"/>
      <c r="FM78" s="230"/>
      <c r="FN78" s="230"/>
      <c r="FO78" s="230"/>
      <c r="FP78" s="230"/>
      <c r="FQ78" s="230"/>
    </row>
    <row r="79" spans="1:173" ht="15" x14ac:dyDescent="0.25">
      <c r="A79" s="170"/>
      <c r="B79" s="117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502.59943147376077</v>
      </c>
      <c r="EY79" s="362">
        <v>499.59312188192416</v>
      </c>
      <c r="EZ79" s="362">
        <v>513.74765507288635</v>
      </c>
      <c r="FA79" s="362">
        <v>513.74765507288635</v>
      </c>
      <c r="FB79" s="362">
        <v>513.74765507288635</v>
      </c>
      <c r="FC79" s="548">
        <v>510.72715819241984</v>
      </c>
      <c r="FD79" s="289">
        <v>8.127726718659062</v>
      </c>
      <c r="FE79" s="931">
        <v>1.6171380645669087</v>
      </c>
      <c r="FF79" s="782"/>
      <c r="FG79" s="515"/>
      <c r="FH79" s="537"/>
      <c r="FM79" s="230"/>
      <c r="FN79" s="230"/>
      <c r="FO79" s="230"/>
      <c r="FP79" s="230"/>
      <c r="FQ79" s="230"/>
    </row>
    <row r="80" spans="1:173" ht="15" x14ac:dyDescent="0.25">
      <c r="A80" s="170"/>
      <c r="B80" s="117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804.66441164503794</v>
      </c>
      <c r="EY80" s="362">
        <v>809.33371412317217</v>
      </c>
      <c r="EZ80" s="362">
        <v>807.56110153753923</v>
      </c>
      <c r="FA80" s="362">
        <v>814.8701817255394</v>
      </c>
      <c r="FB80" s="362">
        <v>807.7719547351719</v>
      </c>
      <c r="FC80" s="548">
        <v>807.72698289454229</v>
      </c>
      <c r="FD80" s="289">
        <v>3.0625712495043445</v>
      </c>
      <c r="FE80" s="931">
        <v>0.38060229894389047</v>
      </c>
      <c r="FF80" s="782"/>
      <c r="FG80" s="515"/>
      <c r="FH80" s="537"/>
      <c r="FM80" s="230"/>
      <c r="FN80" s="230"/>
      <c r="FO80" s="230"/>
      <c r="FP80" s="230"/>
      <c r="FQ80" s="230"/>
    </row>
    <row r="81" spans="1:173" ht="15" x14ac:dyDescent="0.25">
      <c r="A81" s="170"/>
      <c r="B81" s="117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453.82581236000004</v>
      </c>
      <c r="EY81" s="362">
        <v>453.27188327999988</v>
      </c>
      <c r="EZ81" s="362">
        <v>454.92214335999984</v>
      </c>
      <c r="FA81" s="362">
        <v>454.9241694399999</v>
      </c>
      <c r="FB81" s="362">
        <v>454.92720854999999</v>
      </c>
      <c r="FC81" s="548">
        <v>452.54811570999999</v>
      </c>
      <c r="FD81" s="289">
        <v>-1.2776966500000526</v>
      </c>
      <c r="FE81" s="931">
        <v>-0.28153899914941638</v>
      </c>
      <c r="FF81" s="782"/>
      <c r="FG81" s="515"/>
      <c r="FH81" s="537"/>
      <c r="FM81" s="230"/>
      <c r="FN81" s="230"/>
      <c r="FO81" s="230"/>
      <c r="FP81" s="230"/>
      <c r="FQ81" s="230"/>
    </row>
    <row r="82" spans="1:173" ht="15" x14ac:dyDescent="0.25">
      <c r="A82" s="170"/>
      <c r="B82" s="117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1710.6940509391125</v>
      </c>
      <c r="EY82" s="362">
        <v>1676.1313983473101</v>
      </c>
      <c r="EZ82" s="362">
        <v>1643.1325131278165</v>
      </c>
      <c r="FA82" s="362">
        <v>1637.5506495642735</v>
      </c>
      <c r="FB82" s="362">
        <v>1626.0889056496017</v>
      </c>
      <c r="FC82" s="548">
        <v>1597.4304614838502</v>
      </c>
      <c r="FD82" s="289">
        <v>-113.26358945526226</v>
      </c>
      <c r="FE82" s="931">
        <v>-6.6209144407256479</v>
      </c>
      <c r="FF82" s="782"/>
      <c r="FG82" s="515"/>
      <c r="FH82" s="537"/>
      <c r="FM82" s="230"/>
      <c r="FN82" s="230"/>
      <c r="FO82" s="230"/>
      <c r="FP82" s="230"/>
      <c r="FQ82" s="230"/>
    </row>
    <row r="83" spans="1:173" x14ac:dyDescent="0.2">
      <c r="A83" s="170"/>
      <c r="B83" s="117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1312.1247863840745</v>
      </c>
      <c r="EY83" s="362">
        <v>1272.892831314138</v>
      </c>
      <c r="EZ83" s="362">
        <v>1240.9672749202773</v>
      </c>
      <c r="FA83" s="362">
        <v>1228.3373066387342</v>
      </c>
      <c r="FB83" s="362">
        <v>1223.8913007844296</v>
      </c>
      <c r="FC83" s="548">
        <v>1195.6898983293079</v>
      </c>
      <c r="FD83" s="289">
        <v>-116.43488805476659</v>
      </c>
      <c r="FE83" s="931">
        <v>-8.8737663721478324</v>
      </c>
      <c r="FF83" s="782"/>
      <c r="FG83" s="515"/>
      <c r="FH83" s="230"/>
      <c r="FM83" s="230"/>
      <c r="FN83" s="230"/>
      <c r="FO83" s="230"/>
      <c r="FP83" s="230"/>
      <c r="FQ83" s="230"/>
    </row>
    <row r="84" spans="1:173" x14ac:dyDescent="0.2">
      <c r="A84" s="170"/>
      <c r="B84" s="1171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398.56926455503805</v>
      </c>
      <c r="EY84" s="362">
        <v>403.23856703317222</v>
      </c>
      <c r="EZ84" s="362">
        <v>402.16523820753923</v>
      </c>
      <c r="FA84" s="362">
        <v>409.21334292553928</v>
      </c>
      <c r="FB84" s="362">
        <v>402.19760486517197</v>
      </c>
      <c r="FC84" s="548">
        <v>401.7405631545422</v>
      </c>
      <c r="FD84" s="289">
        <v>3.1712985995041549</v>
      </c>
      <c r="FE84" s="931">
        <v>0.79567063532723392</v>
      </c>
      <c r="FF84" s="782"/>
      <c r="FG84" s="515"/>
      <c r="FH84" s="230"/>
      <c r="FM84" s="230"/>
      <c r="FN84" s="230"/>
      <c r="FO84" s="230"/>
      <c r="FP84" s="230"/>
      <c r="FQ84" s="230"/>
    </row>
    <row r="85" spans="1:173" ht="12.75" hidden="1" customHeight="1" outlineLevel="1" x14ac:dyDescent="0.2">
      <c r="A85" s="170"/>
      <c r="B85" s="1171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30"/>
      <c r="EY85" s="1008"/>
      <c r="EZ85" s="1008"/>
      <c r="FA85" s="1008"/>
      <c r="FB85" s="1008"/>
      <c r="FC85" s="1030"/>
      <c r="FD85" s="289">
        <v>0</v>
      </c>
      <c r="FE85" s="931" t="e">
        <v>#DIV/0!</v>
      </c>
      <c r="FF85" s="782"/>
      <c r="FG85" s="224"/>
      <c r="FH85" s="230"/>
      <c r="FM85" s="230"/>
      <c r="FN85" s="230"/>
      <c r="FO85" s="230"/>
      <c r="FP85" s="230"/>
      <c r="FQ85" s="230"/>
    </row>
    <row r="86" spans="1:173" ht="13.5" collapsed="1" x14ac:dyDescent="0.2">
      <c r="A86" s="170"/>
      <c r="B86" s="1171"/>
      <c r="C86" s="15"/>
      <c r="D86" s="615" t="s">
        <v>291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27643.071527517659</v>
      </c>
      <c r="EY86" s="362">
        <v>27598.921470000165</v>
      </c>
      <c r="EZ86" s="362">
        <v>27607.710633772756</v>
      </c>
      <c r="FA86" s="362">
        <v>27603.096464615333</v>
      </c>
      <c r="FB86" s="362">
        <v>27610.456152007457</v>
      </c>
      <c r="FC86" s="548">
        <v>27616.517122618243</v>
      </c>
      <c r="FD86" s="289">
        <v>-26.554404899416113</v>
      </c>
      <c r="FE86" s="931">
        <v>-9.6061701656352402E-2</v>
      </c>
      <c r="FF86" s="782"/>
      <c r="FG86" s="597"/>
      <c r="FH86" s="230"/>
      <c r="FM86" s="230"/>
      <c r="FN86" s="230"/>
      <c r="FO86" s="230"/>
      <c r="FP86" s="230"/>
      <c r="FQ86" s="230"/>
    </row>
    <row r="87" spans="1:173" ht="12.75" hidden="1" customHeight="1" x14ac:dyDescent="0.2">
      <c r="A87" s="170"/>
      <c r="B87" s="1171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5"/>
      <c r="EW87" s="1121"/>
      <c r="EX87" s="1121"/>
      <c r="EY87" s="1111"/>
      <c r="EZ87" s="1111"/>
      <c r="FA87" s="1111"/>
      <c r="FB87" s="1111"/>
      <c r="FC87" s="1121"/>
      <c r="FD87" s="289">
        <v>0</v>
      </c>
      <c r="FE87" s="923" t="e">
        <v>#REF!</v>
      </c>
      <c r="FF87" s="782"/>
      <c r="FG87" s="224"/>
      <c r="FH87" s="230"/>
      <c r="FM87" s="230"/>
      <c r="FN87" s="230"/>
      <c r="FO87" s="230"/>
      <c r="FP87" s="230"/>
      <c r="FQ87" s="230"/>
    </row>
    <row r="88" spans="1:173" ht="13.5" thickBot="1" x14ac:dyDescent="0.25">
      <c r="A88" s="170"/>
      <c r="B88" s="1171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6">
        <v>98.891526269860762</v>
      </c>
      <c r="EW88" s="1032">
        <v>98.914794870404336</v>
      </c>
      <c r="EX88" s="1032">
        <v>98.916715556921758</v>
      </c>
      <c r="EY88" s="1010">
        <v>98.916780212323104</v>
      </c>
      <c r="EZ88" s="1010">
        <v>98.917802502821743</v>
      </c>
      <c r="FA88" s="1010">
        <v>98.9171742608128</v>
      </c>
      <c r="FB88" s="1010">
        <v>98.917244094875485</v>
      </c>
      <c r="FC88" s="1032">
        <v>98.919048085342183</v>
      </c>
      <c r="FD88" s="1107"/>
      <c r="FE88" s="947"/>
      <c r="FF88" s="782"/>
      <c r="FG88" s="681"/>
      <c r="FH88" s="230"/>
      <c r="FM88" s="230"/>
      <c r="FN88" s="230"/>
      <c r="FO88" s="230"/>
      <c r="FP88" s="230"/>
      <c r="FQ88" s="230"/>
    </row>
    <row r="89" spans="1:17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558"/>
      <c r="EY89" s="266"/>
      <c r="EZ89" s="266"/>
      <c r="FA89" s="266"/>
      <c r="FB89" s="266"/>
      <c r="FC89" s="558"/>
      <c r="FD89" s="925"/>
      <c r="FE89" s="926"/>
      <c r="FF89" s="782"/>
      <c r="FG89" s="682"/>
      <c r="FH89" s="230"/>
      <c r="FM89" s="230"/>
      <c r="FN89" s="230"/>
      <c r="FO89" s="230"/>
      <c r="FP89" s="230"/>
      <c r="FQ89" s="230"/>
    </row>
    <row r="90" spans="1:17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602">
        <v>6.96</v>
      </c>
      <c r="EZ90" s="602">
        <v>6.96</v>
      </c>
      <c r="FA90" s="602">
        <v>6.96</v>
      </c>
      <c r="FB90" s="602">
        <v>6.96</v>
      </c>
      <c r="FC90" s="559">
        <v>6.96</v>
      </c>
      <c r="FD90" s="289"/>
      <c r="FE90" s="931"/>
      <c r="FF90" s="782"/>
      <c r="FG90" s="224"/>
      <c r="FH90" s="230"/>
      <c r="FM90" s="230"/>
      <c r="FN90" s="230"/>
      <c r="FO90" s="230"/>
      <c r="FP90" s="230"/>
      <c r="FQ90" s="230"/>
    </row>
    <row r="91" spans="1:17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602">
        <v>6.86</v>
      </c>
      <c r="EZ91" s="602">
        <v>6.86</v>
      </c>
      <c r="FA91" s="602">
        <v>6.86</v>
      </c>
      <c r="FB91" s="602">
        <v>6.86</v>
      </c>
      <c r="FC91" s="559">
        <v>6.86</v>
      </c>
      <c r="FD91" s="289"/>
      <c r="FE91" s="931"/>
      <c r="FF91" s="782"/>
      <c r="FG91" s="224"/>
      <c r="FH91" s="230"/>
      <c r="FM91" s="230"/>
      <c r="FN91" s="230"/>
      <c r="FO91" s="230"/>
      <c r="FP91" s="230"/>
      <c r="FQ91" s="230"/>
    </row>
    <row r="92" spans="1:17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6.9533469961275207</v>
      </c>
      <c r="EY92" s="602">
        <v>6.9454021513581647</v>
      </c>
      <c r="EZ92" s="602">
        <v>6.9529257491806167</v>
      </c>
      <c r="FA92" s="602">
        <v>6.94866257958041</v>
      </c>
      <c r="FB92" s="602">
        <v>6.955828109207074</v>
      </c>
      <c r="FC92" s="559">
        <v>6.9438622491284008</v>
      </c>
      <c r="FD92" s="961">
        <v>-9.4847469991199418E-3</v>
      </c>
      <c r="FE92" s="931">
        <v>-0.13640548939096833</v>
      </c>
      <c r="FF92" s="782"/>
      <c r="FG92" s="224"/>
      <c r="FH92" s="230"/>
      <c r="FM92" s="230"/>
      <c r="FN92" s="230"/>
      <c r="FO92" s="230"/>
      <c r="FP92" s="230"/>
      <c r="FQ92" s="230"/>
    </row>
    <row r="93" spans="1:173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45"/>
      <c r="EY93" s="1013"/>
      <c r="EZ93" s="1013"/>
      <c r="FA93" s="1013"/>
      <c r="FB93" s="1013"/>
      <c r="FC93" s="1145"/>
      <c r="FD93" s="965"/>
      <c r="FE93" s="931"/>
      <c r="FF93" s="782"/>
      <c r="FG93" s="224"/>
      <c r="FH93" s="230"/>
      <c r="FM93" s="230"/>
      <c r="FN93" s="230"/>
      <c r="FO93" s="230"/>
      <c r="FP93" s="230"/>
      <c r="FQ93" s="230"/>
    </row>
    <row r="94" spans="1:17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2.3661699999999999</v>
      </c>
      <c r="EY94" s="602">
        <v>2.3663799999999999</v>
      </c>
      <c r="EZ94" s="602">
        <v>2.3664200000000002</v>
      </c>
      <c r="FA94" s="602">
        <v>2.36646</v>
      </c>
      <c r="FB94" s="602">
        <v>2.3664999999999998</v>
      </c>
      <c r="FC94" s="559">
        <v>2.3665400000000001</v>
      </c>
      <c r="FD94" s="999">
        <v>3.700000000002035E-4</v>
      </c>
      <c r="FE94" s="931">
        <v>1.5637084402228222E-2</v>
      </c>
      <c r="FF94" s="782"/>
      <c r="FG94" s="515"/>
      <c r="FH94" s="230"/>
      <c r="FM94" s="230"/>
      <c r="FN94" s="230"/>
      <c r="FO94" s="230"/>
      <c r="FP94" s="230"/>
      <c r="FQ94" s="230"/>
    </row>
    <row r="95" spans="1:173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46"/>
      <c r="EY95" s="1046"/>
      <c r="EZ95" s="1046"/>
      <c r="FA95" s="1046"/>
      <c r="FB95" s="1046"/>
      <c r="FC95" s="1146"/>
      <c r="FD95" s="1106"/>
      <c r="FE95" s="928"/>
      <c r="FF95" s="782"/>
      <c r="FG95" s="224"/>
      <c r="FH95" s="230"/>
      <c r="FM95" s="230"/>
      <c r="FN95" s="230"/>
      <c r="FO95" s="230"/>
      <c r="FP95" s="230"/>
      <c r="FQ95" s="230"/>
    </row>
    <row r="96" spans="1:173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690"/>
      <c r="EY96" s="653"/>
      <c r="EZ96" s="653"/>
      <c r="FA96" s="653"/>
      <c r="FB96" s="653"/>
      <c r="FC96" s="690"/>
      <c r="FD96" s="925"/>
      <c r="FE96" s="926"/>
      <c r="FF96" s="782"/>
      <c r="FG96" s="224"/>
      <c r="FH96" s="230"/>
      <c r="FM96" s="230"/>
      <c r="FN96" s="230"/>
      <c r="FO96" s="230"/>
      <c r="FP96" s="230"/>
      <c r="FQ96" s="230"/>
    </row>
    <row r="97" spans="1:173" ht="12.75" customHeight="1" thickBot="1" x14ac:dyDescent="0.25">
      <c r="A97" s="170"/>
      <c r="B97" s="1170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8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533.46008145113785</v>
      </c>
      <c r="EX97" s="1033">
        <v>528.37593917023776</v>
      </c>
      <c r="EY97" s="805">
        <v>528.37593917023776</v>
      </c>
      <c r="EZ97" s="805">
        <v>528.37593917023776</v>
      </c>
      <c r="FA97" s="805">
        <v>528.37593917023776</v>
      </c>
      <c r="FB97" s="805">
        <v>528.37593917023776</v>
      </c>
      <c r="FC97" s="1033">
        <v>537.685844684985</v>
      </c>
      <c r="FD97" s="1105">
        <v>9.3099055147472427</v>
      </c>
      <c r="FE97" s="931">
        <v>1.7619851368265425</v>
      </c>
      <c r="FF97" s="782"/>
      <c r="FG97" s="515"/>
      <c r="FH97" s="230"/>
      <c r="FM97" s="230"/>
      <c r="FN97" s="230"/>
      <c r="FO97" s="230"/>
      <c r="FP97" s="230"/>
      <c r="FQ97" s="230"/>
    </row>
    <row r="98" spans="1:173" x14ac:dyDescent="0.2">
      <c r="A98" s="170"/>
      <c r="B98" s="1170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7"/>
      <c r="EZ98" s="317"/>
      <c r="FA98" s="317"/>
      <c r="FB98" s="317"/>
      <c r="FC98" s="319"/>
      <c r="FD98" s="1103"/>
      <c r="FE98" s="319"/>
      <c r="FF98" s="415"/>
      <c r="FG98" s="224"/>
    </row>
    <row r="99" spans="1:173" ht="12.75" hidden="1" customHeight="1" x14ac:dyDescent="0.2">
      <c r="A99" s="170"/>
      <c r="B99" s="1170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318"/>
      <c r="EZ99" s="318"/>
      <c r="FA99" s="318"/>
      <c r="FB99" s="318"/>
      <c r="FC99" s="846"/>
      <c r="FD99" s="459"/>
      <c r="FE99" s="846"/>
      <c r="FF99" s="415"/>
      <c r="FG99" s="224"/>
    </row>
    <row r="100" spans="1:173" x14ac:dyDescent="0.2">
      <c r="A100" s="170"/>
      <c r="B100" s="1170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318"/>
      <c r="EZ100" s="318"/>
      <c r="FA100" s="318"/>
      <c r="FB100" s="318"/>
      <c r="FC100" s="846"/>
      <c r="FD100" s="459"/>
      <c r="FE100" s="846"/>
      <c r="FF100" s="415"/>
      <c r="FG100" s="224"/>
    </row>
    <row r="101" spans="1:173" x14ac:dyDescent="0.2">
      <c r="A101" s="170"/>
      <c r="B101" s="1170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318"/>
      <c r="EZ101" s="318"/>
      <c r="FA101" s="318"/>
      <c r="FB101" s="318"/>
      <c r="FC101" s="846"/>
      <c r="FD101" s="459"/>
      <c r="FE101" s="846"/>
      <c r="FF101" s="415"/>
      <c r="FG101" s="224"/>
    </row>
    <row r="102" spans="1:173" x14ac:dyDescent="0.2">
      <c r="A102" s="170"/>
      <c r="B102" s="1170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318"/>
      <c r="EZ102" s="318"/>
      <c r="FA102" s="318"/>
      <c r="FB102" s="318"/>
      <c r="FC102" s="846"/>
      <c r="FD102" s="459"/>
      <c r="FE102" s="846"/>
      <c r="FF102" s="415"/>
      <c r="FG102" s="224"/>
    </row>
    <row r="103" spans="1:173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318"/>
      <c r="EZ103" s="318"/>
      <c r="FA103" s="318"/>
      <c r="FB103" s="318"/>
      <c r="FC103" s="846"/>
      <c r="FD103" s="459"/>
      <c r="FE103" s="846"/>
      <c r="FF103" s="415"/>
      <c r="FG103" s="224"/>
    </row>
    <row r="104" spans="1:17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318"/>
      <c r="EZ104" s="318"/>
      <c r="FA104" s="318"/>
      <c r="FB104" s="318"/>
      <c r="FC104" s="846"/>
      <c r="FD104" s="459"/>
      <c r="FE104" s="846"/>
      <c r="FF104" s="415"/>
      <c r="FG104" s="224"/>
    </row>
    <row r="105" spans="1:173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318"/>
      <c r="EZ105" s="318"/>
      <c r="FA105" s="318"/>
      <c r="FB105" s="318"/>
      <c r="FC105" s="846"/>
      <c r="FD105" s="459"/>
      <c r="FE105" s="846"/>
      <c r="FF105" s="415"/>
      <c r="FG105" s="224"/>
    </row>
    <row r="106" spans="1:173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318"/>
      <c r="EZ106" s="318"/>
      <c r="FA106" s="318"/>
      <c r="FB106" s="318"/>
      <c r="FC106" s="846"/>
      <c r="FD106" s="850"/>
      <c r="FE106" s="851"/>
      <c r="FF106" s="415"/>
      <c r="FG106" s="224"/>
    </row>
    <row r="107" spans="1:173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7"/>
      <c r="EZ107" s="317"/>
      <c r="FA107" s="317"/>
      <c r="FB107" s="317"/>
      <c r="FC107" s="319"/>
      <c r="FD107" s="460"/>
      <c r="FE107" s="416"/>
      <c r="FF107" s="415"/>
      <c r="FG107" s="224"/>
    </row>
    <row r="108" spans="1:173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71">
        <v>6</v>
      </c>
      <c r="EZ108" s="571">
        <v>6</v>
      </c>
      <c r="FA108" s="571">
        <v>6</v>
      </c>
      <c r="FB108" s="571">
        <v>6</v>
      </c>
      <c r="FC108" s="568">
        <v>6</v>
      </c>
      <c r="FD108" s="289"/>
      <c r="FE108" s="829"/>
      <c r="FF108" s="415"/>
      <c r="FG108" s="224"/>
    </row>
    <row r="109" spans="1:173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7">
        <v>4.5</v>
      </c>
      <c r="EW109" s="1034">
        <v>6.5</v>
      </c>
      <c r="EX109" s="1034">
        <v>6.5</v>
      </c>
      <c r="EY109" s="878">
        <v>6.5</v>
      </c>
      <c r="EZ109" s="878">
        <v>6.5</v>
      </c>
      <c r="FA109" s="878">
        <v>6.5</v>
      </c>
      <c r="FB109" s="878">
        <v>6.5</v>
      </c>
      <c r="FC109" s="1034">
        <v>6.5</v>
      </c>
      <c r="FD109" s="828"/>
      <c r="FE109" s="830"/>
      <c r="FF109" s="415"/>
      <c r="FG109" s="224"/>
    </row>
    <row r="110" spans="1:17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240"/>
      <c r="FE110" s="240"/>
      <c r="FF110" s="304"/>
      <c r="FG110" s="224"/>
    </row>
    <row r="111" spans="1:17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1167"/>
      <c r="FE111" s="1167"/>
      <c r="FF111" s="304"/>
      <c r="FG111" s="224"/>
    </row>
    <row r="112" spans="1:17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1"/>
      <c r="FE112" s="242"/>
      <c r="FF112" s="304"/>
      <c r="FG112" s="224"/>
    </row>
    <row r="113" spans="1:16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1"/>
      <c r="FE113" s="242"/>
      <c r="FF113" s="304"/>
      <c r="FG113" s="224"/>
    </row>
    <row r="114" spans="1:16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1"/>
      <c r="FE114" s="242"/>
      <c r="FF114" s="304"/>
      <c r="FG114" s="224"/>
    </row>
    <row r="115" spans="1:16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1"/>
      <c r="FE115" s="240"/>
      <c r="FF115" s="304"/>
      <c r="FG115" s="224"/>
    </row>
    <row r="116" spans="1:16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240"/>
      <c r="FE116" s="240"/>
      <c r="FF116" s="304"/>
      <c r="FG116" s="224"/>
    </row>
    <row r="117" spans="1:163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240"/>
      <c r="FE117" s="240"/>
      <c r="FF117" s="304"/>
      <c r="FG117" s="224"/>
    </row>
    <row r="118" spans="1:163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240"/>
      <c r="FE118" s="240"/>
      <c r="FF118" s="304"/>
      <c r="FG118" s="224"/>
    </row>
    <row r="119" spans="1:163" ht="14.25" x14ac:dyDescent="0.25">
      <c r="C119" s="6">
        <v>4</v>
      </c>
      <c r="D119" s="1" t="s">
        <v>292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240"/>
      <c r="FE119" s="240"/>
      <c r="FF119" s="304"/>
      <c r="FG119" s="224"/>
    </row>
    <row r="120" spans="1:16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304"/>
      <c r="FG120" s="224"/>
    </row>
    <row r="121" spans="1:16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304"/>
      <c r="FG121" s="224"/>
    </row>
    <row r="122" spans="1:16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304"/>
      <c r="FG122" s="224"/>
    </row>
    <row r="123" spans="1:163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304"/>
      <c r="FG123" s="224"/>
    </row>
    <row r="124" spans="1:16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304"/>
      <c r="FG124" s="224"/>
    </row>
    <row r="125" spans="1:16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304"/>
      <c r="FG125" s="224"/>
    </row>
    <row r="126" spans="1:16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304"/>
      <c r="FG126" s="224"/>
    </row>
    <row r="127" spans="1:16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304"/>
      <c r="FG127" s="224"/>
    </row>
    <row r="128" spans="1:16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304"/>
      <c r="FG128" s="224"/>
    </row>
    <row r="129" spans="1:163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304"/>
      <c r="FG129" s="224"/>
    </row>
    <row r="130" spans="1:16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304"/>
      <c r="FG130" s="224"/>
    </row>
    <row r="131" spans="1:16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</row>
    <row r="132" spans="1:16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</row>
    <row r="133" spans="1:163" ht="14.25" x14ac:dyDescent="0.25">
      <c r="C133" s="6">
        <v>16</v>
      </c>
      <c r="D133" s="1" t="s">
        <v>293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</row>
    <row r="134" spans="1:16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</row>
    <row r="135" spans="1:16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</row>
    <row r="136" spans="1:16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</row>
    <row r="137" spans="1:16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</row>
    <row r="138" spans="1:16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</row>
    <row r="139" spans="1:16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</row>
    <row r="140" spans="1:16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</row>
    <row r="141" spans="1:16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</row>
    <row r="142" spans="1:16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</row>
    <row r="143" spans="1:16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</row>
    <row r="144" spans="1:16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</row>
    <row r="145" spans="3:16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</row>
    <row r="146" spans="3:16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</row>
    <row r="147" spans="3:16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</row>
    <row r="148" spans="3:16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</row>
    <row r="149" spans="3:16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</row>
    <row r="150" spans="3:16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</row>
    <row r="151" spans="3:16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</row>
    <row r="152" spans="3:16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</row>
    <row r="153" spans="3:16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</row>
    <row r="154" spans="3:16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</row>
    <row r="155" spans="3:16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</row>
    <row r="156" spans="3:16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</row>
    <row r="157" spans="3:16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</row>
    <row r="158" spans="3:16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</row>
    <row r="159" spans="3:16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</row>
    <row r="160" spans="3:16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</row>
    <row r="161" spans="3:16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</row>
    <row r="162" spans="3:16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</row>
    <row r="163" spans="3:16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</row>
    <row r="164" spans="3:16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</row>
    <row r="165" spans="3:16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</row>
    <row r="166" spans="3:16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</row>
    <row r="167" spans="3:16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</row>
    <row r="168" spans="3:16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</row>
    <row r="169" spans="3:16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</row>
    <row r="170" spans="3:16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</row>
    <row r="171" spans="3:16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</row>
    <row r="172" spans="3:16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</row>
    <row r="173" spans="3:16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</row>
    <row r="174" spans="3:16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</row>
    <row r="175" spans="3:16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</row>
    <row r="176" spans="3:16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</row>
    <row r="177" spans="3:16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</row>
    <row r="178" spans="3:16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</row>
    <row r="179" spans="3:16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</row>
    <row r="180" spans="3:16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</row>
    <row r="181" spans="3:16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</row>
    <row r="182" spans="3:16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</row>
    <row r="183" spans="3:16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</row>
    <row r="184" spans="3:16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</row>
    <row r="185" spans="3:16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</row>
    <row r="186" spans="3:16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</row>
    <row r="187" spans="3:16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</row>
    <row r="188" spans="3:16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</row>
    <row r="189" spans="3:16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</row>
    <row r="190" spans="3:16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</row>
    <row r="191" spans="3:16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</row>
    <row r="192" spans="3:16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</row>
    <row r="193" spans="3:16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</row>
    <row r="194" spans="3:16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</row>
    <row r="195" spans="3:16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</row>
    <row r="196" spans="3:16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</row>
    <row r="197" spans="3:16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</row>
    <row r="198" spans="3:16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</row>
    <row r="199" spans="3:16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</row>
    <row r="200" spans="3:16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</row>
    <row r="201" spans="3:16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</row>
    <row r="202" spans="3:161" x14ac:dyDescent="0.2">
      <c r="E202" s="103"/>
      <c r="F202" s="103"/>
      <c r="G202" s="103"/>
      <c r="H202" s="103"/>
      <c r="I202" s="103"/>
      <c r="J202" s="103"/>
      <c r="K202" s="103"/>
    </row>
    <row r="203" spans="3:161" x14ac:dyDescent="0.2">
      <c r="E203" s="103"/>
      <c r="F203" s="103"/>
      <c r="G203" s="103"/>
      <c r="H203" s="103"/>
      <c r="I203" s="103"/>
      <c r="J203" s="103"/>
      <c r="K203" s="103"/>
    </row>
    <row r="204" spans="3:161" x14ac:dyDescent="0.2">
      <c r="E204" s="103"/>
      <c r="F204" s="103"/>
      <c r="G204" s="103"/>
      <c r="H204" s="103"/>
      <c r="I204" s="103"/>
      <c r="J204" s="103"/>
      <c r="K204" s="103"/>
    </row>
    <row r="205" spans="3:161" x14ac:dyDescent="0.2">
      <c r="E205" s="103"/>
      <c r="F205" s="103"/>
      <c r="G205" s="103"/>
      <c r="H205" s="103"/>
      <c r="I205" s="103"/>
      <c r="J205" s="103"/>
      <c r="K205" s="103"/>
    </row>
    <row r="206" spans="3:161" x14ac:dyDescent="0.2">
      <c r="E206" s="103"/>
      <c r="F206" s="103"/>
      <c r="G206" s="103"/>
      <c r="H206" s="103"/>
      <c r="I206" s="103"/>
      <c r="J206" s="103"/>
      <c r="K206" s="103"/>
    </row>
    <row r="207" spans="3:161" x14ac:dyDescent="0.2">
      <c r="E207" s="103"/>
      <c r="F207" s="103"/>
      <c r="G207" s="103"/>
      <c r="H207" s="103"/>
      <c r="I207" s="103"/>
      <c r="J207" s="103"/>
      <c r="K207" s="103"/>
    </row>
    <row r="208" spans="3:16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EL3:EL4"/>
    <mergeCell ref="CF3:CF4"/>
    <mergeCell ref="FD3:FE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V3:DV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R3:R4"/>
    <mergeCell ref="BH3:B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C3:AC4"/>
    <mergeCell ref="DG3:DG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BX3:BX4"/>
    <mergeCell ref="BF3:BF4"/>
    <mergeCell ref="AL3:AL4"/>
    <mergeCell ref="DF3:DF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K3:EK4"/>
    <mergeCell ref="EJ3:EJ4"/>
    <mergeCell ref="EY3:FC3"/>
    <mergeCell ref="EW3:EW4"/>
    <mergeCell ref="FD111:FE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AV3:A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U176"/>
  <sheetViews>
    <sheetView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C6" sqref="F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9" width="8.85546875" style="800" customWidth="1"/>
    <col min="160" max="161" width="9.7109375" style="168" customWidth="1"/>
    <col min="162" max="177" width="11.42578125" style="168"/>
  </cols>
  <sheetData>
    <row r="2" spans="3:169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3:16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165"/>
      <c r="FE3" s="165"/>
      <c r="FF3" s="165"/>
      <c r="FG3" s="165"/>
      <c r="FH3" s="165"/>
      <c r="FI3" s="165"/>
      <c r="FJ3" s="165"/>
      <c r="FK3" s="165"/>
      <c r="FL3" s="165"/>
      <c r="FM3" s="165"/>
    </row>
    <row r="4" spans="3:169" ht="13.5" customHeight="1" x14ac:dyDescent="0.2">
      <c r="C4" s="11"/>
      <c r="D4" s="1173" t="str">
        <f>+entero!D3</f>
        <v>V   A   R   I   A   B   L   E   S     b/</v>
      </c>
      <c r="E4" s="1175" t="str">
        <f>+entero!E3</f>
        <v>2008                          A  fines de Dic*</v>
      </c>
      <c r="F4" s="1175" t="str">
        <f>+entero!F3</f>
        <v>2009                          A  fines de Ene*</v>
      </c>
      <c r="G4" s="1175" t="str">
        <f>+entero!G3</f>
        <v>2009                          A  fines de Feb*</v>
      </c>
      <c r="H4" s="1175" t="str">
        <f>+entero!H3</f>
        <v>2009                          A  fines de Mar*</v>
      </c>
      <c r="I4" s="1175" t="str">
        <f>+entero!I3</f>
        <v>2009                          A  fines de adr*</v>
      </c>
      <c r="J4" s="1175" t="str">
        <f>+entero!J3</f>
        <v>2009                          A  fines de May*</v>
      </c>
      <c r="K4" s="1175" t="str">
        <f>+entero!K3</f>
        <v>2009                          A  fines de Jun*</v>
      </c>
      <c r="L4" s="1175" t="str">
        <f>+entero!L3</f>
        <v>2009                          A  fines de Jul*</v>
      </c>
      <c r="M4" s="1175" t="str">
        <f>+entero!M3</f>
        <v>2009                          A  fines de Ago*</v>
      </c>
      <c r="N4" s="1175" t="str">
        <f>+entero!N3</f>
        <v>2009                          A  fines de Sep*</v>
      </c>
      <c r="O4" s="1175" t="str">
        <f>+entero!O3</f>
        <v>2009                          A  fines de Oct*</v>
      </c>
      <c r="P4" s="1175" t="str">
        <f>+entero!P3</f>
        <v>2009                          A  fines de Nov*</v>
      </c>
      <c r="Q4" s="1175" t="str">
        <f>+entero!Q3</f>
        <v>2009                          A  fines de Dic*</v>
      </c>
      <c r="R4" s="1175" t="str">
        <f>+entero!R3</f>
        <v>2010                          A  fines de Ene*</v>
      </c>
      <c r="S4" s="1175" t="str">
        <f>+entero!S3</f>
        <v>2010                          A  fines de Feb*</v>
      </c>
      <c r="T4" s="1175" t="str">
        <f>+entero!T3</f>
        <v>2010                          A  fines de Mar*</v>
      </c>
      <c r="U4" s="1175" t="str">
        <f>+entero!U3</f>
        <v>2010                          A  fines de adr*</v>
      </c>
      <c r="V4" s="1175" t="str">
        <f>+entero!V3</f>
        <v>2010                          A  fines de May*</v>
      </c>
      <c r="W4" s="1175" t="str">
        <f>+entero!W3</f>
        <v>2010                          A  fines de Jun*</v>
      </c>
      <c r="X4" s="1175" t="str">
        <f>+entero!X3</f>
        <v>2010                          A  fines de Jul*</v>
      </c>
      <c r="Y4" s="1175" t="str">
        <f>+entero!Y3</f>
        <v>2010                          A  fines de Ago*</v>
      </c>
      <c r="Z4" s="1175" t="str">
        <f>+entero!Z3</f>
        <v>2010                          A  fines de Sep*</v>
      </c>
      <c r="AA4" s="1175" t="str">
        <f>+entero!AA3</f>
        <v>2010                          A  fines de Oct*</v>
      </c>
      <c r="AB4" s="1175" t="str">
        <f>+entero!AB3</f>
        <v>2010                          A  fines de Nov*</v>
      </c>
      <c r="AC4" s="1175" t="str">
        <f>+entero!AC3</f>
        <v>2010                          A  fines de Dic*</v>
      </c>
      <c r="AD4" s="1175" t="str">
        <f>+entero!AD3</f>
        <v>2011                          A  fines de Ene*</v>
      </c>
      <c r="AE4" s="1175" t="str">
        <f>+entero!AE3</f>
        <v>2011                          A  fines de Feb*</v>
      </c>
      <c r="AF4" s="1175" t="str">
        <f>+entero!AF3</f>
        <v>2011                          A  fines de Mar*</v>
      </c>
      <c r="AG4" s="1175" t="str">
        <f>+entero!AG3</f>
        <v>2011                          A  fines de adr*</v>
      </c>
      <c r="AH4" s="1175" t="str">
        <f>+entero!AH3</f>
        <v>2011                          A  fines de May*</v>
      </c>
      <c r="AI4" s="1175" t="str">
        <f>+entero!AI3</f>
        <v>2011                          A  fines de Jun*</v>
      </c>
      <c r="AJ4" s="1175" t="str">
        <f>+entero!AJ3</f>
        <v>2011                          A  fines de Jul*</v>
      </c>
      <c r="AK4" s="1175" t="str">
        <f>+entero!AK3</f>
        <v>2011                          A  fines de Ago*</v>
      </c>
      <c r="AL4" s="1175" t="str">
        <f>+entero!AL3</f>
        <v>2011                          A  fines de Sep*</v>
      </c>
      <c r="AM4" s="1175" t="str">
        <f>+entero!AM3</f>
        <v>2011                          A  fines de Oct*</v>
      </c>
      <c r="AN4" s="1175" t="str">
        <f>+entero!AN3</f>
        <v>2011                          A  fines de Nov*</v>
      </c>
      <c r="AO4" s="1175" t="str">
        <f>+entero!AO3</f>
        <v>2011                          A  fines de Dic*</v>
      </c>
      <c r="AP4" s="1175" t="str">
        <f>+entero!AP3</f>
        <v>2012                          A  fines de Ene*</v>
      </c>
      <c r="AQ4" s="1175" t="str">
        <f>+entero!AQ3</f>
        <v>2012                          A  fines de Feb*</v>
      </c>
      <c r="AR4" s="1175" t="str">
        <f>+entero!AR3</f>
        <v>2012                          A  fines de Mar*</v>
      </c>
      <c r="AS4" s="1175" t="str">
        <f>+entero!AS3</f>
        <v>2012                          A  fines de adr*</v>
      </c>
      <c r="AT4" s="1175" t="str">
        <f>+entero!AT3</f>
        <v>2012                          A  fines de May*</v>
      </c>
      <c r="AU4" s="1175" t="str">
        <f>+entero!AU3</f>
        <v>2012                          A  fines de Jun*</v>
      </c>
      <c r="AV4" s="1175" t="str">
        <f>+entero!AV3</f>
        <v>2012                          A  fines de Jul*</v>
      </c>
      <c r="AW4" s="1175" t="str">
        <f>+entero!AW3</f>
        <v>2012                          A  fines de Ago*</v>
      </c>
      <c r="AX4" s="1175" t="str">
        <f>+entero!AX3</f>
        <v>2012                          A  fines de Sep*</v>
      </c>
      <c r="AY4" s="1175" t="str">
        <f>+entero!AY3</f>
        <v>2012                          A  fines de Oct*</v>
      </c>
      <c r="AZ4" s="1175" t="str">
        <f>+entero!AZ3</f>
        <v>2012                          A  fines de Nov*</v>
      </c>
      <c r="BA4" s="1175" t="str">
        <f>+entero!BA3</f>
        <v>2012                          A  fines de Dic*</v>
      </c>
      <c r="BB4" s="1175" t="str">
        <f>+entero!BB3</f>
        <v>2013                          A  fines de Ene*</v>
      </c>
      <c r="BC4" s="1175" t="str">
        <f>+entero!BC3</f>
        <v>2013                          A  fines de Feb*</v>
      </c>
      <c r="BD4" s="1175" t="str">
        <f>+entero!BD3</f>
        <v>2013                          A  fines de Mar*</v>
      </c>
      <c r="BE4" s="1175" t="str">
        <f>+entero!BE3</f>
        <v>2013                          A  fines de adr*</v>
      </c>
      <c r="BF4" s="1175" t="str">
        <f>+entero!BF3</f>
        <v>2013                          A  fines de May*</v>
      </c>
      <c r="BG4" s="1175" t="str">
        <f>+entero!BG3</f>
        <v>2013                          A  fines de Jun*</v>
      </c>
      <c r="BH4" s="1175" t="str">
        <f>+entero!BH3</f>
        <v>2013                          A  fines de Jul*</v>
      </c>
      <c r="BI4" s="1175" t="str">
        <f>+entero!BI3</f>
        <v>2013                          A  fines de Ago*</v>
      </c>
      <c r="BJ4" s="1175" t="str">
        <f>+entero!BJ3</f>
        <v>2013                          A  fines de Sep*</v>
      </c>
      <c r="BK4" s="1175" t="str">
        <f>+entero!BK3</f>
        <v>2013                          A  fines de Oct*</v>
      </c>
      <c r="BL4" s="1175" t="str">
        <f>+entero!BL3</f>
        <v>2013                          A  fines de Nov*</v>
      </c>
      <c r="BM4" s="1175" t="str">
        <f>+entero!BM3</f>
        <v>2013                          A  fines de Dic*</v>
      </c>
      <c r="BN4" s="1175" t="str">
        <f>+entero!BN3</f>
        <v>2014                          A  fines de Ene*</v>
      </c>
      <c r="BO4" s="1175" t="str">
        <f>+entero!BO3</f>
        <v>2014                          A  fines de Feb*</v>
      </c>
      <c r="BP4" s="1175" t="str">
        <f>+entero!BP3</f>
        <v>2014                          A  fines de Mar*</v>
      </c>
      <c r="BQ4" s="1175" t="str">
        <f>+entero!BQ3</f>
        <v>2014                          A  fines de adr*</v>
      </c>
      <c r="BR4" s="1175" t="str">
        <f>+entero!BR3</f>
        <v>2014                          A  fines de May*</v>
      </c>
      <c r="BS4" s="1175" t="str">
        <f>+entero!BS3</f>
        <v>2014                          A  fines de Jun*</v>
      </c>
      <c r="BT4" s="1175" t="str">
        <f>+entero!BT3</f>
        <v>2014                          A  fines de Jul*</v>
      </c>
      <c r="BU4" s="1175" t="str">
        <f>+entero!BU3</f>
        <v>2014                          A  fines de Ago*</v>
      </c>
      <c r="BV4" s="1175" t="str">
        <f>+entero!BV3</f>
        <v>2014                          A  fines de Sep*</v>
      </c>
      <c r="BW4" s="1175" t="str">
        <f>+entero!BW3</f>
        <v>2014                          A  fines de Oct*</v>
      </c>
      <c r="BX4" s="1175" t="str">
        <f>+entero!BX3</f>
        <v>2014                          A  fines de Nov*</v>
      </c>
      <c r="BY4" s="1175" t="str">
        <f>+entero!BY3</f>
        <v>2014                          A  fines de Dic*</v>
      </c>
      <c r="BZ4" s="1175" t="str">
        <f>+entero!BZ3</f>
        <v>2015                         A  fines de Ene*</v>
      </c>
      <c r="CA4" s="1175" t="str">
        <f>+entero!CA3</f>
        <v>2015                         A  fines de Feb*</v>
      </c>
      <c r="CB4" s="1175" t="str">
        <f>+entero!CB3</f>
        <v>2015                         A  fines de Mar*</v>
      </c>
      <c r="CC4" s="1175" t="str">
        <f>+entero!CC3</f>
        <v xml:space="preserve">2015                         A  fines de adr* </v>
      </c>
      <c r="CD4" s="1175" t="str">
        <f>+entero!CD3</f>
        <v xml:space="preserve">2015                         A  fines de May* </v>
      </c>
      <c r="CE4" s="1175" t="str">
        <f>+entero!CE3</f>
        <v xml:space="preserve">2015                         A  fines de Jun* </v>
      </c>
      <c r="CF4" s="1175" t="str">
        <f>+entero!CF3</f>
        <v xml:space="preserve">2015                         A  fines de Jul* </v>
      </c>
      <c r="CG4" s="1175" t="str">
        <f>+entero!CG3</f>
        <v xml:space="preserve">2015                         A  fines de Ago* </v>
      </c>
      <c r="CH4" s="1175" t="str">
        <f>+entero!CH3</f>
        <v xml:space="preserve">2015                         A  fines de Sep* </v>
      </c>
      <c r="CI4" s="1175" t="str">
        <f>+entero!CI3</f>
        <v xml:space="preserve">2015                         A  fines de Oct* </v>
      </c>
      <c r="CJ4" s="1175" t="str">
        <f>+entero!CJ3</f>
        <v xml:space="preserve">2015                         A  fines de Nov* </v>
      </c>
      <c r="CK4" s="1175" t="str">
        <f>+entero!CK3</f>
        <v xml:space="preserve">2015                         A  fines de Dic* </v>
      </c>
      <c r="CL4" s="1175" t="str">
        <f>+entero!CL3</f>
        <v xml:space="preserve">2016                         A  fines de Ene* </v>
      </c>
      <c r="CM4" s="1175" t="str">
        <f>+entero!CM3</f>
        <v xml:space="preserve">2016                         A  fines de Feb* </v>
      </c>
      <c r="CN4" s="1175" t="str">
        <f>+entero!CN3</f>
        <v xml:space="preserve">2016                         A  fines de Mar* </v>
      </c>
      <c r="CO4" s="1175" t="str">
        <f>+entero!CO3</f>
        <v xml:space="preserve">2016                         A  fines de adr* </v>
      </c>
      <c r="CP4" s="1175" t="str">
        <f>+entero!CP3</f>
        <v xml:space="preserve">2016                         A  fines de May* </v>
      </c>
      <c r="CQ4" s="1175" t="str">
        <f>+entero!CQ3</f>
        <v xml:space="preserve">2016                         A  fines de Jun* </v>
      </c>
      <c r="CR4" s="1175" t="str">
        <f>+entero!CR3</f>
        <v xml:space="preserve">2016                         A  fines de Jul* </v>
      </c>
      <c r="CS4" s="1175" t="str">
        <f>+entero!CS3</f>
        <v xml:space="preserve">2016                         A  fines de Ago* </v>
      </c>
      <c r="CT4" s="1175" t="str">
        <f>+entero!CT3</f>
        <v xml:space="preserve">2016                         A  fines de Sep* </v>
      </c>
      <c r="CU4" s="1175" t="str">
        <f>+entero!CU3</f>
        <v xml:space="preserve">2016                         A  fines de Oct* </v>
      </c>
      <c r="CV4" s="1175" t="str">
        <f>+entero!CV3</f>
        <v xml:space="preserve">2016                         A  fines de Nov* </v>
      </c>
      <c r="CW4" s="1175" t="str">
        <f>+entero!CW3</f>
        <v>2016                         A  fines de Dic* 15</v>
      </c>
      <c r="CX4" s="1175" t="str">
        <f>+entero!CX3</f>
        <v xml:space="preserve">2017                         A  fines de Ene* </v>
      </c>
      <c r="CY4" s="1175" t="str">
        <f>+entero!CY3</f>
        <v xml:space="preserve">2017                         A  fines de Feb* </v>
      </c>
      <c r="CZ4" s="1175" t="str">
        <f>+entero!CZ3</f>
        <v xml:space="preserve">2017                         A  fines de Mar* </v>
      </c>
      <c r="DA4" s="1175" t="str">
        <f>+entero!DA3</f>
        <v xml:space="preserve">2017                         A  fines de Abr* </v>
      </c>
      <c r="DB4" s="1175" t="str">
        <f>+entero!DB3</f>
        <v xml:space="preserve">2017                         A  fines de May* </v>
      </c>
      <c r="DC4" s="1175" t="str">
        <f>+entero!DC3</f>
        <v xml:space="preserve">2017                         A  fines de Jun* </v>
      </c>
      <c r="DD4" s="1175" t="str">
        <f>+entero!DD3</f>
        <v xml:space="preserve">2017                         A  fines de Jul* </v>
      </c>
      <c r="DE4" s="1175" t="str">
        <f>+entero!DE3</f>
        <v xml:space="preserve">2017                         A  fines de Ago* </v>
      </c>
      <c r="DF4" s="1175" t="str">
        <f>+entero!DF3</f>
        <v xml:space="preserve">2017                         A  fines de Sep* </v>
      </c>
      <c r="DG4" s="1175" t="str">
        <f>+entero!DG3</f>
        <v xml:space="preserve">2017                         A  fines de Oct* </v>
      </c>
      <c r="DH4" s="1162" t="s">
        <v>215</v>
      </c>
      <c r="DI4" s="1162" t="str">
        <f>+entero!DI3</f>
        <v>2017
A fines de Dic</v>
      </c>
      <c r="DJ4" s="1162" t="str">
        <f>+entero!DJ3</f>
        <v>2018
A fines de Ene</v>
      </c>
      <c r="DK4" s="1162" t="str">
        <f>+entero!DK3</f>
        <v>2018
A fines de Feb</v>
      </c>
      <c r="DL4" s="1162" t="str">
        <f>+entero!DL3</f>
        <v>2018
A fines de Mar</v>
      </c>
      <c r="DM4" s="1162" t="str">
        <f>+entero!DM3</f>
        <v>2018
A fines de Abr</v>
      </c>
      <c r="DN4" s="1162" t="str">
        <f>+entero!DN3</f>
        <v>2018
A fines de May</v>
      </c>
      <c r="DO4" s="1162" t="str">
        <f>+entero!DO3</f>
        <v>2018
A fines de Jun</v>
      </c>
      <c r="DP4" s="1162" t="str">
        <f>+entero!DP3</f>
        <v>2018
A fines de Jul</v>
      </c>
      <c r="DQ4" s="1162" t="str">
        <f>+entero!DQ3</f>
        <v>2018
A fines de Ago</v>
      </c>
      <c r="DR4" s="1162" t="str">
        <f>+entero!DR3</f>
        <v>2018
A fines de Sep</v>
      </c>
      <c r="DS4" s="1162" t="str">
        <f>+entero!DS3</f>
        <v>2018
A fines de Oct</v>
      </c>
      <c r="DT4" s="1162" t="str">
        <f>+entero!DT3</f>
        <v>2018
A fines de Nov</v>
      </c>
      <c r="DU4" s="1162" t="str">
        <f>+entero!DU3</f>
        <v>2018
A fines de Dic</v>
      </c>
      <c r="DV4" s="1162" t="str">
        <f>+entero!DV3</f>
        <v>2019
A fines de Ene</v>
      </c>
      <c r="DW4" s="1162" t="str">
        <f>+entero!DW3</f>
        <v>2019
A fines de Feb</v>
      </c>
      <c r="DX4" s="1162" t="str">
        <f>+entero!DX3</f>
        <v>2019
A fines de Mar</v>
      </c>
      <c r="DY4" s="1162" t="str">
        <f>+entero!DY3</f>
        <v>2019
A fines de Abr</v>
      </c>
      <c r="DZ4" s="1162" t="str">
        <f>+entero!DZ3</f>
        <v>2019
A fines de May</v>
      </c>
      <c r="EA4" s="1162" t="str">
        <f>+entero!EA3</f>
        <v>2019
A fines de Jun</v>
      </c>
      <c r="EB4" s="1162" t="str">
        <f>+entero!EB3</f>
        <v>2019
A fines de  Jul</v>
      </c>
      <c r="EC4" s="1162" t="str">
        <f>+entero!EC3</f>
        <v>2019
A fines de  Ago</v>
      </c>
      <c r="ED4" s="1162" t="str">
        <f>+entero!ED3</f>
        <v>2019
A fines de Sep</v>
      </c>
      <c r="EE4" s="1162" t="str">
        <f>+entero!EE3</f>
        <v>2019
A fines de Oct</v>
      </c>
      <c r="EF4" s="1162" t="str">
        <f>+entero!EF3</f>
        <v>2019
A fines de Nov</v>
      </c>
      <c r="EG4" s="1162" t="str">
        <f>+entero!EG3</f>
        <v>2019
A fines de Dic</v>
      </c>
      <c r="EH4" s="1162" t="str">
        <f>+entero!EH3</f>
        <v>2020
A fines de Ene</v>
      </c>
      <c r="EI4" s="1162" t="str">
        <f>+entero!EI3</f>
        <v>2020
A fines de Feb</v>
      </c>
      <c r="EJ4" s="1162" t="str">
        <f>+entero!EJ3</f>
        <v>2020
A fines de Mar</v>
      </c>
      <c r="EK4" s="1162" t="str">
        <f>+entero!EK3</f>
        <v>2020
A fines de Abr</v>
      </c>
      <c r="EL4" s="1162" t="str">
        <f>+entero!EL3</f>
        <v>2020
A fines de May</v>
      </c>
      <c r="EM4" s="1162" t="str">
        <f>+entero!EM3</f>
        <v>2020
A fines de Jun</v>
      </c>
      <c r="EN4" s="1162" t="str">
        <f>+entero!EN3</f>
        <v>2020
 A fines de Jul</v>
      </c>
      <c r="EO4" s="1162" t="str">
        <f>+entero!EO3</f>
        <v>2020
 A fines de Ago</v>
      </c>
      <c r="EP4" s="1162" t="str">
        <f>+entero!EP3</f>
        <v>2020
 A fines de Sep</v>
      </c>
      <c r="EQ4" s="1162" t="str">
        <f>+entero!EQ3</f>
        <v>2020
 A fines de Oct</v>
      </c>
      <c r="ER4" s="1162" t="str">
        <f>+entero!ER3</f>
        <v>2020
 A fines de Nov</v>
      </c>
      <c r="ES4" s="1162" t="str">
        <f>+entero!ES3</f>
        <v>2020
 A fines de Dic</v>
      </c>
      <c r="ET4" s="1162" t="str">
        <f>+entero!ET3</f>
        <v>2021
 A fines de Ene</v>
      </c>
      <c r="EU4" s="1162" t="str">
        <f>+entero!EU3</f>
        <v>2021
 A fines de Feb</v>
      </c>
      <c r="EV4" s="1162" t="str">
        <f>+entero!EV3</f>
        <v>2021
 A fines de Mar</v>
      </c>
      <c r="EW4" s="1162" t="str">
        <f>+entero!EW3</f>
        <v>2021
 A fines de Abr</v>
      </c>
      <c r="EX4" s="1149" t="str">
        <f>+entero!EX3</f>
        <v>Semana 1</v>
      </c>
      <c r="EY4" s="1183" t="str">
        <f>+entero!EY3</f>
        <v>Semana 2</v>
      </c>
      <c r="EZ4" s="1183"/>
      <c r="FA4" s="1183"/>
      <c r="FB4" s="1183"/>
      <c r="FC4" s="1184"/>
      <c r="FD4" s="1186" t="s">
        <v>280</v>
      </c>
      <c r="FE4" s="1187"/>
      <c r="FF4" s="165"/>
      <c r="FG4" s="165"/>
      <c r="FH4" s="165"/>
      <c r="FI4" s="165"/>
      <c r="FJ4" s="165"/>
      <c r="FK4" s="165"/>
      <c r="FL4" s="165"/>
      <c r="FM4" s="165"/>
    </row>
    <row r="5" spans="3:169" ht="23.25" customHeight="1" thickBot="1" x14ac:dyDescent="0.25">
      <c r="C5" s="16"/>
      <c r="D5" s="1189"/>
      <c r="E5" s="1188"/>
      <c r="F5" s="1188"/>
      <c r="G5" s="1188"/>
      <c r="H5" s="1188"/>
      <c r="I5" s="1188"/>
      <c r="J5" s="1188"/>
      <c r="K5" s="1188"/>
      <c r="L5" s="1188"/>
      <c r="M5" s="1188"/>
      <c r="N5" s="1188"/>
      <c r="O5" s="1188"/>
      <c r="P5" s="1188"/>
      <c r="Q5" s="1188"/>
      <c r="R5" s="1188"/>
      <c r="S5" s="1188"/>
      <c r="T5" s="1188"/>
      <c r="U5" s="1188"/>
      <c r="V5" s="1188"/>
      <c r="W5" s="1188"/>
      <c r="X5" s="1188"/>
      <c r="Y5" s="1188"/>
      <c r="Z5" s="1188"/>
      <c r="AA5" s="1188"/>
      <c r="AB5" s="1188"/>
      <c r="AC5" s="1188"/>
      <c r="AD5" s="1188"/>
      <c r="AE5" s="1188"/>
      <c r="AF5" s="1188"/>
      <c r="AG5" s="1188"/>
      <c r="AH5" s="1188"/>
      <c r="AI5" s="1188"/>
      <c r="AJ5" s="1188"/>
      <c r="AK5" s="1188"/>
      <c r="AL5" s="1188"/>
      <c r="AM5" s="1188"/>
      <c r="AN5" s="1188"/>
      <c r="AO5" s="1188"/>
      <c r="AP5" s="1188"/>
      <c r="AQ5" s="1188"/>
      <c r="AR5" s="1188"/>
      <c r="AS5" s="1188"/>
      <c r="AT5" s="1188"/>
      <c r="AU5" s="1188"/>
      <c r="AV5" s="1188"/>
      <c r="AW5" s="1188"/>
      <c r="AX5" s="1188"/>
      <c r="AY5" s="1188"/>
      <c r="AZ5" s="1188"/>
      <c r="BA5" s="1188"/>
      <c r="BB5" s="1188"/>
      <c r="BC5" s="1188"/>
      <c r="BD5" s="1188"/>
      <c r="BE5" s="1188"/>
      <c r="BF5" s="1188"/>
      <c r="BG5" s="1188"/>
      <c r="BH5" s="1188"/>
      <c r="BI5" s="1188"/>
      <c r="BJ5" s="1188"/>
      <c r="BK5" s="1188"/>
      <c r="BL5" s="1188"/>
      <c r="BM5" s="1188"/>
      <c r="BN5" s="1188"/>
      <c r="BO5" s="1188"/>
      <c r="BP5" s="1188"/>
      <c r="BQ5" s="1188"/>
      <c r="BR5" s="1188"/>
      <c r="BS5" s="1188"/>
      <c r="BT5" s="1188"/>
      <c r="BU5" s="1188"/>
      <c r="BV5" s="1188"/>
      <c r="BW5" s="1188"/>
      <c r="BX5" s="1188"/>
      <c r="BY5" s="1188"/>
      <c r="BZ5" s="1188"/>
      <c r="CA5" s="1188"/>
      <c r="CB5" s="1188"/>
      <c r="CC5" s="1188"/>
      <c r="CD5" s="1188"/>
      <c r="CE5" s="1188"/>
      <c r="CF5" s="1188"/>
      <c r="CG5" s="1188"/>
      <c r="CH5" s="1188"/>
      <c r="CI5" s="1188"/>
      <c r="CJ5" s="1188"/>
      <c r="CK5" s="1188"/>
      <c r="CL5" s="1188"/>
      <c r="CM5" s="1188"/>
      <c r="CN5" s="1188"/>
      <c r="CO5" s="1188"/>
      <c r="CP5" s="1188"/>
      <c r="CQ5" s="1188"/>
      <c r="CR5" s="1188"/>
      <c r="CS5" s="1188"/>
      <c r="CT5" s="1188"/>
      <c r="CU5" s="1188"/>
      <c r="CV5" s="1188"/>
      <c r="CW5" s="1188"/>
      <c r="CX5" s="1188"/>
      <c r="CY5" s="1188"/>
      <c r="CZ5" s="1188"/>
      <c r="DA5" s="1188"/>
      <c r="DB5" s="1188"/>
      <c r="DC5" s="1188"/>
      <c r="DD5" s="1188"/>
      <c r="DE5" s="1188"/>
      <c r="DF5" s="1188"/>
      <c r="DG5" s="1188"/>
      <c r="DH5" s="1185"/>
      <c r="DI5" s="1185">
        <f>+entero!DI4</f>
        <v>0</v>
      </c>
      <c r="DJ5" s="1185">
        <f>+entero!DJ4</f>
        <v>0</v>
      </c>
      <c r="DK5" s="1185">
        <f>+entero!DK4</f>
        <v>0</v>
      </c>
      <c r="DL5" s="1185">
        <f>+entero!DL4</f>
        <v>0</v>
      </c>
      <c r="DM5" s="1185">
        <f>+entero!DM4</f>
        <v>0</v>
      </c>
      <c r="DN5" s="1185">
        <f>+entero!DN4</f>
        <v>0</v>
      </c>
      <c r="DO5" s="1185">
        <f>+entero!DO4</f>
        <v>0</v>
      </c>
      <c r="DP5" s="1185">
        <f>+entero!DP4</f>
        <v>0</v>
      </c>
      <c r="DQ5" s="1185">
        <f>+entero!DQ4</f>
        <v>0</v>
      </c>
      <c r="DR5" s="1185">
        <f>+entero!DR4</f>
        <v>0</v>
      </c>
      <c r="DS5" s="1185">
        <f>+entero!DS4</f>
        <v>0</v>
      </c>
      <c r="DT5" s="1185">
        <f>+entero!DT4</f>
        <v>0</v>
      </c>
      <c r="DU5" s="1185">
        <f>+entero!DU4</f>
        <v>0</v>
      </c>
      <c r="DV5" s="1185">
        <f>+entero!DV4</f>
        <v>0</v>
      </c>
      <c r="DW5" s="1185">
        <f>+entero!DW4</f>
        <v>0</v>
      </c>
      <c r="DX5" s="1185">
        <f>+entero!DX4</f>
        <v>0</v>
      </c>
      <c r="DY5" s="1185">
        <f>+entero!DY4</f>
        <v>0</v>
      </c>
      <c r="DZ5" s="1185">
        <f>+entero!DZ4</f>
        <v>0</v>
      </c>
      <c r="EA5" s="1185">
        <f>+entero!EA4</f>
        <v>0</v>
      </c>
      <c r="EB5" s="1185">
        <f>+entero!EB4</f>
        <v>0</v>
      </c>
      <c r="EC5" s="1185">
        <f>+entero!EC4</f>
        <v>0</v>
      </c>
      <c r="ED5" s="1185">
        <f>+entero!ED4</f>
        <v>0</v>
      </c>
      <c r="EE5" s="1185">
        <f>+entero!EE4</f>
        <v>0</v>
      </c>
      <c r="EF5" s="1185">
        <f>+entero!EF4</f>
        <v>0</v>
      </c>
      <c r="EG5" s="1185">
        <f>+entero!EG4</f>
        <v>0</v>
      </c>
      <c r="EH5" s="1185">
        <f>+entero!EH4</f>
        <v>0</v>
      </c>
      <c r="EI5" s="1185">
        <f>+entero!EI4</f>
        <v>0</v>
      </c>
      <c r="EJ5" s="1185">
        <f>+entero!EJ4</f>
        <v>0</v>
      </c>
      <c r="EK5" s="1185">
        <f>+entero!EK4</f>
        <v>0</v>
      </c>
      <c r="EL5" s="1185">
        <f>+entero!EL4</f>
        <v>0</v>
      </c>
      <c r="EM5" s="1185">
        <f>+entero!EM4</f>
        <v>0</v>
      </c>
      <c r="EN5" s="1185">
        <f>+entero!EN4</f>
        <v>0</v>
      </c>
      <c r="EO5" s="1185">
        <f>+entero!EO4</f>
        <v>0</v>
      </c>
      <c r="EP5" s="1185">
        <f>+entero!EP4</f>
        <v>0</v>
      </c>
      <c r="EQ5" s="1185">
        <f>+entero!EQ4</f>
        <v>0</v>
      </c>
      <c r="ER5" s="1185">
        <f>+entero!ER4</f>
        <v>0</v>
      </c>
      <c r="ES5" s="1185">
        <f>+entero!ES4</f>
        <v>0</v>
      </c>
      <c r="ET5" s="1185">
        <f>+entero!ET4</f>
        <v>0</v>
      </c>
      <c r="EU5" s="1185">
        <f>+entero!EU4</f>
        <v>0</v>
      </c>
      <c r="EV5" s="1185">
        <f>+entero!EV4</f>
        <v>0</v>
      </c>
      <c r="EW5" s="1185">
        <f>+entero!EW4</f>
        <v>0</v>
      </c>
      <c r="EX5" s="1150">
        <f>+entero!EX4</f>
        <v>44323</v>
      </c>
      <c r="EY5" s="919">
        <f>+entero!EY4</f>
        <v>44326</v>
      </c>
      <c r="EZ5" s="919">
        <f>+entero!EZ4</f>
        <v>44327</v>
      </c>
      <c r="FA5" s="919">
        <f>+entero!FA4</f>
        <v>44328</v>
      </c>
      <c r="FB5" s="919">
        <f>+entero!FB4</f>
        <v>44329</v>
      </c>
      <c r="FC5" s="1123">
        <f>+entero!FC4</f>
        <v>44330</v>
      </c>
      <c r="FD5" s="955" t="s">
        <v>225</v>
      </c>
      <c r="FE5" s="956" t="s">
        <v>169</v>
      </c>
      <c r="FF5" s="165"/>
      <c r="FG5" s="165"/>
      <c r="FH5" s="165"/>
      <c r="FI5" s="165"/>
      <c r="FJ5" s="165"/>
      <c r="FK5" s="165"/>
      <c r="FL5" s="165"/>
      <c r="FM5" s="165"/>
    </row>
    <row r="6" spans="3:16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817"/>
      <c r="EY6" s="711"/>
      <c r="EZ6" s="711"/>
      <c r="FA6" s="711"/>
      <c r="FB6" s="711"/>
      <c r="FC6" s="1084"/>
      <c r="FD6" s="954"/>
      <c r="FE6" s="855"/>
      <c r="FF6" s="165"/>
      <c r="FG6" s="165"/>
      <c r="FH6" s="165"/>
      <c r="FI6" s="165"/>
      <c r="FJ6" s="165"/>
      <c r="FK6" s="165"/>
      <c r="FL6" s="165"/>
      <c r="FM6" s="165"/>
    </row>
    <row r="7" spans="3:169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4629.3633381299996</v>
      </c>
      <c r="EX7" s="755">
        <f>+entero!EX7</f>
        <v>4701.5739185100001</v>
      </c>
      <c r="EY7" s="464">
        <f>+entero!EY7</f>
        <v>4752.0760197399995</v>
      </c>
      <c r="EZ7" s="464">
        <f>+entero!EZ7</f>
        <v>4811.34457079</v>
      </c>
      <c r="FA7" s="464">
        <f>+entero!FA7</f>
        <v>4817.9710064599994</v>
      </c>
      <c r="FB7" s="464">
        <f>+entero!FB7</f>
        <v>4745.2800355099998</v>
      </c>
      <c r="FC7" s="1085">
        <f>+entero!FC7</f>
        <v>4763.9259277500005</v>
      </c>
      <c r="FD7" s="757">
        <f>+entero!FD7</f>
        <v>62.35200924000037</v>
      </c>
      <c r="FE7" s="932">
        <f>+entero!FE7</f>
        <v>1.3261943834281067</v>
      </c>
      <c r="FF7" s="165"/>
      <c r="FG7" s="165"/>
      <c r="FH7" s="165"/>
      <c r="FI7" s="165"/>
      <c r="FJ7" s="165"/>
      <c r="FK7" s="165"/>
      <c r="FL7" s="165"/>
      <c r="FM7" s="165"/>
    </row>
    <row r="8" spans="3:169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1903.1754120999999</v>
      </c>
      <c r="EX8" s="755">
        <f>+entero!EX8</f>
        <v>1920.9128993899999</v>
      </c>
      <c r="EY8" s="464">
        <f>+entero!EY8</f>
        <v>1945.2237470299999</v>
      </c>
      <c r="EZ8" s="464">
        <f>+entero!EZ8</f>
        <v>1994.6556293600001</v>
      </c>
      <c r="FA8" s="464">
        <f>+entero!FA8</f>
        <v>2002.7004721800001</v>
      </c>
      <c r="FB8" s="464">
        <f>+entero!FB8</f>
        <v>1952.2222256100001</v>
      </c>
      <c r="FC8" s="1085">
        <f>+entero!FC8</f>
        <v>1964.9502340899999</v>
      </c>
      <c r="FD8" s="757">
        <f>+entero!FD8</f>
        <v>44.037334699999974</v>
      </c>
      <c r="FE8" s="932">
        <f>+entero!FE8</f>
        <v>2.2925211608493208</v>
      </c>
      <c r="FF8" s="165"/>
      <c r="FG8" s="165"/>
      <c r="FH8" s="165"/>
      <c r="FI8" s="165"/>
      <c r="FJ8" s="165"/>
      <c r="FK8" s="165"/>
      <c r="FL8" s="165"/>
      <c r="FM8" s="165"/>
    </row>
    <row r="9" spans="3:169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240.42545326999999</v>
      </c>
      <c r="EX9" s="755">
        <f>+entero!EX9</f>
        <v>239.55115042</v>
      </c>
      <c r="EY9" s="464">
        <f>+entero!EY9</f>
        <v>239.8986965</v>
      </c>
      <c r="EZ9" s="464">
        <f>+entero!EZ9</f>
        <v>241.01502314999999</v>
      </c>
      <c r="FA9" s="464">
        <f>+entero!FA9</f>
        <v>240.95319914999999</v>
      </c>
      <c r="FB9" s="464">
        <f>+entero!FB9</f>
        <v>240.68251027999997</v>
      </c>
      <c r="FC9" s="1085">
        <f>+entero!FC9</f>
        <v>240.07377093999997</v>
      </c>
      <c r="FD9" s="757">
        <f>+entero!FD9</f>
        <v>0.52262051999997539</v>
      </c>
      <c r="FE9" s="932">
        <f>+entero!FE9</f>
        <v>0.21816656654901292</v>
      </c>
      <c r="FF9" s="165"/>
      <c r="FG9" s="165"/>
      <c r="FH9" s="165"/>
      <c r="FI9" s="165"/>
      <c r="FJ9" s="165"/>
      <c r="FK9" s="165"/>
      <c r="FL9" s="165"/>
      <c r="FM9" s="165"/>
    </row>
    <row r="10" spans="3:169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2448.3417869300001</v>
      </c>
      <c r="EX10" s="755">
        <f>+entero!EX10</f>
        <v>2503.7951145299999</v>
      </c>
      <c r="EY10" s="464">
        <f>+entero!EY10</f>
        <v>2529.5846849699997</v>
      </c>
      <c r="EZ10" s="464">
        <f>+entero!EZ10</f>
        <v>2538.1351951500001</v>
      </c>
      <c r="FA10" s="464">
        <f>+entero!FA10</f>
        <v>2536.7882412499998</v>
      </c>
      <c r="FB10" s="464">
        <f>+entero!FB10</f>
        <v>2514.8883662399999</v>
      </c>
      <c r="FC10" s="1085">
        <f>+entero!FC10</f>
        <v>2521.5334031000002</v>
      </c>
      <c r="FD10" s="757">
        <f>+entero!FD10</f>
        <v>17.73828857000035</v>
      </c>
      <c r="FE10" s="932">
        <f>+entero!FE10</f>
        <v>0.70845607402385613</v>
      </c>
      <c r="FF10" s="165"/>
      <c r="FG10" s="165"/>
      <c r="FH10" s="165"/>
      <c r="FI10" s="165"/>
      <c r="FJ10" s="165"/>
      <c r="FK10" s="165"/>
      <c r="FL10" s="165"/>
      <c r="FM10" s="165"/>
    </row>
    <row r="11" spans="3:169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37.420685830000004</v>
      </c>
      <c r="EX11" s="755">
        <f>+entero!EX11</f>
        <v>37.31475417</v>
      </c>
      <c r="EY11" s="464">
        <f>+entero!EY11</f>
        <v>37.368891239999996</v>
      </c>
      <c r="EZ11" s="464">
        <f>+entero!EZ11</f>
        <v>37.538723130000001</v>
      </c>
      <c r="FA11" s="464">
        <f>+entero!FA11</f>
        <v>37.529093879999998</v>
      </c>
      <c r="FB11" s="464">
        <f>+entero!FB11</f>
        <v>37.486933380000004</v>
      </c>
      <c r="FC11" s="1085">
        <f>+entero!FC11</f>
        <v>37.368519620000001</v>
      </c>
      <c r="FD11" s="1024">
        <f>+entero!FD11</f>
        <v>5.3765450000000214E-2</v>
      </c>
      <c r="FE11" s="932">
        <f>+entero!FE11</f>
        <v>0.14408630365097275</v>
      </c>
      <c r="FF11" s="165"/>
      <c r="FG11" s="165"/>
      <c r="FH11" s="165"/>
      <c r="FI11" s="165"/>
      <c r="FJ11" s="165"/>
      <c r="FK11" s="165"/>
      <c r="FL11" s="165"/>
      <c r="FM11" s="165"/>
    </row>
    <row r="12" spans="3:169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4628.5373217200004</v>
      </c>
      <c r="EX12" s="755">
        <f>+entero!EX12</f>
        <v>4700.7380481099999</v>
      </c>
      <c r="EY12" s="464">
        <f>+entero!EY12</f>
        <v>4752.0661657499995</v>
      </c>
      <c r="EZ12" s="464">
        <f>+entero!EZ12</f>
        <v>4810.77492454</v>
      </c>
      <c r="FA12" s="464">
        <f>+entero!FA12</f>
        <v>4817.9710064599994</v>
      </c>
      <c r="FB12" s="464">
        <f>+entero!FB12</f>
        <v>4745.2800355099998</v>
      </c>
      <c r="FC12" s="1085">
        <f>+entero!FC12</f>
        <v>4763.9259277500005</v>
      </c>
      <c r="FD12" s="757">
        <f>+entero!FD12</f>
        <v>63.187879640000574</v>
      </c>
      <c r="FE12" s="932">
        <f>+entero!FE12</f>
        <v>1.3442118874376798</v>
      </c>
      <c r="FF12" s="165"/>
      <c r="FG12" s="165"/>
      <c r="FH12" s="165"/>
      <c r="FI12" s="165"/>
      <c r="FJ12" s="165"/>
      <c r="FK12" s="165"/>
      <c r="FL12" s="165"/>
      <c r="FM12" s="165"/>
    </row>
    <row r="13" spans="3:169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1401.5110120976699</v>
      </c>
      <c r="EX13" s="755">
        <f>+entero!EX13</f>
        <v>1350.2675484708454</v>
      </c>
      <c r="EY13" s="464">
        <f>+entero!EY13</f>
        <v>1360.3222101457727</v>
      </c>
      <c r="EZ13" s="464">
        <f>+entero!EZ13</f>
        <v>1373.8467718265301</v>
      </c>
      <c r="FA13" s="464">
        <f>+entero!FA13</f>
        <v>1375.3587349897957</v>
      </c>
      <c r="FB13" s="464">
        <f>+entero!FB13</f>
        <v>1363.6774824795916</v>
      </c>
      <c r="FC13" s="1085">
        <f>+entero!FC13</f>
        <v>1357.2362724723027</v>
      </c>
      <c r="FD13" s="757">
        <f>+entero!FD13</f>
        <v>6.9687240014573035</v>
      </c>
      <c r="FE13" s="932">
        <f>+entero!FE13</f>
        <v>0.51609949519628628</v>
      </c>
      <c r="FF13" s="165"/>
      <c r="FG13" s="165"/>
      <c r="FH13" s="165"/>
      <c r="FI13" s="165"/>
      <c r="FJ13" s="165"/>
      <c r="FK13" s="165"/>
      <c r="FL13" s="165"/>
      <c r="FM13" s="165"/>
    </row>
    <row r="14" spans="3:169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455.23982509000007</v>
      </c>
      <c r="EX14" s="755">
        <f>+entero!EX14</f>
        <v>453.82581236000004</v>
      </c>
      <c r="EY14" s="464">
        <f>+entero!EY14</f>
        <v>453.27188327999988</v>
      </c>
      <c r="EZ14" s="464">
        <f>+entero!EZ14</f>
        <v>454.92214335999984</v>
      </c>
      <c r="FA14" s="464">
        <f>+entero!FA14</f>
        <v>454.9241694399999</v>
      </c>
      <c r="FB14" s="464">
        <f>+entero!FB14</f>
        <v>454.92720854999999</v>
      </c>
      <c r="FC14" s="1085">
        <f>+entero!FC14</f>
        <v>452.54811570999999</v>
      </c>
      <c r="FD14" s="757">
        <f>+entero!FD14</f>
        <v>-1.2776966500000526</v>
      </c>
      <c r="FE14" s="932">
        <f>+entero!FE14</f>
        <v>-0.28153899914941638</v>
      </c>
      <c r="FF14" s="165"/>
      <c r="FG14" s="165"/>
      <c r="FH14" s="165"/>
      <c r="FI14" s="165"/>
      <c r="FJ14" s="165"/>
      <c r="FK14" s="165"/>
      <c r="FL14" s="165"/>
      <c r="FM14" s="165"/>
    </row>
    <row r="15" spans="3:169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755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1085">
        <f>+entero!FC15</f>
        <v>0</v>
      </c>
      <c r="FD15" s="959"/>
      <c r="FE15" s="932"/>
      <c r="FF15" s="165"/>
      <c r="FG15" s="165"/>
      <c r="FH15" s="165"/>
      <c r="FI15" s="165"/>
      <c r="FJ15" s="165"/>
      <c r="FK15" s="165"/>
      <c r="FL15" s="165"/>
      <c r="FM15" s="165"/>
    </row>
    <row r="16" spans="3:169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64.824559519999994</v>
      </c>
      <c r="EX16" s="755">
        <f>+entero!EX16</f>
        <v>64.829535379999996</v>
      </c>
      <c r="EY16" s="464">
        <f>+entero!EY16</f>
        <v>64.831816869999997</v>
      </c>
      <c r="EZ16" s="464">
        <f>+entero!EZ16</f>
        <v>64.833802160000005</v>
      </c>
      <c r="FA16" s="464">
        <f>+entero!FA16</f>
        <v>64.833202490000005</v>
      </c>
      <c r="FB16" s="464">
        <f>+entero!FB16</f>
        <v>64.833310969999999</v>
      </c>
      <c r="FC16" s="1085">
        <f>+entero!FC16</f>
        <v>64.832436470000005</v>
      </c>
      <c r="FD16" s="757"/>
      <c r="FE16" s="932"/>
      <c r="FF16" s="165"/>
      <c r="FG16" s="165"/>
      <c r="FH16" s="165"/>
      <c r="FI16" s="165"/>
      <c r="FJ16" s="165"/>
      <c r="FK16" s="165"/>
      <c r="FL16" s="165"/>
      <c r="FM16" s="165"/>
    </row>
    <row r="17" spans="2:177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755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1085">
        <f>+entero!FC17</f>
        <v>0</v>
      </c>
      <c r="FD17" s="757"/>
      <c r="FE17" s="932"/>
      <c r="FF17" s="790"/>
      <c r="FG17" s="790"/>
      <c r="FH17" s="790"/>
      <c r="FI17" s="790"/>
      <c r="FJ17" s="790"/>
      <c r="FK17" s="790"/>
      <c r="FL17" s="790"/>
      <c r="FM17" s="790"/>
      <c r="FN17" s="791"/>
      <c r="FO17" s="791"/>
      <c r="FP17" s="791"/>
      <c r="FQ17" s="791"/>
      <c r="FR17" s="791"/>
      <c r="FS17" s="791"/>
      <c r="FT17" s="791"/>
      <c r="FU17" s="791"/>
    </row>
    <row r="18" spans="2:177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6094.8728933376697</v>
      </c>
      <c r="EX18" s="755">
        <f>+entero!EX18</f>
        <v>6115.8351319608455</v>
      </c>
      <c r="EY18" s="464">
        <f>+entero!EY18</f>
        <v>6177.2201927657725</v>
      </c>
      <c r="EZ18" s="464">
        <f>+entero!EZ18</f>
        <v>6249.4554985265304</v>
      </c>
      <c r="FA18" s="464">
        <f>+entero!FA18</f>
        <v>6258.1629439397957</v>
      </c>
      <c r="FB18" s="464">
        <f>+entero!FB18</f>
        <v>6173.7908289595907</v>
      </c>
      <c r="FC18" s="1085">
        <f>+entero!FC18</f>
        <v>6185.9946366923032</v>
      </c>
      <c r="FD18" s="757">
        <f>+entero!FD18</f>
        <v>70.159504731457673</v>
      </c>
      <c r="FE18" s="932">
        <f>+entero!FE18</f>
        <v>1.1471778296443922</v>
      </c>
      <c r="FF18" s="165"/>
      <c r="FG18" s="165"/>
      <c r="FH18" s="165"/>
      <c r="FI18" s="165"/>
      <c r="FJ18" s="165"/>
      <c r="FK18" s="165"/>
      <c r="FL18" s="165"/>
      <c r="FM18" s="165"/>
    </row>
    <row r="19" spans="2:177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2.7</v>
      </c>
      <c r="EX19" s="1151">
        <f>+entero!EX19</f>
        <v>0</v>
      </c>
      <c r="EY19" s="1038">
        <f>+entero!EY19</f>
        <v>0</v>
      </c>
      <c r="EZ19" s="1038">
        <f>+entero!EZ19</f>
        <v>0</v>
      </c>
      <c r="FA19" s="1038">
        <f>+entero!FA19</f>
        <v>0</v>
      </c>
      <c r="FB19" s="1038">
        <f>+entero!FB19</f>
        <v>0</v>
      </c>
      <c r="FC19" s="1086">
        <f>+entero!FC19</f>
        <v>0</v>
      </c>
      <c r="FD19" s="1024"/>
      <c r="FE19" s="932"/>
      <c r="FF19" s="165"/>
      <c r="FG19" s="165"/>
      <c r="FH19" s="165"/>
      <c r="FI19" s="165"/>
      <c r="FJ19" s="165"/>
      <c r="FK19" s="165"/>
      <c r="FL19" s="165"/>
      <c r="FM19" s="165"/>
    </row>
    <row r="20" spans="2:177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755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1085">
        <f>+entero!FC20</f>
        <v>0</v>
      </c>
      <c r="FD20" s="1024"/>
      <c r="FE20" s="932"/>
      <c r="FF20" s="165"/>
      <c r="FG20" s="165"/>
      <c r="FH20" s="165"/>
      <c r="FI20" s="165"/>
      <c r="FJ20" s="165"/>
      <c r="FK20" s="165"/>
      <c r="FL20" s="165"/>
      <c r="FM20" s="165"/>
    </row>
    <row r="21" spans="2:177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90.7</v>
      </c>
      <c r="EX21" s="1151">
        <f>+entero!EX21</f>
        <v>14</v>
      </c>
      <c r="EY21" s="1038">
        <f>+entero!EY21</f>
        <v>10</v>
      </c>
      <c r="EZ21" s="1038">
        <f>+entero!EZ21</f>
        <v>5</v>
      </c>
      <c r="FA21" s="1038">
        <f>+entero!FA21</f>
        <v>13.5</v>
      </c>
      <c r="FB21" s="1038">
        <f>+entero!FB21</f>
        <v>0</v>
      </c>
      <c r="FC21" s="1086">
        <f>+entero!FC21</f>
        <v>0</v>
      </c>
      <c r="FD21" s="757">
        <f>+entero!FD21</f>
        <v>14.5</v>
      </c>
      <c r="FE21" s="932">
        <f>+entero!FE21</f>
        <v>103.57142857142856</v>
      </c>
      <c r="FF21" s="790"/>
      <c r="FG21" s="790"/>
      <c r="FH21" s="790"/>
      <c r="FI21" s="790"/>
      <c r="FJ21" s="790"/>
      <c r="FK21" s="790"/>
      <c r="FL21" s="790"/>
      <c r="FM21" s="790"/>
      <c r="FN21" s="791"/>
      <c r="FO21" s="791"/>
      <c r="FP21" s="791"/>
      <c r="FQ21" s="791"/>
      <c r="FR21" s="791"/>
      <c r="FS21" s="791"/>
      <c r="FT21" s="791"/>
      <c r="FU21" s="791"/>
    </row>
    <row r="22" spans="2:177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755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1085">
        <f>+entero!FC22</f>
        <v>0</v>
      </c>
      <c r="FD22" s="757"/>
      <c r="FE22" s="932"/>
      <c r="FF22" s="790"/>
      <c r="FG22" s="790"/>
      <c r="FH22" s="790"/>
      <c r="FI22" s="790"/>
      <c r="FJ22" s="790"/>
      <c r="FK22" s="790"/>
      <c r="FL22" s="790"/>
      <c r="FM22" s="790"/>
      <c r="FN22" s="791"/>
      <c r="FO22" s="791"/>
      <c r="FP22" s="791"/>
      <c r="FQ22" s="791"/>
      <c r="FR22" s="791"/>
      <c r="FS22" s="791"/>
      <c r="FT22" s="791"/>
      <c r="FU22" s="791"/>
    </row>
    <row r="23" spans="2:177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755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1085">
        <f>+entero!FC23</f>
        <v>0</v>
      </c>
      <c r="FD23" s="1024"/>
      <c r="FE23" s="932"/>
      <c r="FF23" s="790"/>
      <c r="FG23" s="790"/>
      <c r="FH23" s="790"/>
      <c r="FI23" s="790"/>
      <c r="FJ23" s="790"/>
      <c r="FK23" s="790"/>
      <c r="FL23" s="790"/>
      <c r="FM23" s="790"/>
      <c r="FN23" s="791"/>
      <c r="FO23" s="791"/>
      <c r="FP23" s="791"/>
      <c r="FQ23" s="791"/>
      <c r="FR23" s="791"/>
      <c r="FS23" s="791"/>
      <c r="FT23" s="791"/>
      <c r="FU23" s="791"/>
    </row>
    <row r="24" spans="2:177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755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1085">
        <f>+entero!FC24</f>
        <v>0</v>
      </c>
      <c r="FD24" s="948"/>
      <c r="FE24" s="932"/>
      <c r="FF24" s="165"/>
      <c r="FG24" s="165"/>
      <c r="FH24" s="165"/>
      <c r="FI24" s="165"/>
      <c r="FJ24" s="165"/>
      <c r="FK24" s="165"/>
      <c r="FL24" s="165"/>
      <c r="FM24" s="165"/>
    </row>
    <row r="25" spans="2:177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258.85505000000001</v>
      </c>
      <c r="EX25" s="755">
        <f>+entero!EX25</f>
        <v>134</v>
      </c>
      <c r="EY25" s="464">
        <f>+entero!EY25</f>
        <v>0.33333299999999999</v>
      </c>
      <c r="EZ25" s="464">
        <f>+entero!EZ25</f>
        <v>6</v>
      </c>
      <c r="FA25" s="464">
        <f>+entero!FA25</f>
        <v>30</v>
      </c>
      <c r="FB25" s="464">
        <f>+entero!FB25</f>
        <v>2.4749500000000002</v>
      </c>
      <c r="FC25" s="1085">
        <f>+entero!FC25</f>
        <v>5</v>
      </c>
      <c r="FD25" s="757">
        <f>+entero!FD25</f>
        <v>-90.191717000000011</v>
      </c>
      <c r="FE25" s="932">
        <f>+entero!FE25</f>
        <v>-67.307251492537318</v>
      </c>
      <c r="FF25" s="165"/>
      <c r="FG25" s="165"/>
      <c r="FH25" s="165"/>
      <c r="FI25" s="165"/>
      <c r="FJ25" s="165"/>
      <c r="FK25" s="165"/>
      <c r="FL25" s="165"/>
      <c r="FM25" s="165"/>
    </row>
    <row r="26" spans="2:177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132.85359</v>
      </c>
      <c r="EX26" s="755">
        <f>+entero!EX26</f>
        <v>15</v>
      </c>
      <c r="EY26" s="464">
        <f>+entero!EY26</f>
        <v>2</v>
      </c>
      <c r="EZ26" s="464">
        <f>+entero!EZ26</f>
        <v>3.5066389999999998</v>
      </c>
      <c r="FA26" s="464">
        <f>+entero!FA26</f>
        <v>20</v>
      </c>
      <c r="FB26" s="464">
        <f>+entero!FB26</f>
        <v>0</v>
      </c>
      <c r="FC26" s="1085">
        <f>+entero!FC26</f>
        <v>3.8947400000000001</v>
      </c>
      <c r="FD26" s="757">
        <f>+entero!FD26</f>
        <v>14.401378999999999</v>
      </c>
      <c r="FE26" s="932">
        <f>+entero!FE26</f>
        <v>96.009193333333329</v>
      </c>
      <c r="FF26" s="165"/>
      <c r="FG26" s="165"/>
      <c r="FH26" s="165"/>
      <c r="FI26" s="165"/>
      <c r="FJ26" s="165"/>
      <c r="FK26" s="165"/>
      <c r="FL26" s="165"/>
      <c r="FM26" s="165"/>
    </row>
    <row r="27" spans="2:17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42"/>
      <c r="EY27" s="960"/>
      <c r="EZ27" s="960"/>
      <c r="FA27" s="960"/>
      <c r="FB27" s="960"/>
      <c r="FC27" s="857"/>
      <c r="FD27" s="856"/>
      <c r="FE27" s="857"/>
      <c r="FF27" s="165"/>
      <c r="FG27" s="165"/>
      <c r="FH27" s="165"/>
      <c r="FI27" s="165"/>
      <c r="FJ27" s="165"/>
      <c r="FK27" s="165"/>
      <c r="FL27" s="165"/>
      <c r="FM27" s="165"/>
    </row>
    <row r="28" spans="2:17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2:17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2:17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2:177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2:177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1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1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</sheetData>
  <mergeCells count="152"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K4:AK5"/>
    <mergeCell ref="BH4:BH5"/>
    <mergeCell ref="BR4:BR5"/>
    <mergeCell ref="BM4:B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T4:AT5"/>
    <mergeCell ref="BF4:BF5"/>
    <mergeCell ref="BN4:BN5"/>
    <mergeCell ref="AV4:AV5"/>
    <mergeCell ref="FD4:F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V4:EV5"/>
    <mergeCell ref="EO4:EO5"/>
    <mergeCell ref="EY4:FC4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EU4:EU5"/>
    <mergeCell ref="ET4:ET5"/>
    <mergeCell ref="ES4:ES5"/>
    <mergeCell ref="DX4:DX5"/>
    <mergeCell ref="DO4:D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D7:FE8 FD18:FE18 DU17:DU20 DU8:DU16 DU7 FD12:FE12 FD10:FE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O179"/>
  <sheetViews>
    <sheetView zoomScale="98" zoomScaleNormal="98" workbookViewId="0">
      <pane xSplit="40" ySplit="4" topLeftCell="E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9" width="9.28515625" style="800" customWidth="1"/>
    <col min="160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71" ht="13.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65"/>
      <c r="FG3" s="165"/>
      <c r="FH3" s="165"/>
      <c r="FI3" s="165"/>
      <c r="FJ3" s="165"/>
      <c r="FK3" s="165"/>
      <c r="FL3" s="165"/>
      <c r="FM3" s="165"/>
    </row>
    <row r="4" spans="1:171" ht="26.2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190"/>
      <c r="ER4" s="1190"/>
      <c r="ES4" s="1190"/>
      <c r="ET4" s="1190"/>
      <c r="EU4" s="1190"/>
      <c r="EV4" s="1190"/>
      <c r="EW4" s="1190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7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1087"/>
      <c r="EY5" s="322"/>
      <c r="EZ5" s="322"/>
      <c r="FA5" s="322"/>
      <c r="FB5" s="322"/>
      <c r="FC5" s="1087"/>
      <c r="FD5" s="836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71" x14ac:dyDescent="0.2">
      <c r="A6" s="3"/>
      <c r="B6" s="1170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89676.164014015289</v>
      </c>
      <c r="EX6" s="1088">
        <f>+entero!EX28</f>
        <v>90963.030927401225</v>
      </c>
      <c r="EY6" s="858">
        <f>+entero!EY28</f>
        <v>90853.475210903256</v>
      </c>
      <c r="EZ6" s="858">
        <f>+entero!EZ28</f>
        <v>90776.629827491459</v>
      </c>
      <c r="FA6" s="858">
        <f>+entero!FA28</f>
        <v>90717.564956168499</v>
      </c>
      <c r="FB6" s="858">
        <f>+entero!FB28</f>
        <v>90574.593216625522</v>
      </c>
      <c r="FC6" s="1088">
        <f>+entero!FC28</f>
        <v>90377.346364864308</v>
      </c>
      <c r="FD6" s="837">
        <f>+entero!FD28</f>
        <v>-585.68456253691693</v>
      </c>
      <c r="FE6" s="933">
        <f>+entero!FE28</f>
        <v>-0.64387098425112876</v>
      </c>
      <c r="FF6" s="165"/>
      <c r="FG6" s="165"/>
      <c r="FH6" s="165"/>
      <c r="FI6" s="165"/>
      <c r="FJ6" s="165"/>
      <c r="FK6" s="165"/>
      <c r="FL6" s="165"/>
      <c r="FM6" s="165"/>
    </row>
    <row r="7" spans="1:171" x14ac:dyDescent="0.2">
      <c r="A7" s="3"/>
      <c r="B7" s="1170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50282.481126300001</v>
      </c>
      <c r="EX7" s="1088">
        <f>+entero!EX29</f>
        <v>50657.078134099997</v>
      </c>
      <c r="EY7" s="858">
        <f>+entero!EY29</f>
        <v>50770.952526699999</v>
      </c>
      <c r="EZ7" s="858">
        <f>+entero!EZ29</f>
        <v>50841.894117699994</v>
      </c>
      <c r="FA7" s="858">
        <f>+entero!FA29</f>
        <v>50746.1613813</v>
      </c>
      <c r="FB7" s="858">
        <f>+entero!FB29</f>
        <v>50672.256906900002</v>
      </c>
      <c r="FC7" s="1088">
        <f>+entero!FC29</f>
        <v>50654.517990199995</v>
      </c>
      <c r="FD7" s="837">
        <f>+entero!FD29</f>
        <v>-2.5601439000020036</v>
      </c>
      <c r="FE7" s="933">
        <f>+entero!FE29</f>
        <v>-5.0538720240136262E-3</v>
      </c>
      <c r="FF7" s="165"/>
      <c r="FG7" s="165"/>
      <c r="FH7" s="165"/>
      <c r="FI7" s="165"/>
      <c r="FJ7" s="165"/>
      <c r="FK7" s="165"/>
      <c r="FL7" s="165"/>
      <c r="FM7" s="165"/>
    </row>
    <row r="8" spans="1:171" x14ac:dyDescent="0.2">
      <c r="A8" s="3"/>
      <c r="B8" s="1170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18530.715028205821</v>
      </c>
      <c r="EX8" s="1088">
        <f>+entero!EX30</f>
        <v>18410.015053017218</v>
      </c>
      <c r="EY8" s="858">
        <f>+entero!EY30</f>
        <v>18171.77855857199</v>
      </c>
      <c r="EZ8" s="858">
        <f>+entero!EZ30</f>
        <v>17839.978064244548</v>
      </c>
      <c r="FA8" s="858">
        <f>+entero!FA30</f>
        <v>17694.880205898069</v>
      </c>
      <c r="FB8" s="858">
        <f>+entero!FB30</f>
        <v>18119.635792213612</v>
      </c>
      <c r="FC8" s="1088">
        <f>+entero!FC30</f>
        <v>17973.986054719371</v>
      </c>
      <c r="FD8" s="837">
        <f>+entero!FD30</f>
        <v>-436.02899829784656</v>
      </c>
      <c r="FE8" s="933">
        <f>+entero!FE30</f>
        <v>-2.3684336870022591</v>
      </c>
      <c r="FF8" s="165"/>
      <c r="FG8" s="165"/>
      <c r="FH8" s="165"/>
      <c r="FI8" s="165"/>
      <c r="FJ8" s="165"/>
      <c r="FK8" s="165"/>
      <c r="FL8" s="165"/>
      <c r="FM8" s="165"/>
    </row>
    <row r="9" spans="1:171" x14ac:dyDescent="0.2">
      <c r="A9" s="3"/>
      <c r="B9" s="1170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51652.694923240902</v>
      </c>
      <c r="EX9" s="1088">
        <f>+entero!EX31</f>
        <v>52960.487279440364</v>
      </c>
      <c r="EY9" s="858">
        <f>+entero!EY31</f>
        <v>52739.184711913986</v>
      </c>
      <c r="EZ9" s="858">
        <f>+entero!EZ31</f>
        <v>52256.330458120035</v>
      </c>
      <c r="FA9" s="858">
        <f>+entero!FA31</f>
        <v>52183.90671456069</v>
      </c>
      <c r="FB9" s="858">
        <f>+entero!FB31</f>
        <v>52374.00151936675</v>
      </c>
      <c r="FC9" s="1088">
        <f>+entero!FC31</f>
        <v>52034.705336541629</v>
      </c>
      <c r="FD9" s="837">
        <f>+entero!FD31</f>
        <v>-925.781942898735</v>
      </c>
      <c r="FE9" s="933">
        <f>+entero!FE31</f>
        <v>-1.7480616030097029</v>
      </c>
      <c r="FF9" s="165"/>
      <c r="FG9" s="165"/>
      <c r="FH9" s="165"/>
      <c r="FI9" s="165"/>
      <c r="FJ9" s="165"/>
      <c r="FK9" s="165"/>
      <c r="FL9" s="165"/>
      <c r="FM9" s="165"/>
    </row>
    <row r="10" spans="1:171" s="800" customFormat="1" x14ac:dyDescent="0.2">
      <c r="A10" s="3"/>
      <c r="B10" s="1170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84033.797895254567</v>
      </c>
      <c r="EX10" s="1088">
        <f>+entero!EX32</f>
        <v>83956.784644443527</v>
      </c>
      <c r="EY10" s="858">
        <f>+entero!EY32</f>
        <v>83915.545405083103</v>
      </c>
      <c r="EZ10" s="858">
        <f>+entero!EZ32</f>
        <v>83915.553837860149</v>
      </c>
      <c r="FA10" s="858">
        <f>+entero!FA32</f>
        <v>83915.65269971719</v>
      </c>
      <c r="FB10" s="858">
        <f>+entero!FB32</f>
        <v>83899.912679474248</v>
      </c>
      <c r="FC10" s="1088">
        <f>+entero!FC32</f>
        <v>83897.905829901327</v>
      </c>
      <c r="FD10" s="837">
        <f>+entero!FD32</f>
        <v>-58.878814542200416</v>
      </c>
      <c r="FE10" s="1083">
        <f>+entero!FE32</f>
        <v>-7.0129906465036557E-2</v>
      </c>
      <c r="FF10" s="790"/>
      <c r="FG10" s="790"/>
      <c r="FH10" s="790"/>
      <c r="FI10" s="790"/>
      <c r="FJ10" s="790"/>
      <c r="FK10" s="790"/>
      <c r="FL10" s="790"/>
      <c r="FM10" s="790"/>
      <c r="FN10" s="791"/>
      <c r="FO10" s="791"/>
    </row>
    <row r="11" spans="1:171" s="800" customFormat="1" x14ac:dyDescent="0.2">
      <c r="A11" s="3"/>
      <c r="B11" s="1170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-32381.102972013665</v>
      </c>
      <c r="EX11" s="1088">
        <f>+entero!EX33</f>
        <v>-30996.297365003171</v>
      </c>
      <c r="EY11" s="858">
        <f>+entero!EY33</f>
        <v>-31176.360693169117</v>
      </c>
      <c r="EZ11" s="858">
        <f>+entero!EZ33</f>
        <v>-31659.223379740117</v>
      </c>
      <c r="FA11" s="858">
        <f>+entero!FA33</f>
        <v>-31731.745985156515</v>
      </c>
      <c r="FB11" s="858">
        <f>+entero!FB33</f>
        <v>-31525.911160107506</v>
      </c>
      <c r="FC11" s="1088">
        <f>+entero!FC33</f>
        <v>-31863.200493359709</v>
      </c>
      <c r="FD11" s="837">
        <f>+entero!FD33</f>
        <v>866.90312835653822</v>
      </c>
      <c r="FE11" s="1083">
        <f>+entero!FE33</f>
        <v>2.7967957532093108</v>
      </c>
      <c r="FF11" s="790"/>
      <c r="FG11" s="790"/>
      <c r="FH11" s="790"/>
      <c r="FI11" s="790"/>
      <c r="FJ11" s="790"/>
      <c r="FK11" s="790"/>
      <c r="FL11" s="790"/>
      <c r="FM11" s="790"/>
      <c r="FN11" s="791"/>
      <c r="FO11" s="791"/>
    </row>
    <row r="12" spans="1:171" x14ac:dyDescent="0.2">
      <c r="A12" s="3"/>
      <c r="B12" s="1170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22711.111631582797</v>
      </c>
      <c r="EX12" s="1088">
        <f>+entero!EX34</f>
        <v>22660.880255258795</v>
      </c>
      <c r="EY12" s="858">
        <f>+entero!EY34</f>
        <v>22657.531870691397</v>
      </c>
      <c r="EZ12" s="858">
        <f>+entero!EZ34</f>
        <v>22691.2876640252</v>
      </c>
      <c r="FA12" s="858">
        <f>+entero!FA34</f>
        <v>22689.971326327999</v>
      </c>
      <c r="FB12" s="858">
        <f>+entero!FB34</f>
        <v>22665.498328225796</v>
      </c>
      <c r="FC12" s="1088">
        <f>+entero!FC34</f>
        <v>22705.700619826195</v>
      </c>
      <c r="FD12" s="837">
        <f>+entero!FD34</f>
        <v>44.820364567400247</v>
      </c>
      <c r="FE12" s="933">
        <f>+entero!FE34</f>
        <v>0.19778739423416269</v>
      </c>
      <c r="FF12" s="165"/>
      <c r="FG12" s="165"/>
      <c r="FH12" s="165"/>
      <c r="FI12" s="165"/>
      <c r="FJ12" s="165"/>
      <c r="FK12" s="165"/>
      <c r="FL12" s="165"/>
      <c r="FM12" s="165"/>
    </row>
    <row r="13" spans="1:171" ht="13.5" x14ac:dyDescent="0.2">
      <c r="A13" s="3"/>
      <c r="B13" s="1170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1089"/>
      <c r="EY13" s="859"/>
      <c r="EZ13" s="859"/>
      <c r="FA13" s="859"/>
      <c r="FB13" s="859"/>
      <c r="FC13" s="1089"/>
      <c r="FD13" s="838"/>
      <c r="FE13" s="934"/>
      <c r="FF13" s="165"/>
      <c r="FG13" s="165"/>
      <c r="FH13" s="165"/>
      <c r="FI13" s="165"/>
      <c r="FJ13" s="165"/>
      <c r="FK13" s="165"/>
      <c r="FL13" s="165"/>
      <c r="FM13" s="165"/>
    </row>
    <row r="14" spans="1:171" x14ac:dyDescent="0.2">
      <c r="A14" s="3"/>
      <c r="B14" s="1170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77948.008671919975</v>
      </c>
      <c r="EX14" s="1088">
        <f>+entero!EX36</f>
        <v>78529.504426754138</v>
      </c>
      <c r="EY14" s="858">
        <f>+entero!EY36</f>
        <v>78378.890519474109</v>
      </c>
      <c r="EZ14" s="858">
        <f>+entero!EZ36</f>
        <v>78459.283934124091</v>
      </c>
      <c r="FA14" s="858">
        <f>+entero!FA36</f>
        <v>78290.500971924121</v>
      </c>
      <c r="FB14" s="858">
        <f>+entero!FB36</f>
        <v>78001.564678104114</v>
      </c>
      <c r="FC14" s="1088">
        <f>+entero!FC36</f>
        <v>77660.759062634126</v>
      </c>
      <c r="FD14" s="837">
        <f>+entero!FD36</f>
        <v>-868.7453641200118</v>
      </c>
      <c r="FE14" s="933">
        <f>+entero!FE36</f>
        <v>-1.1062661995152485</v>
      </c>
      <c r="FF14" s="165"/>
      <c r="FG14" s="165"/>
      <c r="FH14" s="165"/>
      <c r="FI14" s="165"/>
      <c r="FJ14" s="165"/>
      <c r="FK14" s="165"/>
      <c r="FL14" s="165"/>
      <c r="FM14" s="165"/>
    </row>
    <row r="15" spans="1:171" x14ac:dyDescent="0.2">
      <c r="A15" s="3"/>
      <c r="B15" s="1170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137912.61993966997</v>
      </c>
      <c r="EX15" s="1088">
        <f>+entero!EX37</f>
        <v>139438.75467991541</v>
      </c>
      <c r="EY15" s="858">
        <f>+entero!EY37</f>
        <v>138640.38150825538</v>
      </c>
      <c r="EZ15" s="858">
        <f>+entero!EZ37</f>
        <v>138767.94293287536</v>
      </c>
      <c r="FA15" s="858">
        <f>+entero!FA37</f>
        <v>138571.96542065538</v>
      </c>
      <c r="FB15" s="858">
        <f>+entero!FB37</f>
        <v>138183.85084453539</v>
      </c>
      <c r="FC15" s="1088">
        <f>+entero!FC37</f>
        <v>137885.9351441754</v>
      </c>
      <c r="FD15" s="837">
        <f>+entero!FD37</f>
        <v>-1552.8195357400109</v>
      </c>
      <c r="FE15" s="933">
        <f>+entero!FE37</f>
        <v>-1.1136212018707001</v>
      </c>
      <c r="FF15" s="165"/>
      <c r="FG15" s="165"/>
      <c r="FH15" s="165"/>
      <c r="FI15" s="165"/>
      <c r="FJ15" s="165"/>
      <c r="FK15" s="165"/>
      <c r="FL15" s="165"/>
      <c r="FM15" s="165"/>
    </row>
    <row r="16" spans="1:171" x14ac:dyDescent="0.2">
      <c r="A16" s="3"/>
      <c r="B16" s="1170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242331.45594950998</v>
      </c>
      <c r="EX16" s="1088">
        <f>+entero!EX38</f>
        <v>243665.27927954297</v>
      </c>
      <c r="EY16" s="858">
        <f>+entero!EY38</f>
        <v>242881.3734612829</v>
      </c>
      <c r="EZ16" s="858">
        <f>+entero!EZ38</f>
        <v>242965.80406855291</v>
      </c>
      <c r="FA16" s="858">
        <f>+entero!FA38</f>
        <v>242821.81695096291</v>
      </c>
      <c r="FB16" s="858">
        <f>+entero!FB38</f>
        <v>242475.4212844829</v>
      </c>
      <c r="FC16" s="1088">
        <f>+entero!FC38</f>
        <v>242153.24059338291</v>
      </c>
      <c r="FD16" s="837">
        <f>+entero!FD38</f>
        <v>-1512.0386861600564</v>
      </c>
      <c r="FE16" s="933">
        <f>+entero!FE38</f>
        <v>-0.62053924573528696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117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1090"/>
      <c r="EY17" s="860"/>
      <c r="EZ17" s="860"/>
      <c r="FA17" s="860"/>
      <c r="FB17" s="860"/>
      <c r="FC17" s="1090"/>
      <c r="FD17" s="839"/>
      <c r="FE17" s="861"/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">
      <c r="A18" s="3"/>
      <c r="B18" s="1170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89.237367460033468</v>
      </c>
      <c r="EX18" s="1091">
        <f>+entero!EX40</f>
        <v>89.382556963342097</v>
      </c>
      <c r="EY18" s="862">
        <f>+entero!EY40</f>
        <v>89.396426899924791</v>
      </c>
      <c r="EZ18" s="862">
        <f>+entero!EZ40</f>
        <v>89.323627925634014</v>
      </c>
      <c r="FA18" s="862">
        <f>+entero!FA40</f>
        <v>89.22634937385935</v>
      </c>
      <c r="FB18" s="862">
        <f>+entero!FB40</f>
        <v>89.282547304083707</v>
      </c>
      <c r="FC18" s="1091">
        <f>+entero!FC40</f>
        <v>89.158797554682579</v>
      </c>
      <c r="FD18" s="1136">
        <f>+entero!FD40</f>
        <v>-0.22375940865951804</v>
      </c>
      <c r="FE18" s="863">
        <f>+entero!FE40</f>
        <v>-0.25033901049763779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">
      <c r="A19" s="3"/>
      <c r="B19" s="1170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84.544632426681318</v>
      </c>
      <c r="EX19" s="1091">
        <f>+entero!EX41</f>
        <v>84.740397159105882</v>
      </c>
      <c r="EY19" s="862">
        <f>+entero!EY41</f>
        <v>84.700595798309536</v>
      </c>
      <c r="EZ19" s="862">
        <f>+entero!EZ41</f>
        <v>84.660931658027081</v>
      </c>
      <c r="FA19" s="862">
        <f>+entero!FA41</f>
        <v>84.612222195135786</v>
      </c>
      <c r="FB19" s="862">
        <f>+entero!FB41</f>
        <v>84.620383527801948</v>
      </c>
      <c r="FC19" s="1091">
        <f>+entero!FC41</f>
        <v>84.566483767033645</v>
      </c>
      <c r="FD19" s="1136">
        <f>+entero!FD41</f>
        <v>-0.17391339207223666</v>
      </c>
      <c r="FE19" s="863">
        <f>+entero!FE41</f>
        <v>-0.20523079652990345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5" thickBot="1" x14ac:dyDescent="0.25">
      <c r="A20" s="3"/>
      <c r="B20" s="1170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87.954297788032775</v>
      </c>
      <c r="EY20" s="1003">
        <f>+entero!EY42</f>
        <v>87.929762212063906</v>
      </c>
      <c r="EZ20" s="1003">
        <f>+entero!EZ42</f>
        <v>87.901186967311702</v>
      </c>
      <c r="FA20" s="1003">
        <f>+entero!FA42</f>
        <v>87.878731983557344</v>
      </c>
      <c r="FB20" s="1003">
        <f>+entero!FB42</f>
        <v>87.889462568348506</v>
      </c>
      <c r="FC20" s="864">
        <f>+entero!FC42</f>
        <v>87.859293058514893</v>
      </c>
      <c r="FD20" s="1137">
        <f>+entero!FD42</f>
        <v>-9.500472951788197E-2</v>
      </c>
      <c r="FE20" s="864">
        <f>+entero!FE42</f>
        <v>-0.10801601730348701</v>
      </c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</row>
  </sheetData>
  <mergeCells count="15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D3:FE3"/>
    <mergeCell ref="EC3:EC4"/>
    <mergeCell ref="ES3:ES4"/>
    <mergeCell ref="EP3:EP4"/>
    <mergeCell ref="EO3:EO4"/>
    <mergeCell ref="EL3:EL4"/>
    <mergeCell ref="EI3:EI4"/>
    <mergeCell ref="EH3:EH4"/>
    <mergeCell ref="EY3:FC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M170"/>
  <sheetViews>
    <sheetView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3" width="8.140625" style="800" customWidth="1"/>
    <col min="154" max="159" width="8.28515625" style="800" customWidth="1"/>
    <col min="160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7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280</v>
      </c>
      <c r="FE3" s="1187"/>
      <c r="FF3" s="165"/>
      <c r="FG3" s="165"/>
      <c r="FH3" s="165"/>
      <c r="FI3" s="165"/>
      <c r="FJ3" s="165"/>
      <c r="FK3" s="165"/>
      <c r="FL3" s="165"/>
      <c r="FM3" s="165"/>
    </row>
    <row r="4" spans="1:169" ht="18.7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24">
        <f>+entero!EX4</f>
        <v>44323</v>
      </c>
      <c r="EY4" s="1152">
        <f>+entero!EY4</f>
        <v>44326</v>
      </c>
      <c r="EZ4" s="919">
        <f>+entero!EZ4</f>
        <v>44327</v>
      </c>
      <c r="FA4" s="920">
        <f>+entero!FA4</f>
        <v>44328</v>
      </c>
      <c r="FB4" s="920">
        <f>+entero!FB4</f>
        <v>44329</v>
      </c>
      <c r="FC4" s="1124">
        <f>+entero!FC4</f>
        <v>44330</v>
      </c>
      <c r="FD4" s="957" t="s">
        <v>225</v>
      </c>
      <c r="FE4" s="958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748"/>
      <c r="EZ5" s="872"/>
      <c r="FA5" s="872"/>
      <c r="FB5" s="872"/>
      <c r="FC5" s="1092"/>
      <c r="FD5" s="748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69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4173.618221574342</v>
      </c>
      <c r="EX6" s="1093">
        <f>+entero!EX44</f>
        <v>4202.1583090378999</v>
      </c>
      <c r="EY6" s="995">
        <f>+entero!EY44</f>
        <v>4202.1583090378999</v>
      </c>
      <c r="EZ6" s="866">
        <f>+entero!EZ44</f>
        <v>4202.1583090378999</v>
      </c>
      <c r="FA6" s="866">
        <f>+entero!FA44</f>
        <v>4202.1583090378999</v>
      </c>
      <c r="FB6" s="866">
        <f>+entero!FB44</f>
        <v>4202.1583090378999</v>
      </c>
      <c r="FC6" s="1093">
        <f>+entero!FC44</f>
        <v>4232.4947521865879</v>
      </c>
      <c r="FD6" s="1140">
        <f>+entero!FD44</f>
        <v>30.336443148687977</v>
      </c>
      <c r="FE6" s="935">
        <f>+entero!FE44</f>
        <v>0.72192528024089642</v>
      </c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4152.8517492711362</v>
      </c>
      <c r="EX7" s="1085">
        <f>+entero!EX45</f>
        <v>4182.0062682215739</v>
      </c>
      <c r="EY7" s="757">
        <f>+entero!EY45</f>
        <v>4182.0062682215739</v>
      </c>
      <c r="EZ7" s="464">
        <f>+entero!EZ45</f>
        <v>4182.0062682215739</v>
      </c>
      <c r="FA7" s="464">
        <f>+entero!FA45</f>
        <v>4182.0062682215739</v>
      </c>
      <c r="FB7" s="464">
        <f>+entero!FB45</f>
        <v>4182.0062682215739</v>
      </c>
      <c r="FC7" s="1085">
        <f>+entero!FC45</f>
        <v>4211.1607871720116</v>
      </c>
      <c r="FD7" s="995">
        <f>+entero!FD45</f>
        <v>29.154518950437705</v>
      </c>
      <c r="FE7" s="932">
        <f>+entero!FE45</f>
        <v>0.69714192376942219</v>
      </c>
      <c r="FF7" s="165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28488.562999999998</v>
      </c>
      <c r="EX8" s="1085">
        <f>+entero!EX46</f>
        <v>28688.562999999998</v>
      </c>
      <c r="EY8" s="757">
        <f>+entero!EY46</f>
        <v>28688.562999999998</v>
      </c>
      <c r="EZ8" s="464">
        <f>+entero!EZ46</f>
        <v>28688.562999999998</v>
      </c>
      <c r="FA8" s="464">
        <f>+entero!FA46</f>
        <v>28688.562999999998</v>
      </c>
      <c r="FB8" s="464">
        <f>+entero!FB46</f>
        <v>28688.562999999998</v>
      </c>
      <c r="FC8" s="1085">
        <f>+entero!FC46</f>
        <v>28888.562999999998</v>
      </c>
      <c r="FD8" s="995">
        <f>+entero!FD46</f>
        <v>200</v>
      </c>
      <c r="FE8" s="932">
        <f>+entero!FE46</f>
        <v>0.69714192376941297</v>
      </c>
      <c r="FF8" s="165"/>
      <c r="FG8" s="165"/>
      <c r="FH8" s="165"/>
      <c r="FI8" s="165"/>
      <c r="FJ8" s="165"/>
      <c r="FK8" s="165"/>
      <c r="FL8" s="165"/>
      <c r="FM8" s="165"/>
    </row>
    <row r="9" spans="1:169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1085">
        <f>+entero!EX47</f>
        <v>0</v>
      </c>
      <c r="EY9" s="757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1085">
        <f>+entero!FC47</f>
        <v>0</v>
      </c>
      <c r="FD9" s="757"/>
      <c r="FE9" s="963"/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20.766472303206218</v>
      </c>
      <c r="EX10" s="1085">
        <f>+entero!EX48</f>
        <v>20.152040816325755</v>
      </c>
      <c r="EY10" s="757">
        <f>+entero!EY48</f>
        <v>20.152040816325755</v>
      </c>
      <c r="EZ10" s="464">
        <f>+entero!EZ48</f>
        <v>20.152040816325755</v>
      </c>
      <c r="FA10" s="464">
        <f>+entero!FA48</f>
        <v>20.152040816325755</v>
      </c>
      <c r="FB10" s="464">
        <f>+entero!FB48</f>
        <v>20.152040816325755</v>
      </c>
      <c r="FC10" s="1085">
        <f>+entero!FC48</f>
        <v>21.333965014576478</v>
      </c>
      <c r="FD10" s="757">
        <f>+entero!FD48</f>
        <v>1.1819241982507229</v>
      </c>
      <c r="FE10" s="932">
        <f>+entero!FE48</f>
        <v>5.8650347576371109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142.45799999999466</v>
      </c>
      <c r="EX11" s="1085">
        <f>+entero!EX49</f>
        <v>138.24299999999468</v>
      </c>
      <c r="EY11" s="757">
        <f>+entero!EY49</f>
        <v>138.24299999999468</v>
      </c>
      <c r="EZ11" s="464">
        <f>+entero!EZ49</f>
        <v>138.24299999999468</v>
      </c>
      <c r="FA11" s="464">
        <f>+entero!FA49</f>
        <v>138.24299999999468</v>
      </c>
      <c r="FB11" s="464">
        <f>+entero!FB49</f>
        <v>138.24299999999468</v>
      </c>
      <c r="FC11" s="1085">
        <f>+entero!FC49</f>
        <v>146.35099999999466</v>
      </c>
      <c r="FD11" s="757">
        <f>+entero!FD49</f>
        <v>8.1079999999999757</v>
      </c>
      <c r="FE11" s="932">
        <f>+entero!FE49</f>
        <v>5.8650347576371225</v>
      </c>
      <c r="FF11" s="165"/>
      <c r="FG11" s="165"/>
      <c r="FH11" s="165"/>
      <c r="FI11" s="165"/>
      <c r="FJ11" s="165"/>
      <c r="FK11" s="165"/>
      <c r="FL11" s="165"/>
      <c r="FM11" s="165"/>
    </row>
    <row r="12" spans="1:169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93.417999999999992</v>
      </c>
      <c r="EX12" s="1085">
        <f>+entero!EX50</f>
        <v>89.203000000000003</v>
      </c>
      <c r="EY12" s="757">
        <f>+entero!EY50</f>
        <v>89.203000000000003</v>
      </c>
      <c r="EZ12" s="464">
        <f>+entero!EZ50</f>
        <v>89.203000000000003</v>
      </c>
      <c r="FA12" s="464">
        <f>+entero!FA50</f>
        <v>89.203000000000003</v>
      </c>
      <c r="FB12" s="464">
        <f>+entero!FB50</f>
        <v>89.203000000000003</v>
      </c>
      <c r="FC12" s="1085">
        <f>+entero!FC50</f>
        <v>83.010999999999996</v>
      </c>
      <c r="FD12" s="757">
        <f>+entero!FD50</f>
        <v>-6.1920000000000073</v>
      </c>
      <c r="FE12" s="953">
        <f>+entero!FE50</f>
        <v>-6.9414705783437851</v>
      </c>
      <c r="FF12" s="790"/>
      <c r="FG12" s="790"/>
      <c r="FH12" s="790"/>
      <c r="FI12" s="790"/>
      <c r="FJ12" s="790"/>
      <c r="FK12" s="790"/>
      <c r="FL12" s="790"/>
      <c r="FM12" s="790"/>
    </row>
    <row r="13" spans="1:169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1085">
        <f>+entero!EX51</f>
        <v>0</v>
      </c>
      <c r="EY13" s="757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1085">
        <f>+entero!FC51</f>
        <v>0</v>
      </c>
      <c r="FD13" s="1001"/>
      <c r="FE13" s="964"/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7">
        <f>+entero!DU52</f>
        <v>36.818509766763846</v>
      </c>
      <c r="DV14" s="1127">
        <f>+entero!DV52</f>
        <v>77.216490524781349</v>
      </c>
      <c r="DW14" s="1127">
        <f>+entero!DW52</f>
        <v>70.886392857142852</v>
      </c>
      <c r="DX14" s="1127">
        <f>+entero!DX52</f>
        <v>27.939626093294457</v>
      </c>
      <c r="DY14" s="1127">
        <f>+entero!DY52</f>
        <v>56.242512390670555</v>
      </c>
      <c r="DZ14" s="1127">
        <f>+entero!DZ52</f>
        <v>22.624042274052478</v>
      </c>
      <c r="EA14" s="1127">
        <f>+entero!EA52</f>
        <v>23.195914782769677</v>
      </c>
      <c r="EB14" s="1127">
        <f>+entero!EB52</f>
        <v>23.802244897959184</v>
      </c>
      <c r="EC14" s="1127">
        <f>+entero!EC52</f>
        <v>17.827988338192419</v>
      </c>
      <c r="ED14" s="1127">
        <f>+entero!ED52</f>
        <v>49.833931403790089</v>
      </c>
      <c r="EE14" s="1127">
        <f>+entero!EE52</f>
        <v>63.09513571720116</v>
      </c>
      <c r="EF14" s="1127">
        <f>+entero!EF52</f>
        <v>393.17516968658902</v>
      </c>
      <c r="EG14" s="1127">
        <f>+entero!EG52</f>
        <v>321.23755409766767</v>
      </c>
      <c r="EH14" s="1127">
        <f>+entero!EH52</f>
        <v>224.75900046501459</v>
      </c>
      <c r="EI14" s="1127">
        <f>+entero!EI52</f>
        <v>140.38201521720114</v>
      </c>
      <c r="EJ14" s="1127">
        <f>+entero!EJ52</f>
        <v>102.57578777696793</v>
      </c>
      <c r="EK14" s="1127">
        <f>+entero!EK52</f>
        <v>39.587635158892127</v>
      </c>
      <c r="EL14" s="1127">
        <f>+entero!EL52</f>
        <v>105.4441754329446</v>
      </c>
      <c r="EM14" s="1127">
        <f>+entero!EM52</f>
        <v>154.63256940816325</v>
      </c>
      <c r="EN14" s="1127">
        <f>+entero!EN52</f>
        <v>105.03523343148689</v>
      </c>
      <c r="EO14" s="1127">
        <f>+entero!EO52</f>
        <v>160.16944374635568</v>
      </c>
      <c r="EP14" s="1127">
        <f>+entero!EP52</f>
        <v>168.43658936880465</v>
      </c>
      <c r="EQ14" s="1127">
        <f>+entero!EQ52</f>
        <v>346.41006037317777</v>
      </c>
      <c r="ER14" s="1127">
        <f>+entero!ER52</f>
        <v>437.39384608017485</v>
      </c>
      <c r="ES14" s="1127">
        <f>+entero!ES52</f>
        <v>352.2940509446064</v>
      </c>
      <c r="ET14" s="1127">
        <f>+entero!ET52</f>
        <v>174.17788472448979</v>
      </c>
      <c r="EU14" s="1128">
        <f>+entero!EU52</f>
        <v>147.02098111078715</v>
      </c>
      <c r="EV14" s="1128">
        <f>+entero!EV52</f>
        <v>97.751720128279871</v>
      </c>
      <c r="EW14" s="1128">
        <f>+entero!EW52</f>
        <v>76.6329118600583</v>
      </c>
      <c r="EX14" s="1128">
        <f>+entero!EX52</f>
        <v>21.142145772594752</v>
      </c>
      <c r="EY14" s="1153">
        <f>+entero!EY52</f>
        <v>21.142145772594752</v>
      </c>
      <c r="EZ14" s="1129">
        <f>+entero!EZ52</f>
        <v>19.748880466472301</v>
      </c>
      <c r="FA14" s="1129">
        <f>+entero!FA52</f>
        <v>19.748880466472301</v>
      </c>
      <c r="FB14" s="1129">
        <f>+entero!FB52</f>
        <v>19.748880466472301</v>
      </c>
      <c r="FC14" s="1128">
        <f>+entero!FC52</f>
        <v>17.943195335276965</v>
      </c>
      <c r="FD14" s="757">
        <f>+entero!FD52</f>
        <v>-3.1989504373177873</v>
      </c>
      <c r="FE14" s="932">
        <f>+entero!FE52</f>
        <v>-15.130680072523139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7">
        <f>+entero!DU53</f>
        <v>29.822157434402332</v>
      </c>
      <c r="DV15" s="1127">
        <f>+entero!DV53</f>
        <v>29.244897959183675</v>
      </c>
      <c r="DW15" s="1127">
        <f>+entero!DW53</f>
        <v>32.317784256559769</v>
      </c>
      <c r="DX15" s="1127">
        <f>+entero!DX53</f>
        <v>27.939626093294457</v>
      </c>
      <c r="DY15" s="1127">
        <f>+entero!DY53</f>
        <v>29.381778425655977</v>
      </c>
      <c r="DZ15" s="1127">
        <f>+entero!DZ53</f>
        <v>22.624042274052478</v>
      </c>
      <c r="EA15" s="1127">
        <f>+entero!EA53</f>
        <v>23.195914782769677</v>
      </c>
      <c r="EB15" s="1127">
        <f>+entero!EB53</f>
        <v>23.802244897959184</v>
      </c>
      <c r="EC15" s="1127">
        <f>+entero!EC53</f>
        <v>17.827988338192419</v>
      </c>
      <c r="ED15" s="1127">
        <f>+entero!ED53</f>
        <v>39.705249635568514</v>
      </c>
      <c r="EE15" s="1127">
        <f>+entero!EE53</f>
        <v>45.268386008746354</v>
      </c>
      <c r="EF15" s="1127">
        <f>+entero!EF53</f>
        <v>57.032815604956255</v>
      </c>
      <c r="EG15" s="1127">
        <f>+entero!EG53</f>
        <v>32.993669679300289</v>
      </c>
      <c r="EH15" s="1127">
        <f>+entero!EH53</f>
        <v>54.750048335276972</v>
      </c>
      <c r="EI15" s="1127">
        <f>+entero!EI53</f>
        <v>32.325914504373173</v>
      </c>
      <c r="EJ15" s="1127">
        <f>+entero!EJ53</f>
        <v>36.484093029154515</v>
      </c>
      <c r="EK15" s="1127">
        <f>+entero!EK53</f>
        <v>0.81632653061224481</v>
      </c>
      <c r="EL15" s="1127">
        <f>+entero!EL53</f>
        <v>22.762344897959181</v>
      </c>
      <c r="EM15" s="1127">
        <f>+entero!EM53</f>
        <v>22.364393731778424</v>
      </c>
      <c r="EN15" s="1127">
        <f>+entero!EN53</f>
        <v>0.13431486880466473</v>
      </c>
      <c r="EO15" s="1127">
        <f>+entero!EO53</f>
        <v>42.015740583090377</v>
      </c>
      <c r="EP15" s="1127">
        <f>+entero!EP53</f>
        <v>42.873698755102041</v>
      </c>
      <c r="EQ15" s="1127">
        <f>+entero!EQ53</f>
        <v>43.782980708454801</v>
      </c>
      <c r="ER15" s="1127">
        <f>+entero!ER53</f>
        <v>45.761892102040818</v>
      </c>
      <c r="ES15" s="1127">
        <f>+entero!ES53</f>
        <v>49.81069888921283</v>
      </c>
      <c r="ET15" s="1127">
        <f>+entero!ET53</f>
        <v>45.966938623906699</v>
      </c>
      <c r="EU15" s="1128">
        <f>+entero!EU53</f>
        <v>46.964349927113702</v>
      </c>
      <c r="EV15" s="1128">
        <f>+entero!EV53</f>
        <v>51.481824711370251</v>
      </c>
      <c r="EW15" s="1128">
        <f>+entero!EW53</f>
        <v>52.945664046647224</v>
      </c>
      <c r="EX15" s="1128">
        <f>+entero!EX53</f>
        <v>0.11209912536443148</v>
      </c>
      <c r="EY15" s="1153">
        <f>+entero!EY53</f>
        <v>0.11209912536443148</v>
      </c>
      <c r="EZ15" s="1129">
        <f>+entero!EZ53</f>
        <v>0.11209912536443148</v>
      </c>
      <c r="FA15" s="1129">
        <f>+entero!FA53</f>
        <v>0.11209912536443148</v>
      </c>
      <c r="FB15" s="1129">
        <f>+entero!FB53</f>
        <v>0.11209912536443148</v>
      </c>
      <c r="FC15" s="1128">
        <f>+entero!FC53</f>
        <v>0.11209912536443148</v>
      </c>
      <c r="FD15" s="757"/>
      <c r="FE15" s="932"/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7">
        <f>+entero!DU54</f>
        <v>81.099999999999994</v>
      </c>
      <c r="DV16" s="1127">
        <f>+entero!DV54</f>
        <v>84</v>
      </c>
      <c r="DW16" s="1127">
        <f>+entero!DW54</f>
        <v>84.5</v>
      </c>
      <c r="DX16" s="1127">
        <f>+entero!DX54</f>
        <v>123.06583499999999</v>
      </c>
      <c r="DY16" s="1127">
        <f>+entero!DY54</f>
        <v>126.099</v>
      </c>
      <c r="DZ16" s="1127">
        <f>+entero!DZ54</f>
        <v>79.740930000000006</v>
      </c>
      <c r="EA16" s="1127">
        <f>+entero!EA54</f>
        <v>82.507818929999999</v>
      </c>
      <c r="EB16" s="1127">
        <f>+entero!EB54</f>
        <v>86.52</v>
      </c>
      <c r="EC16" s="1127">
        <f>+entero!EC54</f>
        <v>88</v>
      </c>
      <c r="ED16" s="1127">
        <f>+entero!ED54</f>
        <v>135.76814400000001</v>
      </c>
      <c r="EE16" s="1127">
        <f>+entero!EE54</f>
        <v>231.56907556000002</v>
      </c>
      <c r="EF16" s="1127">
        <f>+entero!EF54</f>
        <v>288.34511504999995</v>
      </c>
      <c r="EG16" s="1127">
        <f>+entero!EG54</f>
        <v>130.29657399999999</v>
      </c>
      <c r="EH16" s="1127">
        <f>+entero!EH54</f>
        <v>216.99</v>
      </c>
      <c r="EI16" s="1127">
        <f>+entero!EI54</f>
        <v>131.23138499999999</v>
      </c>
      <c r="EJ16" s="1127">
        <f>+entero!EJ54</f>
        <v>85.583164999999994</v>
      </c>
      <c r="EK16" s="1127">
        <f>+entero!EK54</f>
        <v>5.6</v>
      </c>
      <c r="EL16" s="1127">
        <f>+entero!EL54</f>
        <v>156.149686</v>
      </c>
      <c r="EM16" s="1127">
        <f>+entero!EM54</f>
        <v>153.41974099999999</v>
      </c>
      <c r="EN16" s="1127">
        <f>+entero!EN54</f>
        <v>0.9214</v>
      </c>
      <c r="EO16" s="1127">
        <f>+entero!EO54</f>
        <v>159.21237200000002</v>
      </c>
      <c r="EP16" s="1127">
        <f>+entero!EP54</f>
        <v>157.86326499999998</v>
      </c>
      <c r="EQ16" s="1127">
        <f>+entero!EQ54</f>
        <v>164.48976399999998</v>
      </c>
      <c r="ER16" s="1127">
        <f>+entero!ER54</f>
        <v>167.80215200000001</v>
      </c>
      <c r="ES16" s="1127">
        <f>+entero!ES54</f>
        <v>200.15745030000002</v>
      </c>
      <c r="ET16" s="1127">
        <f>+entero!ET54</f>
        <v>169.51096100000001</v>
      </c>
      <c r="EU16" s="1128">
        <f>+entero!EU54</f>
        <v>168.83437499999999</v>
      </c>
      <c r="EV16" s="1128">
        <f>+entero!EV54</f>
        <v>176.84080299999999</v>
      </c>
      <c r="EW16" s="1128">
        <f>+entero!EW54</f>
        <v>181.44486000000001</v>
      </c>
      <c r="EX16" s="1128">
        <f>+entero!EX54</f>
        <v>0.76900000000000002</v>
      </c>
      <c r="EY16" s="1153">
        <f>+entero!EY54</f>
        <v>0.76900000000000002</v>
      </c>
      <c r="EZ16" s="1129">
        <f>+entero!EZ54</f>
        <v>0.76900000000000002</v>
      </c>
      <c r="FA16" s="1129">
        <f>+entero!FA54</f>
        <v>0.76900000000000002</v>
      </c>
      <c r="FB16" s="1129">
        <f>+entero!FB54</f>
        <v>0.76900000000000002</v>
      </c>
      <c r="FC16" s="1128">
        <f>+entero!FC54</f>
        <v>0.76900000000000002</v>
      </c>
      <c r="FD16" s="757"/>
      <c r="FE16" s="932"/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7">
        <f>+entero!DU55</f>
        <v>18</v>
      </c>
      <c r="DV17" s="1127">
        <f>+entero!DV55</f>
        <v>17</v>
      </c>
      <c r="DW17" s="1127">
        <f>+entero!DW55</f>
        <v>20</v>
      </c>
      <c r="DX17" s="1127">
        <f>+entero!DX55</f>
        <v>10</v>
      </c>
      <c r="DY17" s="1127">
        <f>+entero!DY55</f>
        <v>11</v>
      </c>
      <c r="DZ17" s="1127">
        <f>+entero!DZ55</f>
        <v>11</v>
      </c>
      <c r="EA17" s="1127">
        <f>+entero!EA55</f>
        <v>11.168535929999999</v>
      </c>
      <c r="EB17" s="1127">
        <f>+entero!EB55</f>
        <v>11.19</v>
      </c>
      <c r="EC17" s="1127">
        <f>+entero!EC55</f>
        <v>5</v>
      </c>
      <c r="ED17" s="1127">
        <f>+entero!ED55</f>
        <v>19.913975000000001</v>
      </c>
      <c r="EE17" s="1127">
        <f>+entero!EE55</f>
        <v>11.511961000000001</v>
      </c>
      <c r="EF17" s="1127">
        <f>+entero!EF55</f>
        <v>15</v>
      </c>
      <c r="EG17" s="1127">
        <f>+entero!EG55</f>
        <v>14</v>
      </c>
      <c r="EH17" s="1127">
        <f>+entero!EH55</f>
        <v>23.118853000000001</v>
      </c>
      <c r="EI17" s="1127">
        <f>+entero!EI55</f>
        <v>13.195975000000001</v>
      </c>
      <c r="EJ17" s="1127">
        <f>+entero!EJ55</f>
        <v>24.008412999999997</v>
      </c>
      <c r="EK17" s="1127">
        <f>+entero!EK55</f>
        <v>0</v>
      </c>
      <c r="EL17" s="1127">
        <f>+entero!EL55</f>
        <v>0</v>
      </c>
      <c r="EM17" s="1127">
        <f>+entero!EM55</f>
        <v>0</v>
      </c>
      <c r="EN17" s="1127">
        <f>+entero!EN55</f>
        <v>0</v>
      </c>
      <c r="EO17" s="1127">
        <f>+entero!EO55</f>
        <v>18.806940000000001</v>
      </c>
      <c r="EP17" s="1127">
        <f>+entero!EP55</f>
        <v>19.861560999999998</v>
      </c>
      <c r="EQ17" s="1127">
        <f>+entero!EQ55</f>
        <v>19.804880999999998</v>
      </c>
      <c r="ER17" s="1127">
        <f>+entero!ER55</f>
        <v>21.300936999999998</v>
      </c>
      <c r="ES17" s="1127">
        <f>+entero!ES55</f>
        <v>20.633227999999999</v>
      </c>
      <c r="ET17" s="1127">
        <f>+entero!ET55</f>
        <v>21.256885999999998</v>
      </c>
      <c r="EU17" s="1128">
        <f>+entero!EU55</f>
        <v>22.352924999999999</v>
      </c>
      <c r="EV17" s="1128">
        <f>+entero!EV55</f>
        <v>25.703281999999994</v>
      </c>
      <c r="EW17" s="1128">
        <f>+entero!EW55</f>
        <v>26.495975999999999</v>
      </c>
      <c r="EX17" s="1128">
        <f>+entero!EX55</f>
        <v>0</v>
      </c>
      <c r="EY17" s="1153">
        <f>+entero!EY55</f>
        <v>0</v>
      </c>
      <c r="EZ17" s="1129">
        <f>+entero!EZ55</f>
        <v>0</v>
      </c>
      <c r="FA17" s="1129">
        <f>+entero!FA55</f>
        <v>0</v>
      </c>
      <c r="FB17" s="1129">
        <f>+entero!FB55</f>
        <v>0</v>
      </c>
      <c r="FC17" s="1128">
        <f>+entero!FC55</f>
        <v>0</v>
      </c>
      <c r="FD17" s="757"/>
      <c r="FE17" s="932"/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7">
        <f>+entero!DU56</f>
        <v>6.9963523323615151</v>
      </c>
      <c r="DV18" s="1127">
        <f>+entero!DV56</f>
        <v>47.971592565597675</v>
      </c>
      <c r="DW18" s="1127">
        <f>+entero!DW56</f>
        <v>38.568608600583083</v>
      </c>
      <c r="DX18" s="1127">
        <f>+entero!DX56</f>
        <v>0</v>
      </c>
      <c r="DY18" s="1127">
        <f>+entero!DY56</f>
        <v>26.860733965014575</v>
      </c>
      <c r="DZ18" s="1127">
        <f>+entero!DZ56</f>
        <v>0</v>
      </c>
      <c r="EA18" s="1127">
        <f>+entero!EA56</f>
        <v>0</v>
      </c>
      <c r="EB18" s="1127">
        <f>+entero!EB56</f>
        <v>0</v>
      </c>
      <c r="EC18" s="1127">
        <f>+entero!EC56</f>
        <v>0</v>
      </c>
      <c r="ED18" s="1127">
        <f>+entero!ED56</f>
        <v>10.128681768221574</v>
      </c>
      <c r="EE18" s="1127">
        <f>+entero!EE56</f>
        <v>17.826749708454809</v>
      </c>
      <c r="EF18" s="1127">
        <f>+entero!EF56</f>
        <v>336.14235408163273</v>
      </c>
      <c r="EG18" s="1127">
        <f>+entero!EG56</f>
        <v>288.24388441836737</v>
      </c>
      <c r="EH18" s="1127">
        <f>+entero!EH56</f>
        <v>170.00895212973762</v>
      </c>
      <c r="EI18" s="1127">
        <f>+entero!EI56</f>
        <v>108.05610071282797</v>
      </c>
      <c r="EJ18" s="1127">
        <f>+entero!EJ56</f>
        <v>66.091694747813406</v>
      </c>
      <c r="EK18" s="1127">
        <f>+entero!EK56</f>
        <v>38.771308628279883</v>
      </c>
      <c r="EL18" s="1127">
        <f>+entero!EL56</f>
        <v>82.681830534985423</v>
      </c>
      <c r="EM18" s="1127">
        <f>+entero!EM56</f>
        <v>132.26817567638483</v>
      </c>
      <c r="EN18" s="1127">
        <f>+entero!EN56</f>
        <v>104.90091856268222</v>
      </c>
      <c r="EO18" s="1127">
        <f>+entero!EO56</f>
        <v>118.15370316326532</v>
      </c>
      <c r="EP18" s="1127">
        <f>+entero!EP56</f>
        <v>125.56289061370261</v>
      </c>
      <c r="EQ18" s="1127">
        <f>+entero!EQ56</f>
        <v>302.627079664723</v>
      </c>
      <c r="ER18" s="1127">
        <f>+entero!ER56</f>
        <v>391.63195397813405</v>
      </c>
      <c r="ES18" s="1127">
        <f>+entero!ES56</f>
        <v>302.4833520553936</v>
      </c>
      <c r="ET18" s="1127">
        <f>+entero!ET56</f>
        <v>128.21094610058307</v>
      </c>
      <c r="EU18" s="1128">
        <f>+entero!EU56</f>
        <v>100.05663118367346</v>
      </c>
      <c r="EV18" s="1128">
        <f>+entero!EV56</f>
        <v>46.26989541690962</v>
      </c>
      <c r="EW18" s="1128">
        <f>+entero!EW56</f>
        <v>23.687247813411076</v>
      </c>
      <c r="EX18" s="1128">
        <f>+entero!EX56</f>
        <v>21.030046647230321</v>
      </c>
      <c r="EY18" s="1153">
        <f>+entero!EY56</f>
        <v>21.030046647230321</v>
      </c>
      <c r="EZ18" s="1129">
        <f>+entero!EZ56</f>
        <v>19.63678134110787</v>
      </c>
      <c r="FA18" s="1129">
        <f>+entero!FA56</f>
        <v>19.63678134110787</v>
      </c>
      <c r="FB18" s="1129">
        <f>+entero!FB56</f>
        <v>19.63678134110787</v>
      </c>
      <c r="FC18" s="1128">
        <f>+entero!FC56</f>
        <v>17.831096209912534</v>
      </c>
      <c r="FD18" s="757">
        <f>+entero!FD56</f>
        <v>-3.1989504373177873</v>
      </c>
      <c r="FE18" s="932">
        <f>+entero!FE56</f>
        <v>-15.211333055883127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7">
        <f>+entero!DU57</f>
        <v>47.994976999999999</v>
      </c>
      <c r="DV19" s="1127">
        <f>+entero!DV57</f>
        <v>329.08512500000006</v>
      </c>
      <c r="DW19" s="1127">
        <f>+entero!DW57</f>
        <v>264.58065499999998</v>
      </c>
      <c r="DX19" s="1127">
        <f>+entero!DX57</f>
        <v>0</v>
      </c>
      <c r="DY19" s="1127">
        <f>+entero!DY57</f>
        <v>184.264635</v>
      </c>
      <c r="DZ19" s="1127">
        <f>+entero!DZ57</f>
        <v>0</v>
      </c>
      <c r="EA19" s="1127">
        <f>+entero!EA57</f>
        <v>0</v>
      </c>
      <c r="EB19" s="1127">
        <f>+entero!EB57</f>
        <v>0</v>
      </c>
      <c r="EC19" s="1127">
        <f>+entero!EC57</f>
        <v>0</v>
      </c>
      <c r="ED19" s="1127">
        <f>+entero!ED57</f>
        <v>69.482756929999994</v>
      </c>
      <c r="EE19" s="1127">
        <f>+entero!EE57</f>
        <v>122.29150300000001</v>
      </c>
      <c r="EF19" s="1127">
        <f>+entero!EF57</f>
        <v>2305.9365490000005</v>
      </c>
      <c r="EG19" s="1127">
        <f>+entero!EG57</f>
        <v>1977.3530471100003</v>
      </c>
      <c r="EH19" s="1127">
        <f>+entero!EH57</f>
        <v>1166.2614116100001</v>
      </c>
      <c r="EI19" s="1127">
        <f>+entero!EI57</f>
        <v>741.26485088999993</v>
      </c>
      <c r="EJ19" s="1127">
        <f>+entero!EJ57</f>
        <v>453.38902596999998</v>
      </c>
      <c r="EK19" s="1127">
        <f>+entero!EK57</f>
        <v>265.97117718999999</v>
      </c>
      <c r="EL19" s="1127">
        <f>+entero!EL57</f>
        <v>567.19735747000004</v>
      </c>
      <c r="EM19" s="1127">
        <f>+entero!EM57</f>
        <v>907.35968514000001</v>
      </c>
      <c r="EN19" s="1127">
        <f>+entero!EN57</f>
        <v>719.62030134000008</v>
      </c>
      <c r="EO19" s="1127">
        <f>+entero!EO57</f>
        <v>810.5344037000001</v>
      </c>
      <c r="EP19" s="1127">
        <f>+entero!EP57</f>
        <v>861.36142960999996</v>
      </c>
      <c r="EQ19" s="1127">
        <f>+entero!EQ57</f>
        <v>2076.0217665</v>
      </c>
      <c r="ER19" s="1127">
        <f>+entero!ER57</f>
        <v>2686.5952042899999</v>
      </c>
      <c r="ES19" s="1127">
        <f>+entero!ES57</f>
        <v>2075.0357951000001</v>
      </c>
      <c r="ET19" s="1127">
        <f>+entero!ET57</f>
        <v>879.52709025000001</v>
      </c>
      <c r="EU19" s="1128">
        <f>+entero!EU57</f>
        <v>686.38848991999998</v>
      </c>
      <c r="EV19" s="1128">
        <f>+entero!EV57</f>
        <v>317.41148256000002</v>
      </c>
      <c r="EW19" s="1128">
        <f>+entero!EW57</f>
        <v>162.49451999999999</v>
      </c>
      <c r="EX19" s="1128">
        <f>+entero!EX57</f>
        <v>144.26612</v>
      </c>
      <c r="EY19" s="1153">
        <f>+entero!EY57</f>
        <v>144.26612</v>
      </c>
      <c r="EZ19" s="1129">
        <f>+entero!EZ57</f>
        <v>134.70831999999999</v>
      </c>
      <c r="FA19" s="1129">
        <f>+entero!FA57</f>
        <v>134.70831999999999</v>
      </c>
      <c r="FB19" s="1129">
        <f>+entero!FB57</f>
        <v>134.70831999999999</v>
      </c>
      <c r="FC19" s="1128">
        <f>+entero!FC57</f>
        <v>122.32132</v>
      </c>
      <c r="FD19" s="757">
        <f>+entero!FD57</f>
        <v>-21.944800000000001</v>
      </c>
      <c r="FE19" s="932">
        <f>+entero!FE57</f>
        <v>-15.211333055883113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0">
        <f>+entero!DU58</f>
        <v>0</v>
      </c>
      <c r="DV20" s="1130">
        <f>+entero!DV58</f>
        <v>0</v>
      </c>
      <c r="DW20" s="1130">
        <f>+entero!DW58</f>
        <v>0</v>
      </c>
      <c r="DX20" s="1130">
        <f>+entero!DX58</f>
        <v>0</v>
      </c>
      <c r="DY20" s="1130">
        <f>+entero!DY58</f>
        <v>0</v>
      </c>
      <c r="DZ20" s="1130">
        <f>+entero!DZ58</f>
        <v>0</v>
      </c>
      <c r="EA20" s="1130">
        <f>+entero!EA58</f>
        <v>0</v>
      </c>
      <c r="EB20" s="1130">
        <f>+entero!EB58</f>
        <v>0</v>
      </c>
      <c r="EC20" s="1130">
        <f>+entero!EC58</f>
        <v>0</v>
      </c>
      <c r="ED20" s="1130">
        <f>+entero!ED58</f>
        <v>0</v>
      </c>
      <c r="EE20" s="1130">
        <f>+entero!EE58</f>
        <v>0</v>
      </c>
      <c r="EF20" s="1130">
        <f>+entero!EF58</f>
        <v>0</v>
      </c>
      <c r="EG20" s="1130">
        <f>+entero!EG58</f>
        <v>0</v>
      </c>
      <c r="EH20" s="1130">
        <f>+entero!EH58</f>
        <v>0</v>
      </c>
      <c r="EI20" s="1130">
        <f>+entero!EI58</f>
        <v>0</v>
      </c>
      <c r="EJ20" s="1130">
        <f>+entero!EJ58</f>
        <v>0</v>
      </c>
      <c r="EK20" s="1130">
        <f>+entero!EK58</f>
        <v>0</v>
      </c>
      <c r="EL20" s="1130">
        <f>+entero!EL58</f>
        <v>0</v>
      </c>
      <c r="EM20" s="1130">
        <f>+entero!EM58</f>
        <v>0</v>
      </c>
      <c r="EN20" s="1130">
        <f>+entero!EN58</f>
        <v>0</v>
      </c>
      <c r="EO20" s="1130">
        <f>+entero!EO58</f>
        <v>0</v>
      </c>
      <c r="EP20" s="1130">
        <f>+entero!EP58</f>
        <v>0</v>
      </c>
      <c r="EQ20" s="1130">
        <f>+entero!EQ58</f>
        <v>0</v>
      </c>
      <c r="ER20" s="1130">
        <f>+entero!ER58</f>
        <v>0</v>
      </c>
      <c r="ES20" s="1130">
        <f>+entero!ES58</f>
        <v>0</v>
      </c>
      <c r="ET20" s="1130">
        <f>+entero!ET58</f>
        <v>0</v>
      </c>
      <c r="EU20" s="1131">
        <f>+entero!EU58</f>
        <v>0</v>
      </c>
      <c r="EV20" s="1131">
        <f>+entero!EV58</f>
        <v>0</v>
      </c>
      <c r="EW20" s="1131">
        <f>+entero!EW58</f>
        <v>0</v>
      </c>
      <c r="EX20" s="1131">
        <f>+entero!EX58</f>
        <v>0</v>
      </c>
      <c r="EY20" s="1154">
        <f>+entero!EY58</f>
        <v>0</v>
      </c>
      <c r="EZ20" s="1132">
        <f>+entero!EZ58</f>
        <v>0</v>
      </c>
      <c r="FA20" s="1132">
        <f>+entero!FA58</f>
        <v>0</v>
      </c>
      <c r="FB20" s="1132">
        <f>+entero!FB58</f>
        <v>0</v>
      </c>
      <c r="FC20" s="1131">
        <f>+entero!FC58</f>
        <v>0</v>
      </c>
      <c r="FD20" s="967"/>
      <c r="FE20" s="968"/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1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1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1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1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1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1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1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1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</row>
    <row r="105" spans="3:15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</sheetData>
  <mergeCells count="152">
    <mergeCell ref="DO3:DO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BK3:BK4"/>
    <mergeCell ref="BO3:BO4"/>
    <mergeCell ref="BL3:BL4"/>
    <mergeCell ref="BT3:BT4"/>
    <mergeCell ref="BP3:BP4"/>
    <mergeCell ref="BQ3:BQ4"/>
    <mergeCell ref="CD3:CD4"/>
    <mergeCell ref="CK3:C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H3:CH4"/>
    <mergeCell ref="CJ3:CJ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W3:W4"/>
    <mergeCell ref="AA3:AA4"/>
    <mergeCell ref="AT3:AT4"/>
    <mergeCell ref="Y3:Y4"/>
    <mergeCell ref="AJ3:AJ4"/>
    <mergeCell ref="AQ3:AQ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Q3:DQ4"/>
    <mergeCell ref="EB3:EB4"/>
    <mergeCell ref="DR3:DR4"/>
    <mergeCell ref="CL3:CL4"/>
    <mergeCell ref="DL3:DL4"/>
    <mergeCell ref="DD3:DD4"/>
    <mergeCell ref="DE3:DE4"/>
    <mergeCell ref="CI3:CI4"/>
    <mergeCell ref="BN3:BN4"/>
    <mergeCell ref="BU3:BU4"/>
    <mergeCell ref="CC3:CC4"/>
    <mergeCell ref="Z3:Z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Y3:FC3"/>
    <mergeCell ref="EW3:EW4"/>
    <mergeCell ref="FD3:F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M186"/>
  <sheetViews>
    <sheetView tabSelected="1" zoomScaleNormal="100" workbookViewId="0">
      <pane xSplit="40" ySplit="4" topLeftCell="EQ5" activePane="bottomRight" state="frozen"/>
      <selection pane="topRight" activeCell="AO1" sqref="AO1"/>
      <selection pane="bottomLeft" activeCell="A5" sqref="A5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9" width="9" style="800" customWidth="1"/>
    <col min="160" max="169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8.600000000000001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8" t="s">
        <v>226</v>
      </c>
      <c r="DJ3" s="1168" t="str">
        <f>+entero!DJ3</f>
        <v>2018
A fines de Ene</v>
      </c>
      <c r="DK3" s="1168" t="str">
        <f>+entero!DK3</f>
        <v>2018
A fines de Feb</v>
      </c>
      <c r="DL3" s="1168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55" t="str">
        <f>+entero!EX3</f>
        <v>Semana 1</v>
      </c>
      <c r="EY3" s="1165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65"/>
      <c r="FG3" s="165"/>
      <c r="FH3" s="165"/>
      <c r="FI3" s="165"/>
      <c r="FJ3" s="165"/>
      <c r="FK3" s="165"/>
      <c r="FL3" s="165"/>
    </row>
    <row r="4" spans="1:168" ht="24.7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63"/>
      <c r="DI4" s="1193"/>
      <c r="DJ4" s="1193"/>
      <c r="DK4" s="1193"/>
      <c r="DL4" s="1193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50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</row>
    <row r="5" spans="1:16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734"/>
      <c r="EY5" s="872"/>
      <c r="EZ5" s="872"/>
      <c r="FA5" s="872"/>
      <c r="FB5" s="872"/>
      <c r="FC5" s="1092"/>
      <c r="FD5" s="748"/>
      <c r="FE5" s="843"/>
      <c r="FF5" s="165"/>
      <c r="FG5" s="165"/>
      <c r="FH5" s="165"/>
      <c r="FI5" s="165"/>
      <c r="FJ5" s="165"/>
      <c r="FK5" s="165"/>
      <c r="FL5" s="165"/>
    </row>
    <row r="6" spans="1:168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29077.916346305381</v>
      </c>
      <c r="EX6" s="753">
        <f>+entero!EX60</f>
        <v>29145.250578837873</v>
      </c>
      <c r="EY6" s="867">
        <f>+entero!EY60</f>
        <v>29040.806873230013</v>
      </c>
      <c r="EZ6" s="867">
        <f>+entero!EZ60</f>
        <v>29058.498162101725</v>
      </c>
      <c r="FA6" s="867">
        <f>+entero!FA60</f>
        <v>29067.524237307262</v>
      </c>
      <c r="FB6" s="867">
        <f>+entero!FB60</f>
        <v>29040.194231827671</v>
      </c>
      <c r="FC6" s="1094">
        <f>+entero!FC60</f>
        <v>29001.104841585686</v>
      </c>
      <c r="FD6" s="469">
        <f>+entero!FD60</f>
        <v>-144.14573725218725</v>
      </c>
      <c r="FE6" s="938">
        <f>+entero!FE60</f>
        <v>-0.49457710738246413</v>
      </c>
      <c r="FF6" s="165"/>
      <c r="FG6" s="165"/>
      <c r="FH6" s="165"/>
      <c r="FI6" s="165"/>
      <c r="FJ6" s="165"/>
      <c r="FK6" s="165"/>
      <c r="FL6" s="165"/>
    </row>
    <row r="7" spans="1:168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85.244959982083685</v>
      </c>
      <c r="EX7" s="849">
        <f>+entero!EX61</f>
        <v>85.330353129670513</v>
      </c>
      <c r="EY7" s="870">
        <f>+entero!EY61</f>
        <v>85.291198226961569</v>
      </c>
      <c r="EZ7" s="870">
        <f>+entero!EZ61</f>
        <v>85.261051760455203</v>
      </c>
      <c r="FA7" s="870">
        <f>+entero!FA61</f>
        <v>85.245780025643171</v>
      </c>
      <c r="FB7" s="870">
        <f>+entero!FB61</f>
        <v>85.262201429357702</v>
      </c>
      <c r="FC7" s="1095">
        <f>+entero!FC61</f>
        <v>85.226518276522299</v>
      </c>
      <c r="FD7" s="936">
        <f>+entero!FD61</f>
        <v>-0.10383485314821428</v>
      </c>
      <c r="FE7" s="840">
        <f>+entero!FE61</f>
        <v>0</v>
      </c>
      <c r="FF7" s="165"/>
      <c r="FG7" s="165"/>
      <c r="FH7" s="165"/>
      <c r="FI7" s="165"/>
      <c r="FJ7" s="165"/>
      <c r="FK7" s="165"/>
      <c r="FL7" s="165"/>
    </row>
    <row r="8" spans="1:168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29000.605225373176</v>
      </c>
      <c r="EX8" s="753">
        <f>+entero!EX62</f>
        <v>29068.555347118498</v>
      </c>
      <c r="EY8" s="867">
        <f>+entero!EY62</f>
        <v>28964.111641510637</v>
      </c>
      <c r="EZ8" s="867">
        <f>+entero!EZ62</f>
        <v>28981.80293038235</v>
      </c>
      <c r="FA8" s="867">
        <f>+entero!FA62</f>
        <v>28990.829005587886</v>
      </c>
      <c r="FB8" s="867">
        <f>+entero!FB62</f>
        <v>28963.499000108295</v>
      </c>
      <c r="FC8" s="1094">
        <f>+entero!FC62</f>
        <v>28924.40960986631</v>
      </c>
      <c r="FD8" s="469">
        <f>+entero!FD62</f>
        <v>-144.14573725218725</v>
      </c>
      <c r="FE8" s="938">
        <f>+entero!FE62</f>
        <v>-0.4958820124732346</v>
      </c>
      <c r="FF8" s="165"/>
      <c r="FG8" s="165"/>
      <c r="FH8" s="165"/>
      <c r="FI8" s="165"/>
      <c r="FJ8" s="165"/>
      <c r="FK8" s="165"/>
      <c r="FL8" s="165"/>
    </row>
    <row r="9" spans="1:168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85.244222860544809</v>
      </c>
      <c r="EX9" s="849">
        <f>+entero!EX63</f>
        <v>85.300377655683334</v>
      </c>
      <c r="EY9" s="870">
        <f>+entero!EY63</f>
        <v>85.262274422517862</v>
      </c>
      <c r="EZ9" s="870">
        <f>+entero!EZ63</f>
        <v>85.228149961784851</v>
      </c>
      <c r="FA9" s="870">
        <f>+entero!FA63</f>
        <v>85.211288946925876</v>
      </c>
      <c r="FB9" s="870">
        <f>+entero!FB63</f>
        <v>85.233085009261899</v>
      </c>
      <c r="FC9" s="1095">
        <f>+entero!FC63</f>
        <v>85.18968422793651</v>
      </c>
      <c r="FD9" s="936">
        <f>+entero!FD63</f>
        <v>-0.11069342774682411</v>
      </c>
      <c r="FE9" s="840"/>
      <c r="FF9" s="165"/>
      <c r="FG9" s="165"/>
      <c r="FH9" s="165"/>
      <c r="FI9" s="165"/>
      <c r="FJ9" s="165"/>
      <c r="FK9" s="165"/>
      <c r="FL9" s="165"/>
    </row>
    <row r="10" spans="1:16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779"/>
      <c r="EY10" s="868"/>
      <c r="EZ10" s="868"/>
      <c r="FA10" s="868"/>
      <c r="FB10" s="868"/>
      <c r="FC10" s="1096"/>
      <c r="FD10" s="263"/>
      <c r="FE10" s="939"/>
      <c r="FF10" s="165"/>
      <c r="FG10" s="165"/>
      <c r="FH10" s="165"/>
      <c r="FI10" s="165"/>
      <c r="FJ10" s="165"/>
      <c r="FK10" s="165"/>
      <c r="FL10" s="165"/>
    </row>
    <row r="11" spans="1:168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5038.0035814096209</v>
      </c>
      <c r="EX11" s="470">
        <f>+entero!EX65</f>
        <v>4996.2849604145931</v>
      </c>
      <c r="EY11" s="869">
        <f>+entero!EY65</f>
        <v>4984.1578599058466</v>
      </c>
      <c r="EZ11" s="869">
        <f>+entero!EZ65</f>
        <v>5001.260636733834</v>
      </c>
      <c r="FA11" s="869">
        <f>+entero!FA65</f>
        <v>5006.6721573315017</v>
      </c>
      <c r="FB11" s="869">
        <f>+entero!FB65</f>
        <v>4987.7181536973922</v>
      </c>
      <c r="FC11" s="1097">
        <f>+entero!FC65</f>
        <v>4945.9137599029327</v>
      </c>
      <c r="FD11" s="937">
        <f>+entero!FD65</f>
        <v>-50.37120051166039</v>
      </c>
      <c r="FE11" s="840">
        <f>+entero!FE65</f>
        <v>-1.0081730908214765</v>
      </c>
      <c r="FF11" s="165"/>
      <c r="FG11" s="165"/>
      <c r="FH11" s="165"/>
      <c r="FI11" s="165"/>
      <c r="FJ11" s="165"/>
      <c r="FK11" s="165"/>
      <c r="FL11" s="165"/>
    </row>
    <row r="12" spans="1:168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75.726022225734397</v>
      </c>
      <c r="EX12" s="849">
        <f>+entero!EX66</f>
        <v>75.673396279381137</v>
      </c>
      <c r="EY12" s="870">
        <f>+entero!EY66</f>
        <v>75.692771610620738</v>
      </c>
      <c r="EZ12" s="870">
        <f>+entero!EZ66</f>
        <v>75.584566644815823</v>
      </c>
      <c r="FA12" s="870">
        <f>+entero!FA66</f>
        <v>75.441677962786997</v>
      </c>
      <c r="FB12" s="870">
        <f>+entero!FB66</f>
        <v>75.567445859892828</v>
      </c>
      <c r="FC12" s="1095">
        <f>+entero!FC66</f>
        <v>75.185334216339655</v>
      </c>
      <c r="FD12" s="936">
        <f>+entero!FD66</f>
        <v>-0.48806206304148247</v>
      </c>
      <c r="FE12" s="840"/>
      <c r="FF12" s="165"/>
      <c r="FG12" s="165"/>
      <c r="FH12" s="165"/>
      <c r="FI12" s="165"/>
      <c r="FJ12" s="165"/>
      <c r="FK12" s="165"/>
      <c r="FL12" s="165"/>
    </row>
    <row r="13" spans="1:16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470">
        <f>+entero!EX67</f>
        <v>0</v>
      </c>
      <c r="EY13" s="869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1097">
        <f>+entero!FC67</f>
        <v>0</v>
      </c>
      <c r="FD13" s="492">
        <f>+entero!FD67</f>
        <v>0</v>
      </c>
      <c r="FE13" s="840">
        <f>+entero!FE67</f>
        <v>0</v>
      </c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8741.1969778061211</v>
      </c>
      <c r="EX14" s="470">
        <f>+entero!EX68</f>
        <v>8878.8994538135958</v>
      </c>
      <c r="EY14" s="869">
        <f>+entero!EY68</f>
        <v>8784.4739050701555</v>
      </c>
      <c r="EZ14" s="869">
        <f>+entero!EZ68</f>
        <v>8791.349708272779</v>
      </c>
      <c r="FA14" s="869">
        <f>+entero!FA68</f>
        <v>8787.3854881532461</v>
      </c>
      <c r="FB14" s="869">
        <f>+entero!FB68</f>
        <v>8772.9280125993082</v>
      </c>
      <c r="FC14" s="1097">
        <f>+entero!FC68</f>
        <v>8779.1801868135954</v>
      </c>
      <c r="FD14" s="937">
        <f>+entero!FD68</f>
        <v>-99.7192670000004</v>
      </c>
      <c r="FE14" s="840">
        <f>+entero!FE68</f>
        <v>-1.1231039107799532</v>
      </c>
      <c r="FF14" s="165"/>
      <c r="FG14" s="165"/>
      <c r="FH14" s="165"/>
      <c r="FI14" s="165"/>
      <c r="FJ14" s="165"/>
      <c r="FK14" s="165"/>
      <c r="FL14" s="165"/>
    </row>
    <row r="15" spans="1:168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78.444545336289664</v>
      </c>
      <c r="EX15" s="849">
        <f>+entero!EX69</f>
        <v>78.755320879537877</v>
      </c>
      <c r="EY15" s="870">
        <f>+entero!EY69</f>
        <v>78.59298004283535</v>
      </c>
      <c r="EZ15" s="870">
        <f>+entero!EZ69</f>
        <v>78.59494019954802</v>
      </c>
      <c r="FA15" s="870">
        <f>+entero!FA69</f>
        <v>78.619628423999515</v>
      </c>
      <c r="FB15" s="870">
        <f>+entero!FB69</f>
        <v>78.577807007364015</v>
      </c>
      <c r="FC15" s="1095">
        <f>+entero!FC69</f>
        <v>78.64466505587302</v>
      </c>
      <c r="FD15" s="936">
        <f>+entero!FD69</f>
        <v>-0.11065582366485671</v>
      </c>
      <c r="FE15" s="840"/>
      <c r="FF15" s="165"/>
      <c r="FG15" s="165"/>
      <c r="FH15" s="165"/>
      <c r="FI15" s="165"/>
      <c r="FJ15" s="165"/>
      <c r="FK15" s="165"/>
      <c r="FL15" s="165"/>
    </row>
    <row r="16" spans="1:16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470">
        <f>+entero!EX70</f>
        <v>0</v>
      </c>
      <c r="EY16" s="869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1097">
        <f>+entero!FC70</f>
        <v>0</v>
      </c>
      <c r="FD16" s="492">
        <f>+entero!FD70</f>
        <v>0</v>
      </c>
      <c r="FE16" s="840">
        <f>+entero!FE70</f>
        <v>0</v>
      </c>
      <c r="FF16" s="165"/>
      <c r="FG16" s="165"/>
      <c r="FH16" s="165"/>
      <c r="FI16" s="165"/>
      <c r="FJ16" s="165"/>
      <c r="FK16" s="165"/>
      <c r="FL16" s="165"/>
    </row>
    <row r="17" spans="1:168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14282.873956387759</v>
      </c>
      <c r="EX17" s="470">
        <f>+entero!EX71</f>
        <v>14263.979789946059</v>
      </c>
      <c r="EY17" s="869">
        <f>+entero!EY71</f>
        <v>14262.186159635567</v>
      </c>
      <c r="EZ17" s="869">
        <f>+entero!EZ71</f>
        <v>14256.393007160344</v>
      </c>
      <c r="FA17" s="869">
        <f>+entero!FA71</f>
        <v>14264.623799552468</v>
      </c>
      <c r="FB17" s="869">
        <f>+entero!FB71</f>
        <v>14269.704378129733</v>
      </c>
      <c r="FC17" s="1097">
        <f>+entero!FC71</f>
        <v>14268.522325202619</v>
      </c>
      <c r="FD17" s="937">
        <f>+entero!FD71</f>
        <v>4.5425352565598587</v>
      </c>
      <c r="FE17" s="840">
        <f>+entero!FE71</f>
        <v>3.1846198069921949E-2</v>
      </c>
      <c r="FF17" s="165"/>
      <c r="FG17" s="165"/>
      <c r="FH17" s="165"/>
      <c r="FI17" s="165"/>
      <c r="FJ17" s="165"/>
      <c r="FK17" s="165"/>
      <c r="FL17" s="165"/>
    </row>
    <row r="18" spans="1:168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93.25962561996387</v>
      </c>
      <c r="EX18" s="849">
        <f>+entero!EX72</f>
        <v>93.277086511678931</v>
      </c>
      <c r="EY18" s="870">
        <f>+entero!EY72</f>
        <v>93.259170383017889</v>
      </c>
      <c r="EZ18" s="870">
        <f>+entero!EZ72</f>
        <v>93.257288959252776</v>
      </c>
      <c r="FA18" s="870">
        <f>+entero!FA72</f>
        <v>93.260987527232615</v>
      </c>
      <c r="FB18" s="870">
        <f>+entero!FB72</f>
        <v>93.26170785873073</v>
      </c>
      <c r="FC18" s="1095">
        <f>+entero!FC72</f>
        <v>93.253251320265079</v>
      </c>
      <c r="FD18" s="492">
        <f>+entero!FD72</f>
        <v>-2.3835191413851931E-2</v>
      </c>
      <c r="FE18" s="840"/>
      <c r="FF18" s="165"/>
      <c r="FG18" s="165"/>
      <c r="FH18" s="165"/>
      <c r="FI18" s="165"/>
      <c r="FJ18" s="165"/>
      <c r="FK18" s="165"/>
      <c r="FL18" s="165"/>
    </row>
    <row r="19" spans="1:16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470">
        <f>+entero!EX73</f>
        <v>0</v>
      </c>
      <c r="EY19" s="869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1097">
        <f>+entero!FC73</f>
        <v>0</v>
      </c>
      <c r="FD19" s="492">
        <f>+entero!FD73</f>
        <v>0</v>
      </c>
      <c r="FE19" s="840">
        <f>+entero!FE73</f>
        <v>0</v>
      </c>
      <c r="FF19" s="165"/>
      <c r="FG19" s="165"/>
      <c r="FH19" s="165"/>
      <c r="FI19" s="165"/>
      <c r="FJ19" s="165"/>
      <c r="FK19" s="165"/>
      <c r="FL19" s="165"/>
    </row>
    <row r="20" spans="1:168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938.53070976967922</v>
      </c>
      <c r="EX20" s="470">
        <f>+entero!EX74</f>
        <v>929.3911429442544</v>
      </c>
      <c r="EY20" s="869">
        <f>+entero!EY74</f>
        <v>933.29371689906486</v>
      </c>
      <c r="EZ20" s="869">
        <f>+entero!EZ74</f>
        <v>932.79957821539131</v>
      </c>
      <c r="FA20" s="869">
        <f>+entero!FA74</f>
        <v>932.14756055066857</v>
      </c>
      <c r="FB20" s="869">
        <f>+entero!FB74</f>
        <v>933.14845568186377</v>
      </c>
      <c r="FC20" s="1097">
        <f>+entero!FC74</f>
        <v>930.79333794716979</v>
      </c>
      <c r="FD20" s="936">
        <f>+entero!FD74</f>
        <v>1.4021950029153913</v>
      </c>
      <c r="FE20" s="840">
        <f>+entero!FE74</f>
        <v>0.15087243014532323</v>
      </c>
      <c r="FF20" s="165"/>
      <c r="FG20" s="165"/>
      <c r="FH20" s="165"/>
      <c r="FI20" s="165"/>
      <c r="FJ20" s="165"/>
      <c r="FK20" s="165"/>
      <c r="FL20" s="165"/>
    </row>
    <row r="21" spans="1:168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76.328081200217937</v>
      </c>
      <c r="EX21" s="849">
        <f>+entero!EX75</f>
        <v>76.551903034374163</v>
      </c>
      <c r="EY21" s="870">
        <f>+entero!EY75</f>
        <v>76.413922249202429</v>
      </c>
      <c r="EZ21" s="870">
        <f>+entero!EZ75</f>
        <v>76.309215636587737</v>
      </c>
      <c r="FA21" s="870">
        <f>+entero!FA75</f>
        <v>76.300769738335006</v>
      </c>
      <c r="FB21" s="870">
        <f>+entero!FB75</f>
        <v>76.305105457083954</v>
      </c>
      <c r="FC21" s="1095">
        <f>+entero!FC75</f>
        <v>76.279517170908704</v>
      </c>
      <c r="FD21" s="936">
        <f>+entero!FD75</f>
        <v>-0.27238586346545901</v>
      </c>
      <c r="FE21" s="840"/>
      <c r="FF21" s="165"/>
      <c r="FG21" s="165"/>
      <c r="FH21" s="165"/>
      <c r="FI21" s="165"/>
      <c r="FJ21" s="165"/>
      <c r="FK21" s="165"/>
      <c r="FL21" s="165"/>
    </row>
    <row r="22" spans="1:16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779"/>
      <c r="EY22" s="868"/>
      <c r="EZ22" s="868"/>
      <c r="FA22" s="868"/>
      <c r="FB22" s="868"/>
      <c r="FC22" s="1096"/>
      <c r="FD22" s="263"/>
      <c r="FE22" s="939"/>
      <c r="FF22" s="165"/>
      <c r="FG22" s="165"/>
      <c r="FH22" s="165"/>
      <c r="FI22" s="165"/>
      <c r="FJ22" s="165"/>
      <c r="FK22" s="165"/>
      <c r="FL22" s="165"/>
    </row>
    <row r="23" spans="1:168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3907.6483180911073</v>
      </c>
      <c r="EX23" s="753">
        <f>+entero!EX77</f>
        <v>3973.4373447403145</v>
      </c>
      <c r="EY23" s="867">
        <f>+entero!EY77</f>
        <v>3935.3148337017146</v>
      </c>
      <c r="EZ23" s="867">
        <f>+entero!EZ77</f>
        <v>3920.1009622602214</v>
      </c>
      <c r="FA23" s="867">
        <f>+entero!FA77</f>
        <v>3918.1325307031493</v>
      </c>
      <c r="FB23" s="867">
        <f>+entero!FB77</f>
        <v>3915.0355865268634</v>
      </c>
      <c r="FC23" s="1094">
        <f>+entero!FC77</f>
        <v>3879.5968645593521</v>
      </c>
      <c r="FD23" s="469">
        <f>+entero!FD77</f>
        <v>-93.840480180962459</v>
      </c>
      <c r="FE23" s="938">
        <f>+entero!FE77</f>
        <v>-2.3616952285703006</v>
      </c>
      <c r="FF23" s="165"/>
      <c r="FG23" s="165"/>
      <c r="FH23" s="165"/>
      <c r="FI23" s="165"/>
      <c r="FJ23" s="165"/>
      <c r="FK23" s="165"/>
      <c r="FL23" s="165"/>
    </row>
    <row r="24" spans="1:168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2095.2569635778423</v>
      </c>
      <c r="EX24" s="753">
        <f>+entero!EX78</f>
        <v>2212.3476892615158</v>
      </c>
      <c r="EY24" s="867">
        <f>+entero!EY78</f>
        <v>2173.1161144166181</v>
      </c>
      <c r="EZ24" s="867">
        <f>+entero!EZ78</f>
        <v>2143.8700622897959</v>
      </c>
      <c r="FA24" s="867">
        <f>+entero!FA78</f>
        <v>2134.5905244647233</v>
      </c>
      <c r="FB24" s="867">
        <f>+entero!FB78</f>
        <v>2138.5887681688055</v>
      </c>
      <c r="FC24" s="1094">
        <f>+entero!FC78</f>
        <v>2108.5946077623903</v>
      </c>
      <c r="FD24" s="469">
        <f>+entero!FD78</f>
        <v>-103.75308149912553</v>
      </c>
      <c r="FE24" s="938">
        <f>+entero!FE78</f>
        <v>-4.6897276591166559</v>
      </c>
      <c r="FF24" s="165"/>
      <c r="FG24" s="165"/>
      <c r="FH24" s="165"/>
      <c r="FI24" s="165"/>
      <c r="FJ24" s="165"/>
      <c r="FK24" s="165"/>
      <c r="FL24" s="165"/>
    </row>
    <row r="25" spans="1:168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507.23131610641406</v>
      </c>
      <c r="EX25" s="753">
        <f>+entero!EX79</f>
        <v>502.59943147376077</v>
      </c>
      <c r="EY25" s="867">
        <f>+entero!EY79</f>
        <v>499.59312188192416</v>
      </c>
      <c r="EZ25" s="867">
        <f>+entero!EZ79</f>
        <v>513.74765507288635</v>
      </c>
      <c r="FA25" s="867">
        <f>+entero!FA79</f>
        <v>513.74765507288635</v>
      </c>
      <c r="FB25" s="867">
        <f>+entero!FB79</f>
        <v>513.74765507288635</v>
      </c>
      <c r="FC25" s="1094">
        <f>+entero!FC79</f>
        <v>510.72715819241984</v>
      </c>
      <c r="FD25" s="469">
        <f>+entero!FD79</f>
        <v>8.127726718659062</v>
      </c>
      <c r="FE25" s="938">
        <f>+entero!FE79</f>
        <v>1.6171380645669087</v>
      </c>
      <c r="FF25" s="165"/>
      <c r="FG25" s="165"/>
      <c r="FH25" s="165"/>
      <c r="FI25" s="165"/>
      <c r="FJ25" s="165"/>
      <c r="FK25" s="165"/>
      <c r="FL25" s="165"/>
    </row>
    <row r="26" spans="1:168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849.92021331685112</v>
      </c>
      <c r="EX26" s="753">
        <f>+entero!EX80</f>
        <v>804.66441164503794</v>
      </c>
      <c r="EY26" s="867">
        <f>+entero!EY80</f>
        <v>809.33371412317217</v>
      </c>
      <c r="EZ26" s="867">
        <f>+entero!EZ80</f>
        <v>807.56110153753923</v>
      </c>
      <c r="FA26" s="867">
        <f>+entero!FA80</f>
        <v>814.8701817255394</v>
      </c>
      <c r="FB26" s="867">
        <f>+entero!FB80</f>
        <v>807.7719547351719</v>
      </c>
      <c r="FC26" s="1094">
        <f>+entero!FC80</f>
        <v>807.72698289454229</v>
      </c>
      <c r="FD26" s="469">
        <f>+entero!FD80</f>
        <v>3.0625712495043445</v>
      </c>
      <c r="FE26" s="938">
        <f>+entero!FE80</f>
        <v>0.38060229894389047</v>
      </c>
      <c r="FF26" s="165"/>
      <c r="FG26" s="165"/>
      <c r="FH26" s="165"/>
      <c r="FI26" s="165"/>
      <c r="FJ26" s="165"/>
      <c r="FK26" s="165"/>
      <c r="FL26" s="165"/>
    </row>
    <row r="27" spans="1:168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455.23982509000007</v>
      </c>
      <c r="EX27" s="753">
        <f>+entero!EX81</f>
        <v>453.82581236000004</v>
      </c>
      <c r="EY27" s="867">
        <f>+entero!EY81</f>
        <v>453.27188327999988</v>
      </c>
      <c r="EZ27" s="867">
        <f>+entero!EZ81</f>
        <v>454.92214335999984</v>
      </c>
      <c r="FA27" s="867">
        <f>+entero!FA81</f>
        <v>454.9241694399999</v>
      </c>
      <c r="FB27" s="867">
        <f>+entero!FB81</f>
        <v>454.92720854999999</v>
      </c>
      <c r="FC27" s="1094">
        <f>+entero!FC81</f>
        <v>452.54811570999999</v>
      </c>
      <c r="FD27" s="469">
        <f>+entero!FD81</f>
        <v>-1.2776966500000526</v>
      </c>
      <c r="FE27" s="938">
        <f>+entero!FE81</f>
        <v>-0.28153899914941638</v>
      </c>
      <c r="FF27" s="165"/>
      <c r="FG27" s="165"/>
      <c r="FH27" s="165"/>
      <c r="FI27" s="165"/>
      <c r="FJ27" s="165"/>
      <c r="FK27" s="165"/>
      <c r="FL27" s="165"/>
    </row>
    <row r="28" spans="1:168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1632.2463934854468</v>
      </c>
      <c r="EX28" s="753">
        <f>+entero!EX82</f>
        <v>1710.6940509391125</v>
      </c>
      <c r="EY28" s="867">
        <f>+entero!EY82</f>
        <v>1676.1313983473101</v>
      </c>
      <c r="EZ28" s="867">
        <f>+entero!EZ82</f>
        <v>1643.1325131278165</v>
      </c>
      <c r="FA28" s="867">
        <f>+entero!FA82</f>
        <v>1637.5506495642735</v>
      </c>
      <c r="FB28" s="867">
        <f>+entero!FB82</f>
        <v>1626.0889056496017</v>
      </c>
      <c r="FC28" s="1094">
        <f>+entero!FC82</f>
        <v>1597.4304614838502</v>
      </c>
      <c r="FD28" s="469">
        <f>+entero!FD82</f>
        <v>-113.26358945526226</v>
      </c>
      <c r="FE28" s="938">
        <f>+entero!FE82</f>
        <v>-6.6209144407256479</v>
      </c>
      <c r="FF28" s="165"/>
      <c r="FG28" s="165"/>
      <c r="FH28" s="165"/>
      <c r="FI28" s="165"/>
      <c r="FJ28" s="165"/>
      <c r="FK28" s="165"/>
      <c r="FL28" s="165"/>
    </row>
    <row r="29" spans="1:168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1190.1006320685958</v>
      </c>
      <c r="EX29" s="753">
        <f>+entero!EX83</f>
        <v>1312.1247863840745</v>
      </c>
      <c r="EY29" s="867">
        <f>+entero!EY83</f>
        <v>1272.892831314138</v>
      </c>
      <c r="EZ29" s="867">
        <f>+entero!EZ83</f>
        <v>1240.9672749202773</v>
      </c>
      <c r="FA29" s="867">
        <f>+entero!FA83</f>
        <v>1228.3373066387342</v>
      </c>
      <c r="FB29" s="867">
        <f>+entero!FB83</f>
        <v>1223.8913007844296</v>
      </c>
      <c r="FC29" s="1094">
        <f>+entero!FC83</f>
        <v>1195.6898983293079</v>
      </c>
      <c r="FD29" s="469">
        <f>+entero!FD83</f>
        <v>-116.43488805476659</v>
      </c>
      <c r="FE29" s="938">
        <f>+entero!FE83</f>
        <v>-8.8737663721478324</v>
      </c>
      <c r="FF29" s="165"/>
      <c r="FG29" s="165"/>
      <c r="FH29" s="165"/>
      <c r="FI29" s="165"/>
      <c r="FJ29" s="165"/>
      <c r="FK29" s="165"/>
      <c r="FL29" s="165"/>
    </row>
    <row r="30" spans="1:168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442.14576141685097</v>
      </c>
      <c r="EX30" s="753">
        <f>+entero!EX84</f>
        <v>398.56926455503805</v>
      </c>
      <c r="EY30" s="867">
        <f>+entero!EY84</f>
        <v>403.23856703317222</v>
      </c>
      <c r="EZ30" s="867">
        <f>+entero!EZ84</f>
        <v>402.16523820753923</v>
      </c>
      <c r="FA30" s="867">
        <f>+entero!FA84</f>
        <v>409.21334292553928</v>
      </c>
      <c r="FB30" s="867">
        <f>+entero!FB84</f>
        <v>402.19760486517197</v>
      </c>
      <c r="FC30" s="1094">
        <f>+entero!FC84</f>
        <v>401.7405631545422</v>
      </c>
      <c r="FD30" s="469">
        <f>+entero!FD84</f>
        <v>3.1712985995041549</v>
      </c>
      <c r="FE30" s="938">
        <f>+entero!FE84</f>
        <v>0.79567063532723392</v>
      </c>
      <c r="FF30" s="165"/>
      <c r="FG30" s="165"/>
      <c r="FH30" s="165"/>
      <c r="FI30" s="165"/>
      <c r="FJ30" s="165"/>
      <c r="FK30" s="165"/>
      <c r="FL30" s="165"/>
    </row>
    <row r="31" spans="1:168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753">
        <f>+entero!EX85</f>
        <v>0</v>
      </c>
      <c r="EY31" s="867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1094">
        <f>+entero!FC85</f>
        <v>0</v>
      </c>
      <c r="FD31" s="469">
        <f>+entero!FD85</f>
        <v>0</v>
      </c>
      <c r="FE31" s="938" t="e">
        <f>+entero!FE85</f>
        <v>#DIV/0!</v>
      </c>
      <c r="FF31" s="165"/>
      <c r="FG31" s="165"/>
      <c r="FH31" s="165"/>
      <c r="FI31" s="165"/>
      <c r="FJ31" s="165"/>
      <c r="FK31" s="165"/>
      <c r="FL31" s="165"/>
    </row>
    <row r="32" spans="1:168" x14ac:dyDescent="0.2">
      <c r="A32" s="3"/>
      <c r="B32" s="9"/>
      <c r="C32" s="15"/>
      <c r="D32" s="495" t="s">
        <v>294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27723.928717062849</v>
      </c>
      <c r="EX32" s="753">
        <f>+entero!EX86</f>
        <v>27643.071527517659</v>
      </c>
      <c r="EY32" s="867">
        <f>+entero!EY86</f>
        <v>27598.921470000165</v>
      </c>
      <c r="EZ32" s="867">
        <f>+entero!EZ86</f>
        <v>27607.710633772756</v>
      </c>
      <c r="FA32" s="867">
        <f>+entero!FA86</f>
        <v>27603.096464615333</v>
      </c>
      <c r="FB32" s="867">
        <f>+entero!FB86</f>
        <v>27610.456152007457</v>
      </c>
      <c r="FC32" s="1094">
        <f>+entero!FC86</f>
        <v>27616.517122618243</v>
      </c>
      <c r="FD32" s="469">
        <f>+entero!FD86</f>
        <v>-26.554404899416113</v>
      </c>
      <c r="FE32" s="938">
        <f>+entero!FE86</f>
        <v>-9.6061701656352402E-2</v>
      </c>
      <c r="FF32" s="165"/>
      <c r="FG32" s="165"/>
      <c r="FH32" s="165"/>
      <c r="FI32" s="165"/>
      <c r="FJ32" s="165"/>
      <c r="FK32" s="165"/>
      <c r="FL32" s="165"/>
    </row>
    <row r="33" spans="1:16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779">
        <f>+entero!EX87</f>
        <v>0</v>
      </c>
      <c r="EY33" s="868">
        <f>+entero!EY87</f>
        <v>0</v>
      </c>
      <c r="EZ33" s="868">
        <f>+entero!EZ87</f>
        <v>0</v>
      </c>
      <c r="FA33" s="1096">
        <f>+entero!FA87</f>
        <v>0</v>
      </c>
      <c r="FB33" s="1096">
        <f>+entero!FB87</f>
        <v>0</v>
      </c>
      <c r="FC33" s="1096">
        <f>+entero!FC87</f>
        <v>0</v>
      </c>
      <c r="FD33" s="263">
        <f>+entero!FD87</f>
        <v>0</v>
      </c>
      <c r="FE33" s="939" t="e">
        <f>+entero!FE87</f>
        <v>#REF!</v>
      </c>
      <c r="FF33" s="165"/>
      <c r="FG33" s="165"/>
      <c r="FH33" s="165"/>
      <c r="FI33" s="165"/>
      <c r="FJ33" s="165"/>
      <c r="FK33" s="165"/>
      <c r="FL33" s="165"/>
    </row>
    <row r="34" spans="1:168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98.914794870404336</v>
      </c>
      <c r="EX34" s="780">
        <f>+entero!EX88</f>
        <v>98.916715556921758</v>
      </c>
      <c r="EY34" s="871">
        <f>+entero!EY88</f>
        <v>98.916780212323104</v>
      </c>
      <c r="EZ34" s="871">
        <f>+entero!EZ88</f>
        <v>98.917802502821743</v>
      </c>
      <c r="FA34" s="871">
        <f>+entero!FA88</f>
        <v>98.9171742608128</v>
      </c>
      <c r="FB34" s="871">
        <f>+entero!FB88</f>
        <v>98.917244094875485</v>
      </c>
      <c r="FC34" s="1098">
        <f>+entero!FC88</f>
        <v>98.919048085342183</v>
      </c>
      <c r="FD34" s="996"/>
      <c r="FE34" s="938"/>
      <c r="FF34" s="165"/>
      <c r="FG34" s="165"/>
      <c r="FH34" s="165"/>
      <c r="FI34" s="165"/>
      <c r="FJ34" s="165"/>
      <c r="FK34" s="165"/>
      <c r="FL34" s="165"/>
    </row>
    <row r="35" spans="1:16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52"/>
      <c r="EY35" s="776"/>
      <c r="EZ35" s="776"/>
      <c r="FA35" s="776"/>
      <c r="FB35" s="776"/>
      <c r="FC35" s="1099"/>
      <c r="FD35" s="842"/>
      <c r="FE35" s="841"/>
      <c r="FF35" s="165"/>
      <c r="FG35" s="165"/>
      <c r="FH35" s="165"/>
      <c r="FI35" s="165"/>
      <c r="FJ35" s="165"/>
      <c r="FK35" s="165"/>
      <c r="FL35" s="165"/>
    </row>
    <row r="36" spans="1:16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165"/>
      <c r="FE93" s="165"/>
      <c r="FF93" s="165"/>
      <c r="FG93" s="165"/>
      <c r="FH93" s="165"/>
      <c r="FI93" s="165"/>
      <c r="FJ93" s="165"/>
      <c r="FK93" s="165"/>
      <c r="FL93" s="165"/>
    </row>
    <row r="94" spans="1:16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165"/>
      <c r="FE94" s="165"/>
      <c r="FF94" s="165"/>
      <c r="FG94" s="165"/>
      <c r="FH94" s="165"/>
      <c r="FI94" s="165"/>
      <c r="FJ94" s="165"/>
      <c r="FK94" s="165"/>
      <c r="FL94" s="165"/>
    </row>
    <row r="95" spans="1:16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165"/>
      <c r="FE95" s="165"/>
      <c r="FF95" s="165"/>
      <c r="FG95" s="165"/>
      <c r="FH95" s="165"/>
      <c r="FI95" s="165"/>
      <c r="FJ95" s="165"/>
      <c r="FK95" s="165"/>
      <c r="FL95" s="165"/>
    </row>
    <row r="96" spans="1:16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165"/>
      <c r="FE96" s="165"/>
      <c r="FF96" s="165"/>
      <c r="FG96" s="165"/>
      <c r="FH96" s="165"/>
      <c r="FI96" s="165"/>
      <c r="FJ96" s="165"/>
      <c r="FK96" s="165"/>
      <c r="FL96" s="165"/>
    </row>
    <row r="97" spans="1:16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165"/>
      <c r="FE97" s="165"/>
      <c r="FF97" s="165"/>
      <c r="FG97" s="165"/>
      <c r="FH97" s="165"/>
      <c r="FI97" s="165"/>
      <c r="FJ97" s="165"/>
      <c r="FK97" s="165"/>
      <c r="FL97" s="165"/>
    </row>
    <row r="98" spans="1:16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165"/>
      <c r="FE98" s="165"/>
      <c r="FF98" s="165"/>
      <c r="FG98" s="165"/>
      <c r="FH98" s="165"/>
      <c r="FI98" s="165"/>
      <c r="FJ98" s="165"/>
      <c r="FK98" s="165"/>
      <c r="FL98" s="165"/>
    </row>
    <row r="99" spans="1:16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165"/>
      <c r="FE99" s="165"/>
      <c r="FF99" s="165"/>
      <c r="FG99" s="165"/>
      <c r="FH99" s="165"/>
      <c r="FI99" s="165"/>
      <c r="FJ99" s="165"/>
      <c r="FK99" s="165"/>
      <c r="FL99" s="165"/>
    </row>
    <row r="100" spans="1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1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1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1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1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1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1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1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1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1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1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1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1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</row>
    <row r="181" spans="3:15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</row>
    <row r="182" spans="3:15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</row>
    <row r="183" spans="3:15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</row>
    <row r="184" spans="3:15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</row>
    <row r="185" spans="3:15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</row>
    <row r="186" spans="3:15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</row>
  </sheetData>
  <mergeCells count="152">
    <mergeCell ref="DE3:DE4"/>
    <mergeCell ref="DF3:DF4"/>
    <mergeCell ref="BW3:BW4"/>
    <mergeCell ref="BZ3:BZ4"/>
    <mergeCell ref="CD3:CD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B3:CB4"/>
    <mergeCell ref="CS3:CS4"/>
    <mergeCell ref="CL3:CL4"/>
    <mergeCell ref="DD3:DD4"/>
    <mergeCell ref="DC3:DC4"/>
    <mergeCell ref="CW3:CW4"/>
    <mergeCell ref="CY3:CY4"/>
    <mergeCell ref="CO3:CO4"/>
    <mergeCell ref="DA3:DA4"/>
    <mergeCell ref="CF3:CF4"/>
    <mergeCell ref="CJ3:CJ4"/>
    <mergeCell ref="CG3:CG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BL3:BL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CR3:CR4"/>
    <mergeCell ref="CZ3:CZ4"/>
    <mergeCell ref="CT3:CT4"/>
    <mergeCell ref="CX3:CX4"/>
    <mergeCell ref="CU3:CU4"/>
    <mergeCell ref="BX3:BX4"/>
    <mergeCell ref="BS3:BS4"/>
    <mergeCell ref="DJ3:DJ4"/>
    <mergeCell ref="DI3:DI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DH3:DH4"/>
    <mergeCell ref="DG3:DG4"/>
    <mergeCell ref="CV3:CV4"/>
    <mergeCell ref="CQ3:CQ4"/>
    <mergeCell ref="CM3:CM4"/>
    <mergeCell ref="CN3:CN4"/>
    <mergeCell ref="ED3:ED4"/>
    <mergeCell ref="EN3:EN4"/>
    <mergeCell ref="EF3:EF4"/>
    <mergeCell ref="EY3:FC3"/>
    <mergeCell ref="EW3:EW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DL3:DL4"/>
    <mergeCell ref="DM3:DM4"/>
    <mergeCell ref="ER3:ER4"/>
    <mergeCell ref="EP3:EP4"/>
    <mergeCell ref="EB3:EB4"/>
    <mergeCell ref="DY3:DY4"/>
    <mergeCell ref="DZ3:DZ4"/>
    <mergeCell ref="DQ3:DQ4"/>
    <mergeCell ref="FD3:FE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M160"/>
  <sheetViews>
    <sheetView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C5" sqref="F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9" width="8.42578125" style="800" customWidth="1"/>
    <col min="160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s="148" customFormat="1" ht="13.5" customHeight="1" x14ac:dyDescent="0.2">
      <c r="C3" s="149"/>
      <c r="D3" s="1196" t="str">
        <f>+entero!D3</f>
        <v>V   A   R   I   A   B   L   E   S     b/</v>
      </c>
      <c r="E3" s="1194" t="str">
        <f>+entero!E3</f>
        <v>2008                          A  fines de Dic*</v>
      </c>
      <c r="F3" s="1194" t="str">
        <f>+entero!F3</f>
        <v>2009                          A  fines de Ene*</v>
      </c>
      <c r="G3" s="1194" t="str">
        <f>+entero!G3</f>
        <v>2009                          A  fines de Feb*</v>
      </c>
      <c r="H3" s="1194" t="str">
        <f>+entero!H3</f>
        <v>2009                          A  fines de Mar*</v>
      </c>
      <c r="I3" s="1194" t="str">
        <f>+entero!I3</f>
        <v>2009                          A  fines de adr*</v>
      </c>
      <c r="J3" s="1194" t="str">
        <f>+entero!J3</f>
        <v>2009                          A  fines de May*</v>
      </c>
      <c r="K3" s="1194" t="str">
        <f>+entero!K3</f>
        <v>2009                          A  fines de Jun*</v>
      </c>
      <c r="L3" s="1194" t="str">
        <f>+entero!L3</f>
        <v>2009                          A  fines de Jul*</v>
      </c>
      <c r="M3" s="1194" t="str">
        <f>+entero!M3</f>
        <v>2009                          A  fines de Ago*</v>
      </c>
      <c r="N3" s="1194" t="str">
        <f>+entero!N3</f>
        <v>2009                          A  fines de Sep*</v>
      </c>
      <c r="O3" s="1194" t="str">
        <f>+entero!O3</f>
        <v>2009                          A  fines de Oct*</v>
      </c>
      <c r="P3" s="1194" t="str">
        <f>+entero!P3</f>
        <v>2009                          A  fines de Nov*</v>
      </c>
      <c r="Q3" s="1194" t="str">
        <f>+entero!Q3</f>
        <v>2009                          A  fines de Dic*</v>
      </c>
      <c r="R3" s="1194" t="str">
        <f>+entero!R3</f>
        <v>2010                          A  fines de Ene*</v>
      </c>
      <c r="S3" s="1194" t="str">
        <f>+entero!S3</f>
        <v>2010                          A  fines de Feb*</v>
      </c>
      <c r="T3" s="1194" t="str">
        <f>+entero!T3</f>
        <v>2010                          A  fines de Mar*</v>
      </c>
      <c r="U3" s="1194" t="str">
        <f>+entero!U3</f>
        <v>2010                          A  fines de adr*</v>
      </c>
      <c r="V3" s="1194" t="str">
        <f>+entero!V3</f>
        <v>2010                          A  fines de May*</v>
      </c>
      <c r="W3" s="1194" t="str">
        <f>+entero!W3</f>
        <v>2010                          A  fines de Jun*</v>
      </c>
      <c r="X3" s="1194" t="str">
        <f>+entero!X3</f>
        <v>2010                          A  fines de Jul*</v>
      </c>
      <c r="Y3" s="1194" t="str">
        <f>+entero!Y3</f>
        <v>2010                          A  fines de Ago*</v>
      </c>
      <c r="Z3" s="1194" t="str">
        <f>+entero!Z3</f>
        <v>2010                          A  fines de Sep*</v>
      </c>
      <c r="AA3" s="1194" t="str">
        <f>+entero!AA3</f>
        <v>2010                          A  fines de Oct*</v>
      </c>
      <c r="AB3" s="1194" t="str">
        <f>+entero!AB3</f>
        <v>2010                          A  fines de Nov*</v>
      </c>
      <c r="AC3" s="1194" t="str">
        <f>+entero!AC3</f>
        <v>2010                          A  fines de Dic*</v>
      </c>
      <c r="AD3" s="1194" t="str">
        <f>+entero!AD3</f>
        <v>2011                          A  fines de Ene*</v>
      </c>
      <c r="AE3" s="1194" t="str">
        <f>+entero!AE3</f>
        <v>2011                          A  fines de Feb*</v>
      </c>
      <c r="AF3" s="1194" t="str">
        <f>+entero!AF3</f>
        <v>2011                          A  fines de Mar*</v>
      </c>
      <c r="AG3" s="1194" t="str">
        <f>+entero!AG3</f>
        <v>2011                          A  fines de adr*</v>
      </c>
      <c r="AH3" s="1194" t="str">
        <f>+entero!AH3</f>
        <v>2011                          A  fines de May*</v>
      </c>
      <c r="AI3" s="1194" t="str">
        <f>+entero!AI3</f>
        <v>2011                          A  fines de Jun*</v>
      </c>
      <c r="AJ3" s="1194" t="str">
        <f>+entero!AJ3</f>
        <v>2011                          A  fines de Jul*</v>
      </c>
      <c r="AK3" s="1194" t="str">
        <f>+entero!AK3</f>
        <v>2011                          A  fines de Ago*</v>
      </c>
      <c r="AL3" s="1194" t="str">
        <f>+entero!AL3</f>
        <v>2011                          A  fines de Sep*</v>
      </c>
      <c r="AM3" s="1194" t="str">
        <f>+entero!AM3</f>
        <v>2011                          A  fines de Oct*</v>
      </c>
      <c r="AN3" s="1194" t="str">
        <f>+entero!AN3</f>
        <v>2011                          A  fines de Nov*</v>
      </c>
      <c r="AO3" s="1194" t="str">
        <f>+entero!AO3</f>
        <v>2011                          A  fines de Dic*</v>
      </c>
      <c r="AP3" s="1194" t="str">
        <f>+entero!AP3</f>
        <v>2012                          A  fines de Ene*</v>
      </c>
      <c r="AQ3" s="1194" t="str">
        <f>+entero!AQ3</f>
        <v>2012                          A  fines de Feb*</v>
      </c>
      <c r="AR3" s="1194" t="str">
        <f>+entero!AR3</f>
        <v>2012                          A  fines de Mar*</v>
      </c>
      <c r="AS3" s="1194" t="str">
        <f>+entero!AS3</f>
        <v>2012                          A  fines de adr*</v>
      </c>
      <c r="AT3" s="1194" t="str">
        <f>+entero!AT3</f>
        <v>2012                          A  fines de May*</v>
      </c>
      <c r="AU3" s="1194" t="str">
        <f>+entero!AU3</f>
        <v>2012                          A  fines de Jun*</v>
      </c>
      <c r="AV3" s="1194" t="str">
        <f>+entero!AV3</f>
        <v>2012                          A  fines de Jul*</v>
      </c>
      <c r="AW3" s="1194" t="str">
        <f>+entero!AW3</f>
        <v>2012                          A  fines de Ago*</v>
      </c>
      <c r="AX3" s="1194" t="str">
        <f>+entero!AX3</f>
        <v>2012                          A  fines de Sep*</v>
      </c>
      <c r="AY3" s="1194" t="str">
        <f>+entero!AY3</f>
        <v>2012                          A  fines de Oct*</v>
      </c>
      <c r="AZ3" s="1194" t="str">
        <f>+entero!AZ3</f>
        <v>2012                          A  fines de Nov*</v>
      </c>
      <c r="BA3" s="1194" t="str">
        <f>+entero!BA3</f>
        <v>2012                          A  fines de Dic*</v>
      </c>
      <c r="BB3" s="1194" t="str">
        <f>+entero!BB3</f>
        <v>2013                          A  fines de Ene*</v>
      </c>
      <c r="BC3" s="1194" t="str">
        <f>+entero!BC3</f>
        <v>2013                          A  fines de Feb*</v>
      </c>
      <c r="BD3" s="1194" t="str">
        <f>+entero!BD3</f>
        <v>2013                          A  fines de Mar*</v>
      </c>
      <c r="BE3" s="1194" t="str">
        <f>+entero!BE3</f>
        <v>2013                          A  fines de adr*</v>
      </c>
      <c r="BF3" s="1194" t="str">
        <f>+entero!BF3</f>
        <v>2013                          A  fines de May*</v>
      </c>
      <c r="BG3" s="1194" t="str">
        <f>+entero!BG3</f>
        <v>2013                          A  fines de Jun*</v>
      </c>
      <c r="BH3" s="1194" t="str">
        <f>+entero!BH3</f>
        <v>2013                          A  fines de Jul*</v>
      </c>
      <c r="BI3" s="1194" t="str">
        <f>+entero!BI3</f>
        <v>2013                          A  fines de Ago*</v>
      </c>
      <c r="BJ3" s="1194" t="str">
        <f>+entero!BJ3</f>
        <v>2013                          A  fines de Sep*</v>
      </c>
      <c r="BK3" s="1194" t="str">
        <f>+entero!BK3</f>
        <v>2013                          A  fines de Oct*</v>
      </c>
      <c r="BL3" s="1194" t="str">
        <f>+entero!BL3</f>
        <v>2013                          A  fines de Nov*</v>
      </c>
      <c r="BM3" s="1194" t="str">
        <f>+entero!BM3</f>
        <v>2013                          A  fines de Dic*</v>
      </c>
      <c r="BN3" s="1194" t="str">
        <f>+entero!BN3</f>
        <v>2014                          A  fines de Ene*</v>
      </c>
      <c r="BO3" s="1194" t="str">
        <f>+entero!BO3</f>
        <v>2014                          A  fines de Feb*</v>
      </c>
      <c r="BP3" s="1194" t="str">
        <f>+entero!BP3</f>
        <v>2014                          A  fines de Mar*</v>
      </c>
      <c r="BQ3" s="1194" t="str">
        <f>+entero!BQ3</f>
        <v>2014                          A  fines de adr*</v>
      </c>
      <c r="BR3" s="1194" t="str">
        <f>+entero!BR3</f>
        <v>2014                          A  fines de May*</v>
      </c>
      <c r="BS3" s="1194" t="str">
        <f>+entero!BS3</f>
        <v>2014                          A  fines de Jun*</v>
      </c>
      <c r="BT3" s="1194" t="str">
        <f>+entero!BT3</f>
        <v>2014                          A  fines de Jul*</v>
      </c>
      <c r="BU3" s="1194" t="str">
        <f>+entero!BU3</f>
        <v>2014                          A  fines de Ago*</v>
      </c>
      <c r="BV3" s="1194" t="str">
        <f>+entero!BV3</f>
        <v>2014                          A  fines de Sep*</v>
      </c>
      <c r="BW3" s="1194" t="str">
        <f>+entero!BW3</f>
        <v>2014                          A  fines de Oct*</v>
      </c>
      <c r="BX3" s="1194" t="str">
        <f>+entero!BX3</f>
        <v>2014                          A  fines de Nov*</v>
      </c>
      <c r="BY3" s="1194" t="str">
        <f>+entero!BY3</f>
        <v>2014                          A  fines de Dic*</v>
      </c>
      <c r="BZ3" s="1194" t="str">
        <f>+entero!BZ3</f>
        <v>2015                         A  fines de Ene*</v>
      </c>
      <c r="CA3" s="1194" t="str">
        <f>+entero!CA3</f>
        <v>2015                         A  fines de Feb*</v>
      </c>
      <c r="CB3" s="1194" t="str">
        <f>+entero!CB3</f>
        <v>2015                         A  fines de Mar*</v>
      </c>
      <c r="CC3" s="1194" t="str">
        <f>+entero!CC3</f>
        <v xml:space="preserve">2015                         A  fines de adr* </v>
      </c>
      <c r="CD3" s="1194" t="str">
        <f>+entero!CD3</f>
        <v xml:space="preserve">2015                         A  fines de May* </v>
      </c>
      <c r="CE3" s="1194" t="str">
        <f>+entero!CE3</f>
        <v xml:space="preserve">2015                         A  fines de Jun* </v>
      </c>
      <c r="CF3" s="1194" t="str">
        <f>+entero!CF3</f>
        <v xml:space="preserve">2015                         A  fines de Jul* </v>
      </c>
      <c r="CG3" s="1194" t="str">
        <f>+entero!CG3</f>
        <v xml:space="preserve">2015                         A  fines de Ago* </v>
      </c>
      <c r="CH3" s="1194" t="str">
        <f>+entero!CH3</f>
        <v xml:space="preserve">2015                         A  fines de Sep* </v>
      </c>
      <c r="CI3" s="1194" t="str">
        <f>+entero!CI3</f>
        <v xml:space="preserve">2015                         A  fines de Oct* </v>
      </c>
      <c r="CJ3" s="1194" t="str">
        <f>+entero!CJ3</f>
        <v xml:space="preserve">2015                         A  fines de Nov* </v>
      </c>
      <c r="CK3" s="1194" t="str">
        <f>+entero!CK3</f>
        <v xml:space="preserve">2015                         A  fines de Dic* </v>
      </c>
      <c r="CL3" s="1194" t="str">
        <f>+entero!CL3</f>
        <v xml:space="preserve">2016                         A  fines de Ene* </v>
      </c>
      <c r="CM3" s="1194" t="str">
        <f>+entero!CM3</f>
        <v xml:space="preserve">2016                         A  fines de Feb* </v>
      </c>
      <c r="CN3" s="1194" t="str">
        <f>+entero!CN3</f>
        <v xml:space="preserve">2016                         A  fines de Mar* </v>
      </c>
      <c r="CO3" s="1194" t="str">
        <f>+entero!CO3</f>
        <v xml:space="preserve">2016                         A  fines de adr* </v>
      </c>
      <c r="CP3" s="1194" t="str">
        <f>+entero!CP3</f>
        <v xml:space="preserve">2016                         A  fines de May* </v>
      </c>
      <c r="CQ3" s="1194" t="str">
        <f>+entero!CQ3</f>
        <v xml:space="preserve">2016                         A  fines de Jun* </v>
      </c>
      <c r="CR3" s="1194" t="str">
        <f>+entero!CR3</f>
        <v xml:space="preserve">2016                         A  fines de Jul* </v>
      </c>
      <c r="CS3" s="1194" t="str">
        <f>+entero!CS3</f>
        <v xml:space="preserve">2016                         A  fines de Ago* </v>
      </c>
      <c r="CT3" s="1194" t="str">
        <f>+entero!CT3</f>
        <v xml:space="preserve">2016                         A  fines de Sep* </v>
      </c>
      <c r="CU3" s="1194" t="str">
        <f>+entero!CU3</f>
        <v xml:space="preserve">2016                         A  fines de Oct* </v>
      </c>
      <c r="CV3" s="1194" t="str">
        <f>+entero!CV3</f>
        <v xml:space="preserve">2016                         A  fines de Nov* </v>
      </c>
      <c r="CW3" s="1194" t="str">
        <f>+entero!CW3</f>
        <v>2016                         A  fines de Dic* 15</v>
      </c>
      <c r="CX3" s="1194" t="str">
        <f>+entero!CX3</f>
        <v xml:space="preserve">2017                         A  fines de Ene* </v>
      </c>
      <c r="CY3" s="1194" t="str">
        <f>+entero!CY3</f>
        <v xml:space="preserve">2017                         A  fines de Feb* </v>
      </c>
      <c r="CZ3" s="1194" t="str">
        <f>+entero!CZ3</f>
        <v xml:space="preserve">2017                         A  fines de Mar* </v>
      </c>
      <c r="DA3" s="1194" t="str">
        <f>+entero!DA3</f>
        <v xml:space="preserve">2017                         A  fines de Abr* </v>
      </c>
      <c r="DB3" s="1194" t="str">
        <f>+entero!DB3</f>
        <v xml:space="preserve">2017                         A  fines de May* </v>
      </c>
      <c r="DC3" s="1194" t="str">
        <f>+entero!DC3</f>
        <v xml:space="preserve">2017                         A  fines de Jun* </v>
      </c>
      <c r="DD3" s="1194" t="str">
        <f>+entero!DD3</f>
        <v xml:space="preserve">2017                         A  fines de Jul* </v>
      </c>
      <c r="DE3" s="1194" t="str">
        <f>+entero!DE3</f>
        <v xml:space="preserve">2017                         A  fines de Ago* </v>
      </c>
      <c r="DF3" s="1194" t="str">
        <f>+entero!DF3</f>
        <v xml:space="preserve">2017                         A  fines de Sep* </v>
      </c>
      <c r="DG3" s="1194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71"/>
      <c r="FG3" s="171"/>
      <c r="FH3" s="171"/>
      <c r="FI3" s="171"/>
      <c r="FJ3" s="171"/>
      <c r="FK3" s="171"/>
      <c r="FL3" s="171"/>
      <c r="FM3" s="171"/>
    </row>
    <row r="4" spans="1:169" s="148" customFormat="1" ht="28.5" customHeight="1" thickBot="1" x14ac:dyDescent="0.25">
      <c r="C4" s="150"/>
      <c r="D4" s="1197"/>
      <c r="E4" s="1195"/>
      <c r="F4" s="1195"/>
      <c r="G4" s="1195"/>
      <c r="H4" s="1195"/>
      <c r="I4" s="1195"/>
      <c r="J4" s="1195"/>
      <c r="K4" s="1195"/>
      <c r="L4" s="1195"/>
      <c r="M4" s="1195"/>
      <c r="N4" s="1195"/>
      <c r="O4" s="1195"/>
      <c r="P4" s="1195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195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195"/>
      <c r="BM4" s="1195"/>
      <c r="BN4" s="1195"/>
      <c r="BO4" s="1195"/>
      <c r="BP4" s="1195"/>
      <c r="BQ4" s="1195"/>
      <c r="BR4" s="1195"/>
      <c r="BS4" s="1195"/>
      <c r="BT4" s="1195"/>
      <c r="BU4" s="1195"/>
      <c r="BV4" s="1195"/>
      <c r="BW4" s="1195"/>
      <c r="BX4" s="1195"/>
      <c r="BY4" s="1195"/>
      <c r="BZ4" s="1195"/>
      <c r="CA4" s="1195"/>
      <c r="CB4" s="1195"/>
      <c r="CC4" s="1195"/>
      <c r="CD4" s="1195"/>
      <c r="CE4" s="1195"/>
      <c r="CF4" s="1195"/>
      <c r="CG4" s="1195"/>
      <c r="CH4" s="1195"/>
      <c r="CI4" s="1195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63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23">
        <f>+entero!EX4</f>
        <v>44323</v>
      </c>
      <c r="EY4" s="919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71"/>
      <c r="FG4" s="171"/>
      <c r="FH4" s="171"/>
      <c r="FI4" s="171"/>
      <c r="FJ4" s="171"/>
      <c r="FK4" s="171"/>
      <c r="FL4" s="171"/>
      <c r="FM4" s="171"/>
    </row>
    <row r="5" spans="1:16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1100">
        <v>7.5</v>
      </c>
      <c r="EY5" s="873">
        <v>7.5</v>
      </c>
      <c r="EZ5" s="873">
        <v>7.5</v>
      </c>
      <c r="FA5" s="873">
        <v>7.5</v>
      </c>
      <c r="FB5" s="873">
        <v>7.5</v>
      </c>
      <c r="FC5" s="1100">
        <v>7.5</v>
      </c>
      <c r="FD5" s="844">
        <v>7.5</v>
      </c>
      <c r="FE5" s="843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1101">
        <f>+entero!EX90</f>
        <v>6.96</v>
      </c>
      <c r="EY6" s="874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1101">
        <f>+entero!FC90</f>
        <v>6.96</v>
      </c>
      <c r="FD6" s="951"/>
      <c r="FE6" s="875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1101">
        <f>+entero!EX91</f>
        <v>6.86</v>
      </c>
      <c r="EY7" s="874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1101">
        <f>+entero!FC91</f>
        <v>6.86</v>
      </c>
      <c r="FD7" s="951"/>
      <c r="FE7" s="875"/>
      <c r="FF7" s="165"/>
      <c r="FG7" s="165"/>
      <c r="FH7" s="165"/>
      <c r="FI7" s="165"/>
      <c r="FJ7" s="165"/>
      <c r="FK7" s="165"/>
      <c r="FL7" s="165"/>
      <c r="FM7" s="165"/>
    </row>
    <row r="8" spans="1:169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6.9601932042511683</v>
      </c>
      <c r="EX8" s="1036">
        <f>+entero!EX92</f>
        <v>6.9533469961275207</v>
      </c>
      <c r="EY8" s="452">
        <f>+entero!EY92</f>
        <v>6.9454021513581647</v>
      </c>
      <c r="EZ8" s="452">
        <f>+entero!EZ92</f>
        <v>6.9529257491806167</v>
      </c>
      <c r="FA8" s="452">
        <f>+entero!FA92</f>
        <v>6.94866257958041</v>
      </c>
      <c r="FB8" s="452">
        <f>+entero!FB92</f>
        <v>6.955828109207074</v>
      </c>
      <c r="FC8" s="1036">
        <f>+entero!FC92</f>
        <v>6.9438622491284008</v>
      </c>
      <c r="FD8" s="1161">
        <f>+entero!FD92</f>
        <v>-9.4847469991199418E-3</v>
      </c>
      <c r="FE8" s="875">
        <f>+entero!FE92</f>
        <v>-0.13640548939096833</v>
      </c>
      <c r="FF8" s="165"/>
      <c r="FG8" s="165"/>
      <c r="FH8" s="165"/>
      <c r="FI8" s="165"/>
      <c r="FJ8" s="165"/>
      <c r="FK8" s="165"/>
      <c r="FL8" s="165"/>
      <c r="FM8" s="165"/>
    </row>
    <row r="9" spans="1:169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59.305856685385592</v>
      </c>
      <c r="EV9" s="1036">
        <f>+entero!EV93</f>
        <v>58.941126950018656</v>
      </c>
      <c r="EW9" s="1036">
        <f>+entero!EW93</f>
        <v>59.822173224924292</v>
      </c>
      <c r="EX9" s="1125"/>
      <c r="EY9" s="269"/>
      <c r="EZ9" s="269"/>
      <c r="FA9" s="269"/>
      <c r="FB9" s="269"/>
      <c r="FC9" s="1125"/>
      <c r="FD9" s="819"/>
      <c r="FE9" s="876"/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2.3656799999999998</v>
      </c>
      <c r="EX10" s="1101">
        <f>+entero!EX94</f>
        <v>2.3661699999999999</v>
      </c>
      <c r="EY10" s="874">
        <f>+entero!EY94</f>
        <v>2.3663799999999999</v>
      </c>
      <c r="EZ10" s="874">
        <f>+entero!EZ94</f>
        <v>2.3664200000000002</v>
      </c>
      <c r="FA10" s="874">
        <f>+entero!FA94</f>
        <v>2.36646</v>
      </c>
      <c r="FB10" s="874">
        <f>+entero!FB94</f>
        <v>2.3664999999999998</v>
      </c>
      <c r="FC10" s="1101">
        <f>+entero!FC94</f>
        <v>2.3665400000000001</v>
      </c>
      <c r="FD10" s="1141">
        <f>+entero!FD94</f>
        <v>3.700000000002035E-4</v>
      </c>
      <c r="FE10" s="875">
        <f>+entero!FE94</f>
        <v>1.5637084402228222E-2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3">
        <f>+entero!EV95</f>
        <v>2.3631799999999998</v>
      </c>
      <c r="EW11" s="1133">
        <f>+entero!EW95</f>
        <v>2.3656799999999998</v>
      </c>
      <c r="EX11" s="1125"/>
      <c r="EY11" s="269"/>
      <c r="EZ11" s="269"/>
      <c r="FA11" s="269"/>
      <c r="FB11" s="269"/>
      <c r="FC11" s="1125"/>
      <c r="FD11" s="921"/>
      <c r="FE11" s="907"/>
      <c r="FF11" s="165"/>
      <c r="FG11" s="165"/>
      <c r="FH11" s="165"/>
      <c r="FI11" s="165"/>
      <c r="FJ11" s="165"/>
      <c r="FK11" s="165"/>
      <c r="FL11" s="165"/>
      <c r="FM11" s="165"/>
    </row>
    <row r="12" spans="1:16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</row>
    <row r="75" spans="1:16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</row>
    <row r="101" spans="3:15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</row>
    <row r="102" spans="3:15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</row>
    <row r="103" spans="3:15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</row>
    <row r="104" spans="3:15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</row>
    <row r="105" spans="3:15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</row>
  </sheetData>
  <mergeCells count="152"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BJ3:BJ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AU3:AU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D3:F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Y3:FC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R158"/>
  <sheetViews>
    <sheetView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9" width="8.140625" style="800" customWidth="1"/>
    <col min="160" max="160" width="9.28515625" style="168" customWidth="1"/>
    <col min="161" max="174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entero!CT3</f>
        <v xml:space="preserve">2016                         A  fines de Sep* </v>
      </c>
      <c r="CU3" s="1175" t="str">
        <f>entero!CU3</f>
        <v xml:space="preserve">2016                         A  fines de Oct* </v>
      </c>
      <c r="CV3" s="1175" t="str">
        <f>entero!CV3</f>
        <v xml:space="preserve">2016                         A  fines de Nov* </v>
      </c>
      <c r="CW3" s="1175" t="str">
        <f>entero!CW3</f>
        <v>2016                         A  fines de Dic* 15</v>
      </c>
      <c r="CX3" s="1175" t="str">
        <f>entero!CX3</f>
        <v xml:space="preserve">2017                         A  fines de Ene* </v>
      </c>
      <c r="CY3" s="1175" t="str">
        <f>entero!CY3</f>
        <v xml:space="preserve">2017                         A  fines de Feb* </v>
      </c>
      <c r="CZ3" s="1175" t="str">
        <f>entero!CZ3</f>
        <v xml:space="preserve">2017                         A  fines de Mar* </v>
      </c>
      <c r="DA3" s="1175" t="str">
        <f>entero!DA3</f>
        <v xml:space="preserve">2017                         A  fines de Abr* </v>
      </c>
      <c r="DB3" s="1175" t="str">
        <f>entero!DB3</f>
        <v xml:space="preserve">2017                         A  fines de May* </v>
      </c>
      <c r="DC3" s="1175" t="str">
        <f>entero!DC3</f>
        <v xml:space="preserve">2017                         A  fines de Jun* </v>
      </c>
      <c r="DD3" s="1175" t="str">
        <f>entero!DD3</f>
        <v xml:space="preserve">2017                         A  fines de Jul* </v>
      </c>
      <c r="DE3" s="1175" t="str">
        <f>entero!DE3</f>
        <v xml:space="preserve">2017                         A  fines de Ago* </v>
      </c>
      <c r="DF3" s="1175" t="str">
        <f>entero!DF3</f>
        <v xml:space="preserve">2017                         A  fines de Sep* </v>
      </c>
      <c r="DG3" s="1175" t="str">
        <f>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43" t="str">
        <f>+entero!EX3</f>
        <v>Semana 1</v>
      </c>
      <c r="EY3" s="1164" t="str">
        <f>+entero!EY3</f>
        <v>Semana 2</v>
      </c>
      <c r="EZ3" s="1165"/>
      <c r="FA3" s="1165"/>
      <c r="FB3" s="1165"/>
      <c r="FC3" s="1166"/>
      <c r="FD3" s="1186" t="s">
        <v>281</v>
      </c>
      <c r="FE3" s="1187"/>
      <c r="FF3" s="165"/>
      <c r="FG3" s="165"/>
      <c r="FH3" s="165"/>
      <c r="FI3" s="165"/>
      <c r="FJ3" s="165"/>
      <c r="FK3" s="165"/>
      <c r="FL3" s="165"/>
      <c r="FM3" s="165"/>
    </row>
    <row r="4" spans="1:169" ht="27.75" customHeight="1" thickBot="1" x14ac:dyDescent="0.25"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 t="str">
        <f>entero!CT3</f>
        <v xml:space="preserve">2016                         A  fines de Sep* </v>
      </c>
      <c r="CU4" s="1188" t="str">
        <f>entero!CU3</f>
        <v xml:space="preserve">2016                         A  fines de Oct* </v>
      </c>
      <c r="CV4" s="1188" t="str">
        <f>entero!CV3</f>
        <v xml:space="preserve">2016                         A  fines de Nov* </v>
      </c>
      <c r="CW4" s="1188" t="str">
        <f>entero!CW3</f>
        <v>2016                         A  fines de Dic* 15</v>
      </c>
      <c r="CX4" s="1188" t="str">
        <f>entero!CX3</f>
        <v xml:space="preserve">2017                         A  fines de Ene* </v>
      </c>
      <c r="CY4" s="1188" t="str">
        <f>entero!CY3</f>
        <v xml:space="preserve">2017                         A  fines de Feb* </v>
      </c>
      <c r="CZ4" s="1188" t="str">
        <f>entero!CZ3</f>
        <v xml:space="preserve">2017                         A  fines de Mar* </v>
      </c>
      <c r="DA4" s="1188" t="str">
        <f>entero!DA3</f>
        <v xml:space="preserve">2017                         A  fines de Abr* </v>
      </c>
      <c r="DB4" s="1188" t="str">
        <f>entero!DB3</f>
        <v xml:space="preserve">2017                         A  fines de May* </v>
      </c>
      <c r="DC4" s="1188" t="str">
        <f>entero!DC3</f>
        <v xml:space="preserve">2017                         A  fines de Jun* </v>
      </c>
      <c r="DD4" s="1188" t="str">
        <f>entero!DD3</f>
        <v xml:space="preserve">2017                         A  fines de Jul* </v>
      </c>
      <c r="DE4" s="1188" t="str">
        <f>entero!DE3</f>
        <v xml:space="preserve">2017                         A  fines de Ago* </v>
      </c>
      <c r="DF4" s="1188" t="str">
        <f>entero!DF3</f>
        <v xml:space="preserve">2017                         A  fines de Sep* </v>
      </c>
      <c r="DG4" s="1188" t="str">
        <f>entero!DG3</f>
        <v xml:space="preserve">2017                         A  fines de Oct* </v>
      </c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23">
        <f>+entero!EX4</f>
        <v>44323</v>
      </c>
      <c r="EY4" s="1156">
        <f>+entero!EY4</f>
        <v>44326</v>
      </c>
      <c r="EZ4" s="919">
        <f>+entero!EZ4</f>
        <v>44327</v>
      </c>
      <c r="FA4" s="919">
        <f>+entero!FA4</f>
        <v>44328</v>
      </c>
      <c r="FB4" s="919">
        <f>+entero!FB4</f>
        <v>44329</v>
      </c>
      <c r="FC4" s="1123">
        <f>+entero!FC4</f>
        <v>44330</v>
      </c>
      <c r="FD4" s="955" t="s">
        <v>225</v>
      </c>
      <c r="FE4" s="956" t="s">
        <v>169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2"/>
      <c r="EY5" s="748"/>
      <c r="EZ5" s="872"/>
      <c r="FA5" s="872"/>
      <c r="FB5" s="872"/>
      <c r="FC5" s="1092"/>
      <c r="FD5" s="748"/>
      <c r="FE5" s="865"/>
      <c r="FF5" s="165"/>
      <c r="FG5" s="165"/>
      <c r="FH5" s="165"/>
      <c r="FI5" s="165"/>
      <c r="FJ5" s="165"/>
      <c r="FK5" s="165"/>
      <c r="FL5" s="165"/>
      <c r="FM5" s="165"/>
    </row>
    <row r="6" spans="1:16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1134"/>
      <c r="EY6" s="736"/>
      <c r="EZ6" s="1126"/>
      <c r="FA6" s="1126"/>
      <c r="FB6" s="1126"/>
      <c r="FC6" s="1134"/>
      <c r="FD6" s="736" t="e">
        <f>+entero!#REF!</f>
        <v>#REF!</v>
      </c>
      <c r="FE6" s="865" t="e">
        <f>+entero!#REF!</f>
        <v>#REF!</v>
      </c>
      <c r="FF6" s="165"/>
      <c r="FG6" s="165"/>
      <c r="FH6" s="165"/>
      <c r="FI6" s="165"/>
      <c r="FJ6" s="165"/>
      <c r="FK6" s="165"/>
      <c r="FL6" s="165"/>
      <c r="FM6" s="165"/>
    </row>
    <row r="7" spans="1:16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1134"/>
      <c r="EY7" s="736"/>
      <c r="EZ7" s="1126"/>
      <c r="FA7" s="1134"/>
      <c r="FB7" s="1134"/>
      <c r="FC7" s="1134"/>
      <c r="FD7" s="736" t="e">
        <f>+entero!#REF!</f>
        <v>#REF!</v>
      </c>
      <c r="FE7" s="865" t="e">
        <f>+entero!#REF!</f>
        <v>#REF!</v>
      </c>
      <c r="FF7" s="165"/>
      <c r="FG7" s="165"/>
      <c r="FH7" s="165"/>
      <c r="FI7" s="165"/>
      <c r="FJ7" s="165"/>
      <c r="FK7" s="165"/>
      <c r="FL7" s="165"/>
      <c r="FM7" s="165"/>
    </row>
    <row r="8" spans="1:16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1134"/>
      <c r="EY8" s="736"/>
      <c r="EZ8" s="1126"/>
      <c r="FA8" s="1134"/>
      <c r="FB8" s="1134"/>
      <c r="FC8" s="1134"/>
      <c r="FD8" s="736" t="e">
        <f>+entero!#REF!</f>
        <v>#REF!</v>
      </c>
      <c r="FE8" s="865" t="e">
        <f>+entero!#REF!</f>
        <v>#REF!</v>
      </c>
      <c r="FF8" s="165"/>
      <c r="FG8" s="165"/>
      <c r="FH8" s="165"/>
      <c r="FI8" s="165"/>
      <c r="FJ8" s="165"/>
      <c r="FK8" s="165"/>
      <c r="FL8" s="165"/>
      <c r="FM8" s="165"/>
    </row>
    <row r="9" spans="1:16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1134"/>
      <c r="EY9" s="736"/>
      <c r="EZ9" s="1126"/>
      <c r="FA9" s="1134"/>
      <c r="FB9" s="1134"/>
      <c r="FC9" s="1134"/>
      <c r="FD9" s="736" t="e">
        <f>+entero!#REF!</f>
        <v>#REF!</v>
      </c>
      <c r="FE9" s="865" t="e">
        <f>+entero!#REF!</f>
        <v>#REF!</v>
      </c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533.46008145113785</v>
      </c>
      <c r="EX10" s="1102">
        <f>+entero!EX97</f>
        <v>528.37593917023776</v>
      </c>
      <c r="EY10" s="1045">
        <f>+entero!EY97</f>
        <v>528.37593917023776</v>
      </c>
      <c r="EZ10" s="1004">
        <f>+entero!EZ97</f>
        <v>528.37593917023776</v>
      </c>
      <c r="FA10" s="1004">
        <f>+entero!FA97</f>
        <v>528.37593917023776</v>
      </c>
      <c r="FB10" s="1004">
        <f>+entero!FB97</f>
        <v>528.37593917023776</v>
      </c>
      <c r="FC10" s="1102">
        <f>+entero!FC97</f>
        <v>537.685844684985</v>
      </c>
      <c r="FD10" s="1045">
        <f>+entero!FD97</f>
        <v>9.3099055147472427</v>
      </c>
      <c r="FE10" s="940">
        <f>+entero!FE97</f>
        <v>1.7619851368265425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</row>
    <row r="12" spans="1:16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</row>
    <row r="73" spans="1:16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</row>
    <row r="74" spans="1:16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</row>
    <row r="75" spans="1:16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D3:FE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Y3:FC3"/>
    <mergeCell ref="EW3:EW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P166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FC18" sqref="FC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59" width="8.140625" style="800" customWidth="1"/>
  </cols>
  <sheetData>
    <row r="1" spans="1:43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2" ht="13.5" customHeight="1" x14ac:dyDescent="0.2">
      <c r="C3" s="11"/>
      <c r="D3" s="1191" t="str">
        <f>+entero!D3</f>
        <v>V   A   R   I   A   B   L   E   S     b/</v>
      </c>
      <c r="E3" s="1175" t="str">
        <f>+entero!E3</f>
        <v>2008                          A  fines de Dic*</v>
      </c>
      <c r="F3" s="1175" t="str">
        <f>+entero!F3</f>
        <v>2009                          A  fines de Ene*</v>
      </c>
      <c r="G3" s="1175" t="str">
        <f>+entero!G3</f>
        <v>2009                          A  fines de Feb*</v>
      </c>
      <c r="H3" s="1175" t="str">
        <f>+entero!H3</f>
        <v>2009                          A  fines de Mar*</v>
      </c>
      <c r="I3" s="1175" t="str">
        <f>+entero!I3</f>
        <v>2009                          A  fines de adr*</v>
      </c>
      <c r="J3" s="1175" t="str">
        <f>+entero!J3</f>
        <v>2009                          A  fines de May*</v>
      </c>
      <c r="K3" s="1175" t="str">
        <f>+entero!K3</f>
        <v>2009                          A  fines de Jun*</v>
      </c>
      <c r="L3" s="1175" t="str">
        <f>+entero!L3</f>
        <v>2009                          A  fines de Jul*</v>
      </c>
      <c r="M3" s="1175" t="str">
        <f>+entero!M3</f>
        <v>2009                          A  fines de Ago*</v>
      </c>
      <c r="N3" s="1175" t="str">
        <f>+entero!N3</f>
        <v>2009                          A  fines de Sep*</v>
      </c>
      <c r="O3" s="1175" t="str">
        <f>+entero!O3</f>
        <v>2009                          A  fines de Oct*</v>
      </c>
      <c r="P3" s="1175" t="str">
        <f>+entero!P3</f>
        <v>2009                          A  fines de Nov*</v>
      </c>
      <c r="Q3" s="1175" t="str">
        <f>+entero!Q3</f>
        <v>2009                          A  fines de Dic*</v>
      </c>
      <c r="R3" s="1175" t="str">
        <f>+entero!R3</f>
        <v>2010                          A  fines de Ene*</v>
      </c>
      <c r="S3" s="1175" t="str">
        <f>+entero!S3</f>
        <v>2010                          A  fines de Feb*</v>
      </c>
      <c r="T3" s="1175" t="str">
        <f>+entero!T3</f>
        <v>2010                          A  fines de Mar*</v>
      </c>
      <c r="U3" s="1175" t="str">
        <f>+entero!U3</f>
        <v>2010                          A  fines de adr*</v>
      </c>
      <c r="V3" s="1175" t="str">
        <f>+entero!V3</f>
        <v>2010                          A  fines de May*</v>
      </c>
      <c r="W3" s="1175" t="str">
        <f>+entero!W3</f>
        <v>2010                          A  fines de Jun*</v>
      </c>
      <c r="X3" s="1175" t="str">
        <f>+entero!X3</f>
        <v>2010                          A  fines de Jul*</v>
      </c>
      <c r="Y3" s="1175" t="str">
        <f>+entero!Y3</f>
        <v>2010                          A  fines de Ago*</v>
      </c>
      <c r="Z3" s="1175" t="str">
        <f>+entero!Z3</f>
        <v>2010                          A  fines de Sep*</v>
      </c>
      <c r="AA3" s="1175" t="str">
        <f>+entero!AA3</f>
        <v>2010                          A  fines de Oct*</v>
      </c>
      <c r="AB3" s="1175" t="str">
        <f>+entero!AB3</f>
        <v>2010                          A  fines de Nov*</v>
      </c>
      <c r="AC3" s="1175" t="str">
        <f>+entero!AC3</f>
        <v>2010                          A  fines de Dic*</v>
      </c>
      <c r="AD3" s="1175" t="str">
        <f>+entero!AD3</f>
        <v>2011                          A  fines de Ene*</v>
      </c>
      <c r="AE3" s="1175" t="str">
        <f>+entero!AE3</f>
        <v>2011                          A  fines de Feb*</v>
      </c>
      <c r="AF3" s="1175" t="str">
        <f>+entero!AF3</f>
        <v>2011                          A  fines de Mar*</v>
      </c>
      <c r="AG3" s="1175" t="str">
        <f>+entero!AG3</f>
        <v>2011                          A  fines de adr*</v>
      </c>
      <c r="AH3" s="1175" t="str">
        <f>+entero!AH3</f>
        <v>2011                          A  fines de May*</v>
      </c>
      <c r="AI3" s="1175" t="str">
        <f>+entero!AI3</f>
        <v>2011                          A  fines de Jun*</v>
      </c>
      <c r="AJ3" s="1175" t="str">
        <f>+entero!AJ3</f>
        <v>2011                          A  fines de Jul*</v>
      </c>
      <c r="AK3" s="1175" t="str">
        <f>+entero!AK3</f>
        <v>2011                          A  fines de Ago*</v>
      </c>
      <c r="AL3" s="1175" t="str">
        <f>+entero!AL3</f>
        <v>2011                          A  fines de Sep*</v>
      </c>
      <c r="AM3" s="1175" t="str">
        <f>+entero!AM3</f>
        <v>2011                          A  fines de Oct*</v>
      </c>
      <c r="AN3" s="1175" t="str">
        <f>+entero!AN3</f>
        <v>2011                          A  fines de Nov*</v>
      </c>
      <c r="AO3" s="1175" t="str">
        <f>+entero!AO3</f>
        <v>2011                          A  fines de Dic*</v>
      </c>
      <c r="AP3" s="1175" t="str">
        <f>+entero!AP3</f>
        <v>2012                          A  fines de Ene*</v>
      </c>
      <c r="AQ3" s="1175" t="str">
        <f>+entero!AQ3</f>
        <v>2012                          A  fines de Feb*</v>
      </c>
      <c r="AR3" s="1175" t="str">
        <f>+entero!AR3</f>
        <v>2012                          A  fines de Mar*</v>
      </c>
      <c r="AS3" s="1175" t="str">
        <f>+entero!AS3</f>
        <v>2012                          A  fines de adr*</v>
      </c>
      <c r="AT3" s="1175" t="str">
        <f>+entero!AT3</f>
        <v>2012                          A  fines de May*</v>
      </c>
      <c r="AU3" s="1175" t="str">
        <f>+entero!AU3</f>
        <v>2012                          A  fines de Jun*</v>
      </c>
      <c r="AV3" s="1175" t="str">
        <f>+entero!AV3</f>
        <v>2012                          A  fines de Jul*</v>
      </c>
      <c r="AW3" s="1175" t="str">
        <f>+entero!AW3</f>
        <v>2012                          A  fines de Ago*</v>
      </c>
      <c r="AX3" s="1175" t="str">
        <f>+entero!AX3</f>
        <v>2012                          A  fines de Sep*</v>
      </c>
      <c r="AY3" s="1175" t="str">
        <f>+entero!AY3</f>
        <v>2012                          A  fines de Oct*</v>
      </c>
      <c r="AZ3" s="1175" t="str">
        <f>+entero!AZ3</f>
        <v>2012                          A  fines de Nov*</v>
      </c>
      <c r="BA3" s="1175" t="str">
        <f>+entero!BA3</f>
        <v>2012                          A  fines de Dic*</v>
      </c>
      <c r="BB3" s="1175" t="str">
        <f>+entero!BB3</f>
        <v>2013                          A  fines de Ene*</v>
      </c>
      <c r="BC3" s="1175" t="str">
        <f>+entero!BC3</f>
        <v>2013                          A  fines de Feb*</v>
      </c>
      <c r="BD3" s="1175" t="str">
        <f>+entero!BD3</f>
        <v>2013                          A  fines de Mar*</v>
      </c>
      <c r="BE3" s="1175" t="str">
        <f>+entero!BE3</f>
        <v>2013                          A  fines de adr*</v>
      </c>
      <c r="BF3" s="1175" t="str">
        <f>+entero!BF3</f>
        <v>2013                          A  fines de May*</v>
      </c>
      <c r="BG3" s="1175" t="str">
        <f>+entero!BG3</f>
        <v>2013                          A  fines de Jun*</v>
      </c>
      <c r="BH3" s="1175" t="str">
        <f>+entero!BH3</f>
        <v>2013                          A  fines de Jul*</v>
      </c>
      <c r="BI3" s="1175" t="str">
        <f>+entero!BI3</f>
        <v>2013                          A  fines de Ago*</v>
      </c>
      <c r="BJ3" s="1175" t="str">
        <f>+entero!BJ3</f>
        <v>2013                          A  fines de Sep*</v>
      </c>
      <c r="BK3" s="1175" t="str">
        <f>+entero!BK3</f>
        <v>2013                          A  fines de Oct*</v>
      </c>
      <c r="BL3" s="1175" t="str">
        <f>+entero!BL3</f>
        <v>2013                          A  fines de Nov*</v>
      </c>
      <c r="BM3" s="1175" t="str">
        <f>+entero!BM3</f>
        <v>2013                          A  fines de Dic*</v>
      </c>
      <c r="BN3" s="1175" t="str">
        <f>+entero!BN3</f>
        <v>2014                          A  fines de Ene*</v>
      </c>
      <c r="BO3" s="1175" t="str">
        <f>+entero!BO3</f>
        <v>2014                          A  fines de Feb*</v>
      </c>
      <c r="BP3" s="1175" t="str">
        <f>+entero!BP3</f>
        <v>2014                          A  fines de Mar*</v>
      </c>
      <c r="BQ3" s="1175" t="str">
        <f>+entero!BQ3</f>
        <v>2014                          A  fines de adr*</v>
      </c>
      <c r="BR3" s="1175" t="str">
        <f>+entero!BR3</f>
        <v>2014                          A  fines de May*</v>
      </c>
      <c r="BS3" s="1175" t="str">
        <f>+entero!BS3</f>
        <v>2014                          A  fines de Jun*</v>
      </c>
      <c r="BT3" s="1175" t="str">
        <f>+entero!BT3</f>
        <v>2014                          A  fines de Jul*</v>
      </c>
      <c r="BU3" s="1175" t="str">
        <f>+entero!BU3</f>
        <v>2014                          A  fines de Ago*</v>
      </c>
      <c r="BV3" s="1175" t="str">
        <f>+entero!BV3</f>
        <v>2014                          A  fines de Sep*</v>
      </c>
      <c r="BW3" s="1175" t="str">
        <f>+entero!BW3</f>
        <v>2014                          A  fines de Oct*</v>
      </c>
      <c r="BX3" s="1175" t="str">
        <f>+entero!BX3</f>
        <v>2014                          A  fines de Nov*</v>
      </c>
      <c r="BY3" s="1175" t="str">
        <f>+entero!BY3</f>
        <v>2014                          A  fines de Dic*</v>
      </c>
      <c r="BZ3" s="1175" t="str">
        <f>+entero!BZ3</f>
        <v>2015                         A  fines de Ene*</v>
      </c>
      <c r="CA3" s="1175" t="str">
        <f>+entero!CA3</f>
        <v>2015                         A  fines de Feb*</v>
      </c>
      <c r="CB3" s="1175" t="str">
        <f>+entero!CB3</f>
        <v>2015                         A  fines de Mar*</v>
      </c>
      <c r="CC3" s="1175" t="str">
        <f>+entero!CC3</f>
        <v xml:space="preserve">2015                         A  fines de adr* </v>
      </c>
      <c r="CD3" s="1175" t="str">
        <f>+entero!CD3</f>
        <v xml:space="preserve">2015                         A  fines de May* </v>
      </c>
      <c r="CE3" s="1175" t="str">
        <f>+entero!CE3</f>
        <v xml:space="preserve">2015                         A  fines de Jun* </v>
      </c>
      <c r="CF3" s="1175" t="str">
        <f>+entero!CF3</f>
        <v xml:space="preserve">2015                         A  fines de Jul* </v>
      </c>
      <c r="CG3" s="1175" t="str">
        <f>+entero!CG3</f>
        <v xml:space="preserve">2015                         A  fines de Ago* </v>
      </c>
      <c r="CH3" s="1175" t="str">
        <f>+entero!CH3</f>
        <v xml:space="preserve">2015                         A  fines de Sep* </v>
      </c>
      <c r="CI3" s="1175" t="str">
        <f>+entero!CI3</f>
        <v xml:space="preserve">2015                         A  fines de Oct* </v>
      </c>
      <c r="CJ3" s="1175" t="str">
        <f>+entero!CJ3</f>
        <v xml:space="preserve">2015                         A  fines de Nov* </v>
      </c>
      <c r="CK3" s="1175" t="str">
        <f>+entero!CK3</f>
        <v xml:space="preserve">2015                         A  fines de Dic* </v>
      </c>
      <c r="CL3" s="1175" t="str">
        <f>+entero!CL3</f>
        <v xml:space="preserve">2016                         A  fines de Ene* </v>
      </c>
      <c r="CM3" s="1175" t="str">
        <f>+entero!CM3</f>
        <v xml:space="preserve">2016                         A  fines de Feb* </v>
      </c>
      <c r="CN3" s="1175" t="str">
        <f>+entero!CN3</f>
        <v xml:space="preserve">2016                         A  fines de Mar* </v>
      </c>
      <c r="CO3" s="1175" t="str">
        <f>+entero!CO3</f>
        <v xml:space="preserve">2016                         A  fines de adr* </v>
      </c>
      <c r="CP3" s="1175" t="str">
        <f>+entero!CP3</f>
        <v xml:space="preserve">2016                         A  fines de May* </v>
      </c>
      <c r="CQ3" s="1175" t="str">
        <f>+entero!CQ3</f>
        <v xml:space="preserve">2016                         A  fines de Jun* </v>
      </c>
      <c r="CR3" s="1175" t="str">
        <f>+entero!CR3</f>
        <v xml:space="preserve">2016                         A  fines de Jul* </v>
      </c>
      <c r="CS3" s="1175" t="str">
        <f>+entero!CS3</f>
        <v xml:space="preserve">2016                         A  fines de Ago* </v>
      </c>
      <c r="CT3" s="1175" t="str">
        <f>+entero!CT3</f>
        <v xml:space="preserve">2016                         A  fines de Sep* </v>
      </c>
      <c r="CU3" s="1175" t="str">
        <f>+entero!CU3</f>
        <v xml:space="preserve">2016                         A  fines de Oct* </v>
      </c>
      <c r="CV3" s="1175" t="str">
        <f>+entero!CV3</f>
        <v xml:space="preserve">2016                         A  fines de Nov* </v>
      </c>
      <c r="CW3" s="1175" t="str">
        <f>+entero!CW3</f>
        <v>2016                         A  fines de Dic* 15</v>
      </c>
      <c r="CX3" s="1175" t="str">
        <f>+entero!CX3</f>
        <v xml:space="preserve">2017                         A  fines de Ene* </v>
      </c>
      <c r="CY3" s="1175" t="str">
        <f>+entero!CY3</f>
        <v xml:space="preserve">2017                         A  fines de Feb* </v>
      </c>
      <c r="CZ3" s="1175" t="str">
        <f>+entero!CZ3</f>
        <v xml:space="preserve">2017                         A  fines de Mar* </v>
      </c>
      <c r="DA3" s="1175" t="str">
        <f>+entero!DA3</f>
        <v xml:space="preserve">2017                         A  fines de Abr* </v>
      </c>
      <c r="DB3" s="1175" t="str">
        <f>+entero!DB3</f>
        <v xml:space="preserve">2017                         A  fines de May* </v>
      </c>
      <c r="DC3" s="1175" t="str">
        <f>+entero!DC3</f>
        <v xml:space="preserve">2017                         A  fines de Jun* </v>
      </c>
      <c r="DD3" s="1175" t="str">
        <f>+entero!DD3</f>
        <v xml:space="preserve">2017                         A  fines de Jul* </v>
      </c>
      <c r="DE3" s="1175" t="str">
        <f>+entero!DE3</f>
        <v xml:space="preserve">2017                         A  fines de Ago* </v>
      </c>
      <c r="DF3" s="1175" t="str">
        <f>+entero!DF3</f>
        <v xml:space="preserve">2017                         A  fines de Sep* </v>
      </c>
      <c r="DG3" s="1175" t="str">
        <f>+entero!DG3</f>
        <v xml:space="preserve">2017                         A  fines de Oct* </v>
      </c>
      <c r="DH3" s="1162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62" t="str">
        <f>+entero!DM3</f>
        <v>2018
A fines de Abr</v>
      </c>
      <c r="DN3" s="1162" t="str">
        <f>+entero!DN3</f>
        <v>2018
A fines de May</v>
      </c>
      <c r="DO3" s="1162" t="str">
        <f>+entero!DO3</f>
        <v>2018
A fines de Jun</v>
      </c>
      <c r="DP3" s="1162" t="str">
        <f>+entero!DP3</f>
        <v>2018
A fines de Jul</v>
      </c>
      <c r="DQ3" s="1162" t="str">
        <f>+entero!DQ3</f>
        <v>2018
A fines de Ago</v>
      </c>
      <c r="DR3" s="1162" t="str">
        <f>+entero!DR3</f>
        <v>2018
A fines de Sep</v>
      </c>
      <c r="DS3" s="1162" t="str">
        <f>+entero!DS3</f>
        <v>2018
A fines de Oct</v>
      </c>
      <c r="DT3" s="1162" t="str">
        <f>+entero!DT3</f>
        <v>2018
A fines de Nov</v>
      </c>
      <c r="DU3" s="1162" t="str">
        <f>+entero!DU3</f>
        <v>2018
A fines de Dic</v>
      </c>
      <c r="DV3" s="1162" t="str">
        <f>+entero!DV3</f>
        <v>2019
A fines de Ene</v>
      </c>
      <c r="DW3" s="1162" t="str">
        <f>+entero!DW3</f>
        <v>2019
A fines de Feb</v>
      </c>
      <c r="DX3" s="1162" t="str">
        <f>+entero!DX3</f>
        <v>2019
A fines de Mar</v>
      </c>
      <c r="DY3" s="1162" t="str">
        <f>+entero!DY3</f>
        <v>2019
A fines de Abr</v>
      </c>
      <c r="DZ3" s="1162" t="str">
        <f>+entero!DZ3</f>
        <v>2019
A fines de May</v>
      </c>
      <c r="EA3" s="1162" t="str">
        <f>+entero!EA3</f>
        <v>2019
A fines de Jun</v>
      </c>
      <c r="EB3" s="1162" t="str">
        <f>+entero!EB3</f>
        <v>2019
A fines de  Jul</v>
      </c>
      <c r="EC3" s="1162" t="str">
        <f>+entero!EC3</f>
        <v>2019
A fines de  Ago</v>
      </c>
      <c r="ED3" s="1162" t="str">
        <f>+entero!ED3</f>
        <v>2019
A fines de Sep</v>
      </c>
      <c r="EE3" s="1162" t="str">
        <f>+entero!EE3</f>
        <v>2019
A fines de Oct</v>
      </c>
      <c r="EF3" s="1162" t="str">
        <f>+entero!EF3</f>
        <v>2019
A fines de Nov</v>
      </c>
      <c r="EG3" s="1162" t="str">
        <f>+entero!EG3</f>
        <v>2019
A fines de Dic</v>
      </c>
      <c r="EH3" s="1162" t="str">
        <f>+entero!EH3</f>
        <v>2020
A fines de Ene</v>
      </c>
      <c r="EI3" s="1162" t="str">
        <f>+entero!EI3</f>
        <v>2020
A fines de Feb</v>
      </c>
      <c r="EJ3" s="1162" t="str">
        <f>+entero!EJ3</f>
        <v>2020
A fines de Mar</v>
      </c>
      <c r="EK3" s="1162" t="str">
        <f>+entero!EK3</f>
        <v>2020
A fines de Abr</v>
      </c>
      <c r="EL3" s="1162" t="str">
        <f>+entero!EL3</f>
        <v>2020
A fines de May</v>
      </c>
      <c r="EM3" s="1162" t="str">
        <f>+entero!EM3</f>
        <v>2020
A fines de Jun</v>
      </c>
      <c r="EN3" s="1162" t="str">
        <f>+entero!EN3</f>
        <v>2020
 A fines de Jul</v>
      </c>
      <c r="EO3" s="1162" t="str">
        <f>+entero!EO3</f>
        <v>2020
 A fines de Ago</v>
      </c>
      <c r="EP3" s="1162" t="str">
        <f>+entero!EP3</f>
        <v>2020
 A fines de Sep</v>
      </c>
      <c r="EQ3" s="1162" t="str">
        <f>+entero!EQ3</f>
        <v>2020
 A fines de Oct</v>
      </c>
      <c r="ER3" s="1162" t="str">
        <f>+entero!ER3</f>
        <v>2020
 A fines de Nov</v>
      </c>
      <c r="ES3" s="1162" t="str">
        <f>+entero!ES3</f>
        <v>2020
 A fines de Dic</v>
      </c>
      <c r="ET3" s="1162" t="str">
        <f>+entero!ET3</f>
        <v>2021
 A fines de Ene</v>
      </c>
      <c r="EU3" s="1162" t="str">
        <f>+entero!EU3</f>
        <v>2021
 A fines de Feb</v>
      </c>
      <c r="EV3" s="1162" t="str">
        <f>+entero!EV3</f>
        <v>2021
 A fines de Mar</v>
      </c>
      <c r="EW3" s="1162" t="str">
        <f>+entero!EW3</f>
        <v>2021
 A fines de Abr</v>
      </c>
      <c r="EX3" s="1155" t="str">
        <f>+entero!EX3</f>
        <v>Semana 1</v>
      </c>
      <c r="EY3" s="1165" t="str">
        <f>+entero!EY3</f>
        <v>Semana 2</v>
      </c>
      <c r="EZ3" s="1165"/>
      <c r="FA3" s="1165"/>
      <c r="FB3" s="1165"/>
      <c r="FC3" s="1166"/>
      <c r="FD3" s="1110"/>
      <c r="FE3" s="1110"/>
      <c r="FF3" s="1110"/>
    </row>
    <row r="4" spans="1:432" s="800" customFormat="1" ht="24.75" customHeight="1" thickBot="1" x14ac:dyDescent="0.25">
      <c r="A4"/>
      <c r="B4"/>
      <c r="C4" s="16"/>
      <c r="D4" s="1192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88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88"/>
      <c r="BM4" s="1188"/>
      <c r="BN4" s="1188"/>
      <c r="BO4" s="1188"/>
      <c r="BP4" s="1188"/>
      <c r="BQ4" s="1188"/>
      <c r="BR4" s="1188"/>
      <c r="BS4" s="1188"/>
      <c r="BT4" s="1188"/>
      <c r="BU4" s="1188"/>
      <c r="BV4" s="1188"/>
      <c r="BW4" s="1188"/>
      <c r="BX4" s="1188"/>
      <c r="BY4" s="1188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76"/>
      <c r="DH4" s="1163"/>
      <c r="DI4" s="1163"/>
      <c r="DJ4" s="1163"/>
      <c r="DK4" s="1163"/>
      <c r="DL4" s="1163"/>
      <c r="DM4" s="1163"/>
      <c r="DN4" s="1163"/>
      <c r="DO4" s="1163"/>
      <c r="DP4" s="1163"/>
      <c r="DQ4" s="1163"/>
      <c r="DR4" s="1163"/>
      <c r="DS4" s="1163"/>
      <c r="DT4" s="1163"/>
      <c r="DU4" s="1163"/>
      <c r="DV4" s="1163"/>
      <c r="DW4" s="1163"/>
      <c r="DX4" s="1163"/>
      <c r="DY4" s="1163"/>
      <c r="DZ4" s="1163"/>
      <c r="EA4" s="1163"/>
      <c r="EB4" s="1163"/>
      <c r="EC4" s="1163"/>
      <c r="ED4" s="1163"/>
      <c r="EE4" s="1163"/>
      <c r="EF4" s="1163"/>
      <c r="EG4" s="1163"/>
      <c r="EH4" s="1163"/>
      <c r="EI4" s="1163"/>
      <c r="EJ4" s="1163"/>
      <c r="EK4" s="1163"/>
      <c r="EL4" s="1163"/>
      <c r="EM4" s="1163"/>
      <c r="EN4" s="1163"/>
      <c r="EO4" s="1163"/>
      <c r="EP4" s="1163"/>
      <c r="EQ4" s="1185"/>
      <c r="ER4" s="1185"/>
      <c r="ES4" s="1185"/>
      <c r="ET4" s="1185"/>
      <c r="EU4" s="1185"/>
      <c r="EV4" s="1185"/>
      <c r="EW4" s="1185"/>
      <c r="EX4" s="1157">
        <f>+entero!EX4</f>
        <v>44323</v>
      </c>
      <c r="EY4" s="803">
        <f>+entero!EY4</f>
        <v>44326</v>
      </c>
      <c r="EZ4" s="803">
        <f>+entero!EZ4</f>
        <v>44327</v>
      </c>
      <c r="FA4" s="803">
        <f>+entero!FA4</f>
        <v>44328</v>
      </c>
      <c r="FB4" s="803">
        <f>+entero!FB4</f>
        <v>44329</v>
      </c>
      <c r="FC4" s="1108">
        <f>+entero!FC4</f>
        <v>44330</v>
      </c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</row>
    <row r="5" spans="1:432" x14ac:dyDescent="0.2">
      <c r="A5" s="3"/>
      <c r="B5" s="117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1080"/>
      <c r="EX5" s="51"/>
      <c r="EY5" s="30"/>
      <c r="EZ5" s="30"/>
      <c r="FA5" s="30"/>
      <c r="FB5" s="30"/>
      <c r="FC5" s="1080"/>
    </row>
    <row r="6" spans="1:432" ht="12.75" hidden="1" customHeight="1" x14ac:dyDescent="0.2">
      <c r="A6" s="3"/>
      <c r="B6" s="1170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035"/>
      <c r="EX6" s="1158"/>
      <c r="EY6" s="877"/>
      <c r="EZ6" s="877"/>
      <c r="FA6" s="877"/>
      <c r="FB6" s="877"/>
      <c r="FC6" s="1035"/>
    </row>
    <row r="7" spans="1:432" x14ac:dyDescent="0.2">
      <c r="A7" s="3"/>
      <c r="B7" s="1170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58"/>
      <c r="EY7" s="877"/>
      <c r="EZ7" s="877"/>
      <c r="FA7" s="877"/>
      <c r="FB7" s="877"/>
      <c r="FC7" s="1035"/>
    </row>
    <row r="8" spans="1:432" x14ac:dyDescent="0.2">
      <c r="A8" s="3"/>
      <c r="B8" s="1170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58"/>
      <c r="EY8" s="877"/>
      <c r="EZ8" s="877"/>
      <c r="FA8" s="877"/>
      <c r="FB8" s="877"/>
      <c r="FC8" s="1035"/>
    </row>
    <row r="9" spans="1:432" x14ac:dyDescent="0.2">
      <c r="A9" s="3"/>
      <c r="B9" s="1170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58"/>
      <c r="EY9" s="877"/>
      <c r="EZ9" s="877"/>
      <c r="FA9" s="877"/>
      <c r="FB9" s="877"/>
      <c r="FC9" s="1035"/>
    </row>
    <row r="10" spans="1:43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58"/>
      <c r="EY10" s="877"/>
      <c r="EZ10" s="877"/>
      <c r="FA10" s="877"/>
      <c r="FB10" s="877"/>
      <c r="FC10" s="1035"/>
    </row>
    <row r="11" spans="1:43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58"/>
      <c r="EY11" s="877"/>
      <c r="EZ11" s="877"/>
      <c r="FA11" s="877"/>
      <c r="FB11" s="877"/>
      <c r="FC11" s="1035"/>
    </row>
    <row r="12" spans="1:43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58"/>
      <c r="EY12" s="877"/>
      <c r="EZ12" s="877"/>
      <c r="FA12" s="877"/>
      <c r="FB12" s="877"/>
      <c r="FC12" s="1035"/>
    </row>
    <row r="13" spans="1:432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59"/>
      <c r="EY13" s="994"/>
      <c r="EZ13" s="994"/>
      <c r="FA13" s="994"/>
      <c r="FB13" s="994"/>
      <c r="FC13" s="906"/>
    </row>
    <row r="14" spans="1:432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1036"/>
      <c r="EX14" s="739"/>
      <c r="EY14" s="452"/>
      <c r="EZ14" s="452"/>
      <c r="FA14" s="452"/>
      <c r="FB14" s="452"/>
      <c r="FC14" s="1036"/>
    </row>
    <row r="15" spans="1:432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1036">
        <f>+entero!EW108</f>
        <v>6</v>
      </c>
      <c r="EX15" s="739">
        <f>+entero!EX108</f>
        <v>6</v>
      </c>
      <c r="EY15" s="452">
        <f>+entero!EY108</f>
        <v>6</v>
      </c>
      <c r="EZ15" s="452">
        <f>+entero!EZ108</f>
        <v>6</v>
      </c>
      <c r="FA15" s="452">
        <f>+entero!FA108</f>
        <v>6</v>
      </c>
      <c r="FB15" s="452">
        <f>+entero!FB108</f>
        <v>6</v>
      </c>
      <c r="FC15" s="1036">
        <f>+entero!FC108</f>
        <v>6</v>
      </c>
    </row>
    <row r="16" spans="1:432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907">
        <f>+entero!EW109</f>
        <v>6.5</v>
      </c>
      <c r="EX16" s="754">
        <f>+entero!EX109</f>
        <v>6.5</v>
      </c>
      <c r="EY16" s="621">
        <f>+entero!EY109</f>
        <v>6.5</v>
      </c>
      <c r="EZ16" s="621">
        <f>+entero!EZ109</f>
        <v>6.5</v>
      </c>
      <c r="FA16" s="621">
        <f>+entero!FA109</f>
        <v>6.5</v>
      </c>
      <c r="FB16" s="621">
        <f>+entero!FB109</f>
        <v>6.5</v>
      </c>
      <c r="FC16" s="907">
        <f>+entero!FC109</f>
        <v>6.5</v>
      </c>
    </row>
    <row r="17" spans="1:15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1"/>
      <c r="EY23" s="791"/>
      <c r="EZ23" s="791"/>
      <c r="FA23" s="791"/>
      <c r="FB23" s="791"/>
      <c r="FC23" s="791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1"/>
      <c r="EY24" s="791"/>
      <c r="EZ24" s="791"/>
      <c r="FA24" s="791"/>
      <c r="FB24" s="791"/>
      <c r="FC24" s="791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1"/>
      <c r="EY25" s="791"/>
      <c r="EZ25" s="791"/>
      <c r="FA25" s="791"/>
      <c r="FB25" s="791"/>
      <c r="FC25" s="791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1"/>
      <c r="EY26" s="791"/>
      <c r="EZ26" s="791"/>
      <c r="FA26" s="791"/>
      <c r="FB26" s="791"/>
      <c r="FC26" s="791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1"/>
      <c r="EY27" s="791"/>
      <c r="EZ27" s="791"/>
      <c r="FA27" s="791"/>
      <c r="FB27" s="791"/>
      <c r="FC27" s="791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1"/>
      <c r="EY28" s="791"/>
      <c r="EZ28" s="791"/>
      <c r="FA28" s="791"/>
      <c r="FB28" s="791"/>
      <c r="FC28" s="791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1"/>
      <c r="EY29" s="791"/>
      <c r="EZ29" s="791"/>
      <c r="FA29" s="791"/>
      <c r="FB29" s="791"/>
      <c r="FC29" s="791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1"/>
      <c r="EY30" s="791"/>
      <c r="EZ30" s="791"/>
      <c r="FA30" s="791"/>
      <c r="FB30" s="791"/>
      <c r="FC30" s="791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1"/>
      <c r="EY31" s="791"/>
      <c r="EZ31" s="791"/>
      <c r="FA31" s="791"/>
      <c r="FB31" s="791"/>
      <c r="FC31" s="791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1"/>
      <c r="EY32" s="791"/>
      <c r="EZ32" s="791"/>
      <c r="FA32" s="791"/>
      <c r="FB32" s="791"/>
      <c r="FC32" s="791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1"/>
      <c r="EY33" s="791"/>
      <c r="EZ33" s="791"/>
      <c r="FA33" s="791"/>
      <c r="FB33" s="791"/>
      <c r="FC33" s="791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1"/>
      <c r="EY34" s="791"/>
      <c r="EZ34" s="791"/>
      <c r="FA34" s="791"/>
      <c r="FB34" s="791"/>
      <c r="FC34" s="791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1"/>
      <c r="EY35" s="791"/>
      <c r="EZ35" s="791"/>
      <c r="FA35" s="791"/>
      <c r="FB35" s="791"/>
      <c r="FC35" s="791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1"/>
      <c r="EY36" s="791"/>
      <c r="EZ36" s="791"/>
      <c r="FA36" s="791"/>
      <c r="FB36" s="791"/>
      <c r="FC36" s="791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1"/>
      <c r="EY37" s="791"/>
      <c r="EZ37" s="791"/>
      <c r="FA37" s="791"/>
      <c r="FB37" s="791"/>
      <c r="FC37" s="791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1"/>
      <c r="EY38" s="791"/>
      <c r="EZ38" s="791"/>
      <c r="FA38" s="791"/>
      <c r="FB38" s="791"/>
      <c r="FC38" s="791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1"/>
      <c r="EY39" s="791"/>
      <c r="EZ39" s="791"/>
      <c r="FA39" s="791"/>
      <c r="FB39" s="791"/>
      <c r="FC39" s="791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1"/>
      <c r="EY40" s="791"/>
      <c r="EZ40" s="791"/>
      <c r="FA40" s="791"/>
      <c r="FB40" s="791"/>
      <c r="FC40" s="791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1"/>
      <c r="EY41" s="791"/>
      <c r="EZ41" s="791"/>
      <c r="FA41" s="791"/>
      <c r="FB41" s="791"/>
      <c r="FC41" s="791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1"/>
      <c r="EY42" s="791"/>
      <c r="EZ42" s="791"/>
      <c r="FA42" s="791"/>
      <c r="FB42" s="791"/>
      <c r="FC42" s="791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1"/>
      <c r="EY43" s="791"/>
      <c r="EZ43" s="791"/>
      <c r="FA43" s="791"/>
      <c r="FB43" s="791"/>
      <c r="FC43" s="791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1"/>
      <c r="EY44" s="791"/>
      <c r="EZ44" s="791"/>
      <c r="FA44" s="791"/>
      <c r="FB44" s="791"/>
      <c r="FC44" s="791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1"/>
      <c r="EY45" s="791"/>
      <c r="EZ45" s="791"/>
      <c r="FA45" s="791"/>
      <c r="FB45" s="791"/>
      <c r="FC45" s="791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1"/>
      <c r="EY46" s="791"/>
      <c r="EZ46" s="791"/>
      <c r="FA46" s="791"/>
      <c r="FB46" s="791"/>
      <c r="FC46" s="791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1"/>
      <c r="EY47" s="791"/>
      <c r="EZ47" s="791"/>
      <c r="FA47" s="791"/>
      <c r="FB47" s="791"/>
      <c r="FC47" s="791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1"/>
      <c r="EY48" s="791"/>
      <c r="EZ48" s="791"/>
      <c r="FA48" s="791"/>
      <c r="FB48" s="791"/>
      <c r="FC48" s="791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1"/>
      <c r="EY49" s="791"/>
      <c r="EZ49" s="791"/>
      <c r="FA49" s="791"/>
      <c r="FB49" s="791"/>
      <c r="FC49" s="791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1"/>
      <c r="EY50" s="791"/>
      <c r="EZ50" s="791"/>
      <c r="FA50" s="791"/>
      <c r="FB50" s="791"/>
      <c r="FC50" s="791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1"/>
      <c r="EY51" s="791"/>
      <c r="EZ51" s="791"/>
      <c r="FA51" s="791"/>
      <c r="FB51" s="791"/>
      <c r="FC51" s="791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1"/>
      <c r="EY52" s="791"/>
      <c r="EZ52" s="791"/>
      <c r="FA52" s="791"/>
      <c r="FB52" s="791"/>
      <c r="FC52" s="791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1"/>
      <c r="EY53" s="791"/>
      <c r="EZ53" s="791"/>
      <c r="FA53" s="791"/>
      <c r="FB53" s="791"/>
      <c r="FC53" s="791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1"/>
      <c r="EY54" s="791"/>
      <c r="EZ54" s="791"/>
      <c r="FA54" s="791"/>
      <c r="FB54" s="791"/>
      <c r="FC54" s="791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1"/>
      <c r="EY55" s="791"/>
      <c r="EZ55" s="791"/>
      <c r="FA55" s="791"/>
      <c r="FB55" s="791"/>
      <c r="FC55" s="791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1"/>
      <c r="EY56" s="791"/>
      <c r="EZ56" s="791"/>
      <c r="FA56" s="791"/>
      <c r="FB56" s="791"/>
      <c r="FC56" s="791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1"/>
      <c r="EY57" s="791"/>
      <c r="EZ57" s="791"/>
      <c r="FA57" s="791"/>
      <c r="FB57" s="791"/>
      <c r="FC57" s="791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1"/>
      <c r="EY58" s="791"/>
      <c r="EZ58" s="791"/>
      <c r="FA58" s="791"/>
      <c r="FB58" s="791"/>
      <c r="FC58" s="791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1"/>
      <c r="EY59" s="791"/>
      <c r="EZ59" s="791"/>
      <c r="FA59" s="791"/>
      <c r="FB59" s="791"/>
      <c r="FC59" s="791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1"/>
      <c r="EY60" s="791"/>
      <c r="EZ60" s="791"/>
      <c r="FA60" s="791"/>
      <c r="FB60" s="791"/>
      <c r="FC60" s="791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1"/>
      <c r="EY61" s="791"/>
      <c r="EZ61" s="791"/>
      <c r="FA61" s="791"/>
      <c r="FB61" s="791"/>
      <c r="FC61" s="791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1"/>
      <c r="EY62" s="791"/>
      <c r="EZ62" s="791"/>
      <c r="FA62" s="791"/>
      <c r="FB62" s="791"/>
      <c r="FC62" s="791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1"/>
      <c r="EY63" s="791"/>
      <c r="EZ63" s="791"/>
      <c r="FA63" s="791"/>
      <c r="FB63" s="791"/>
      <c r="FC63" s="791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1"/>
      <c r="EY64" s="791"/>
      <c r="EZ64" s="791"/>
      <c r="FA64" s="791"/>
      <c r="FB64" s="791"/>
      <c r="FC64" s="791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1"/>
      <c r="EY65" s="791"/>
      <c r="EZ65" s="791"/>
      <c r="FA65" s="791"/>
      <c r="FB65" s="791"/>
      <c r="FC65" s="791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1"/>
      <c r="EY66" s="791"/>
      <c r="EZ66" s="791"/>
      <c r="FA66" s="791"/>
      <c r="FB66" s="791"/>
      <c r="FC66" s="791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1"/>
      <c r="EY67" s="791"/>
      <c r="EZ67" s="791"/>
      <c r="FA67" s="791"/>
      <c r="FB67" s="791"/>
      <c r="FC67" s="791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1"/>
      <c r="EY68" s="791"/>
      <c r="EZ68" s="791"/>
      <c r="FA68" s="791"/>
      <c r="FB68" s="791"/>
      <c r="FC68" s="791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1"/>
      <c r="EY69" s="791"/>
      <c r="EZ69" s="791"/>
      <c r="FA69" s="791"/>
      <c r="FB69" s="791"/>
      <c r="FC69" s="791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1"/>
      <c r="EY70" s="791"/>
      <c r="EZ70" s="791"/>
      <c r="FA70" s="791"/>
      <c r="FB70" s="791"/>
      <c r="FC70" s="791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1"/>
      <c r="EY71" s="791"/>
      <c r="EZ71" s="791"/>
      <c r="FA71" s="791"/>
      <c r="FB71" s="791"/>
      <c r="FC71" s="791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1"/>
      <c r="EY72" s="791"/>
      <c r="EZ72" s="791"/>
      <c r="FA72" s="791"/>
      <c r="FB72" s="791"/>
      <c r="FC72" s="791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1"/>
      <c r="EY73" s="791"/>
      <c r="EZ73" s="791"/>
      <c r="FA73" s="791"/>
      <c r="FB73" s="791"/>
      <c r="FC73" s="791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1"/>
      <c r="EY74" s="791"/>
      <c r="EZ74" s="791"/>
      <c r="FA74" s="791"/>
      <c r="FB74" s="791"/>
      <c r="FC74" s="791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1"/>
      <c r="EY75" s="791"/>
      <c r="EZ75" s="791"/>
      <c r="FA75" s="791"/>
      <c r="FB75" s="791"/>
      <c r="FC75" s="791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1"/>
      <c r="EY76" s="791"/>
      <c r="EZ76" s="791"/>
      <c r="FA76" s="791"/>
      <c r="FB76" s="791"/>
      <c r="FC76" s="791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1"/>
      <c r="EY77" s="791"/>
      <c r="EZ77" s="791"/>
      <c r="FA77" s="791"/>
      <c r="FB77" s="791"/>
      <c r="FC77" s="791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1"/>
      <c r="EY78" s="791"/>
      <c r="EZ78" s="791"/>
      <c r="FA78" s="791"/>
      <c r="FB78" s="791"/>
      <c r="FC78" s="791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1"/>
      <c r="EY79" s="791"/>
      <c r="EZ79" s="791"/>
      <c r="FA79" s="791"/>
      <c r="FB79" s="791"/>
      <c r="FC79" s="791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EY3:FC3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BI3:BI4"/>
    <mergeCell ref="BE3:BE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2021-05-20T20:28:15Z</cp:lastPrinted>
  <dcterms:created xsi:type="dcterms:W3CDTF">2002-08-27T17:11:09Z</dcterms:created>
  <dcterms:modified xsi:type="dcterms:W3CDTF">2021-05-20T20:29:35Z</dcterms:modified>
</cp:coreProperties>
</file>