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1\20210219\"/>
    </mc:Choice>
  </mc:AlternateContent>
  <bookViews>
    <workbookView xWindow="0" yWindow="180" windowWidth="20490" windowHeight="757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entero!$C$1:$FA$133</definedName>
    <definedName name="_xlnm.Print_Area" localSheetId="2">monet!$C$1:$DQ$27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V16" i="4" l="1"/>
  <c r="EV15" i="4"/>
  <c r="EV6" i="4"/>
  <c r="EV3" i="4"/>
  <c r="EV10" i="10"/>
  <c r="EV9" i="10"/>
  <c r="EV8" i="10"/>
  <c r="EV7" i="10"/>
  <c r="EV6" i="10"/>
  <c r="EV3" i="10"/>
  <c r="EV10" i="5"/>
  <c r="EV8" i="5"/>
  <c r="EV7" i="5"/>
  <c r="EV6" i="5"/>
  <c r="EV3" i="5"/>
  <c r="EV34" i="6"/>
  <c r="EV33" i="6"/>
  <c r="EV32" i="6"/>
  <c r="EV31" i="6"/>
  <c r="EV30" i="6"/>
  <c r="EV29" i="6"/>
  <c r="EV28" i="6"/>
  <c r="EV27" i="6"/>
  <c r="EV26" i="6"/>
  <c r="EV25" i="6"/>
  <c r="EV24" i="6"/>
  <c r="EV23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8" i="7"/>
  <c r="EV17" i="7"/>
  <c r="EV16" i="7"/>
  <c r="EV15" i="7"/>
  <c r="EV14" i="7"/>
  <c r="EV13" i="7"/>
  <c r="EV12" i="7"/>
  <c r="EV11" i="7"/>
  <c r="EV10" i="7"/>
  <c r="EV9" i="7"/>
  <c r="EV8" i="7"/>
  <c r="EV7" i="7"/>
  <c r="EV6" i="7"/>
  <c r="EV3" i="7"/>
  <c r="EV18" i="8"/>
  <c r="EV17" i="8"/>
  <c r="EV16" i="8"/>
  <c r="EV14" i="8"/>
  <c r="EV13" i="8"/>
  <c r="EV12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8" i="9"/>
  <c r="EV17" i="9"/>
  <c r="EV16" i="9"/>
  <c r="EV15" i="9"/>
  <c r="EV14" i="9"/>
  <c r="EV13" i="9"/>
  <c r="EV12" i="9"/>
  <c r="EV11" i="9"/>
  <c r="EV10" i="9"/>
  <c r="EV9" i="9"/>
  <c r="EV8" i="9"/>
  <c r="EV7" i="9"/>
  <c r="EV5" i="9"/>
  <c r="EV4" i="9"/>
  <c r="EZ16" i="9" l="1"/>
  <c r="FA16" i="9"/>
  <c r="EZ11" i="9"/>
  <c r="FA11" i="9"/>
  <c r="EU16" i="4" l="1"/>
  <c r="EU15" i="4"/>
  <c r="EU6" i="4"/>
  <c r="EU3" i="4"/>
  <c r="EU10" i="10"/>
  <c r="EU9" i="10"/>
  <c r="EU8" i="10"/>
  <c r="EU7" i="10"/>
  <c r="EU6" i="10"/>
  <c r="EU3" i="10"/>
  <c r="EU10" i="5"/>
  <c r="EU8" i="5"/>
  <c r="EU7" i="5"/>
  <c r="EU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3" i="7"/>
  <c r="EU18" i="8"/>
  <c r="EU17" i="8"/>
  <c r="EU16" i="8"/>
  <c r="EU14" i="8"/>
  <c r="EU13" i="8"/>
  <c r="EU12" i="8"/>
  <c r="EU10" i="8"/>
  <c r="EU9" i="8"/>
  <c r="EU8" i="8"/>
  <c r="EU7" i="8"/>
  <c r="EU6" i="8"/>
  <c r="EU3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5" i="9"/>
  <c r="EU4" i="9"/>
  <c r="EU6" i="5"/>
  <c r="EU28" i="6"/>
  <c r="EU23" i="6"/>
  <c r="EU18" i="7"/>
  <c r="EU14" i="7"/>
  <c r="EU18" i="9"/>
  <c r="EU14" i="9"/>
  <c r="EU15" i="7" l="1"/>
  <c r="EZ25" i="9"/>
  <c r="FA25" i="9"/>
  <c r="FA19" i="9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EZ17" i="8"/>
  <c r="FA17" i="8"/>
  <c r="D35" i="9" l="1"/>
  <c r="D34" i="9"/>
  <c r="D33" i="9"/>
  <c r="D32" i="9"/>
  <c r="EZ12" i="6" l="1"/>
  <c r="EZ16" i="7"/>
  <c r="FA16" i="7"/>
  <c r="EZ9" i="6" l="1"/>
  <c r="EZ7" i="6"/>
  <c r="FA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A13" i="9" l="1"/>
  <c r="EZ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X16" i="4" l="1"/>
  <c r="EX15" i="4"/>
  <c r="EX10" i="10"/>
  <c r="EX9" i="10"/>
  <c r="EX8" i="10"/>
  <c r="EX7" i="10"/>
  <c r="EX6" i="10"/>
  <c r="EX10" i="5"/>
  <c r="EX8" i="5"/>
  <c r="EX7" i="5"/>
  <c r="EX6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18" i="8"/>
  <c r="EX17" i="8"/>
  <c r="EX16" i="8"/>
  <c r="EX14" i="8"/>
  <c r="EX13" i="8"/>
  <c r="EX12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4" i="6"/>
  <c r="EX4" i="10" l="1"/>
  <c r="EX4" i="5"/>
  <c r="EX4" i="4"/>
  <c r="EX5" i="9"/>
  <c r="EX4" i="8"/>
  <c r="EX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A9" i="9" l="1"/>
  <c r="EZ9" i="9" l="1"/>
  <c r="FA17" i="7"/>
  <c r="FA21" i="9" l="1"/>
  <c r="EP13" i="4" l="1"/>
  <c r="EP12" i="4"/>
  <c r="EP11" i="4"/>
  <c r="EP10" i="4"/>
  <c r="EZ16" i="8" l="1"/>
  <c r="FA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Z17" i="7"/>
  <c r="EZ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Z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Y13" i="9"/>
  <c r="EW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Y16" i="4" l="1"/>
  <c r="EY15" i="4"/>
  <c r="EY10" i="10"/>
  <c r="EY9" i="10"/>
  <c r="EY8" i="10"/>
  <c r="EY7" i="10"/>
  <c r="EY6" i="10"/>
  <c r="EY10" i="5"/>
  <c r="EY8" i="5"/>
  <c r="EY7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8" i="8"/>
  <c r="EY17" i="8"/>
  <c r="EY16" i="8"/>
  <c r="EY14" i="8"/>
  <c r="EY13" i="8"/>
  <c r="EY12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2" i="9"/>
  <c r="EY11" i="9"/>
  <c r="EY10" i="9"/>
  <c r="EY9" i="9"/>
  <c r="EY8" i="9"/>
  <c r="EY7" i="9"/>
  <c r="EY6" i="5"/>
  <c r="EY14" i="9"/>
  <c r="EY18" i="7" l="1"/>
  <c r="EY28" i="6"/>
  <c r="EY23" i="6"/>
  <c r="EY18" i="9"/>
  <c r="EY4" i="10"/>
  <c r="EY4" i="5"/>
  <c r="EY4" i="6"/>
  <c r="EY4" i="8"/>
  <c r="EY4" i="4"/>
  <c r="EY5" i="9"/>
  <c r="EY4" i="7"/>
  <c r="EY15" i="7"/>
  <c r="EY14" i="7" l="1"/>
  <c r="EW3" i="4"/>
  <c r="EW3" i="10"/>
  <c r="EW3" i="5"/>
  <c r="EW3" i="6"/>
  <c r="EW3" i="7"/>
  <c r="EW3" i="8"/>
  <c r="EW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A15" i="7" l="1"/>
  <c r="FA14" i="9"/>
  <c r="EZ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Z15" i="7" l="1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4" i="8"/>
  <c r="FA13" i="8"/>
  <c r="FA12" i="8"/>
  <c r="FA12" i="9"/>
  <c r="FA10" i="9"/>
  <c r="EZ8" i="9"/>
  <c r="FA7" i="9"/>
  <c r="FA10" i="8"/>
  <c r="FA9" i="8"/>
  <c r="FA8" i="8"/>
  <c r="FA7" i="8"/>
  <c r="FA6" i="8"/>
  <c r="EI13" i="4"/>
  <c r="EI12" i="4"/>
  <c r="EI11" i="4"/>
  <c r="EI10" i="4"/>
  <c r="EW16" i="4"/>
  <c r="EW15" i="4"/>
  <c r="EI16" i="4"/>
  <c r="EI15" i="4"/>
  <c r="EI9" i="4"/>
  <c r="EI8" i="4"/>
  <c r="EI7" i="4"/>
  <c r="EI6" i="4"/>
  <c r="EI3" i="4"/>
  <c r="EW10" i="10"/>
  <c r="EW9" i="10"/>
  <c r="EW8" i="10"/>
  <c r="EW7" i="10"/>
  <c r="EW6" i="10"/>
  <c r="EI10" i="10"/>
  <c r="EI9" i="10"/>
  <c r="EI8" i="10"/>
  <c r="EI7" i="10"/>
  <c r="EI6" i="10"/>
  <c r="EI3" i="10"/>
  <c r="EW10" i="5"/>
  <c r="EW8" i="5"/>
  <c r="EW7" i="5"/>
  <c r="EW6" i="5"/>
  <c r="EI11" i="5"/>
  <c r="EI10" i="5"/>
  <c r="EI9" i="5"/>
  <c r="EI8" i="5"/>
  <c r="EI7" i="5"/>
  <c r="EI6" i="5"/>
  <c r="EI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W18" i="8"/>
  <c r="EW17" i="8"/>
  <c r="EW16" i="8"/>
  <c r="EW14" i="8"/>
  <c r="EW13" i="8"/>
  <c r="EW12" i="8"/>
  <c r="EI18" i="8"/>
  <c r="EI17" i="8"/>
  <c r="EI16" i="8"/>
  <c r="EI14" i="8"/>
  <c r="EI13" i="8"/>
  <c r="EI12" i="8"/>
  <c r="EI3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W28" i="6"/>
  <c r="EW23" i="6"/>
  <c r="EW18" i="7"/>
  <c r="EW15" i="7"/>
  <c r="EW10" i="8"/>
  <c r="EW9" i="8"/>
  <c r="EW8" i="8"/>
  <c r="EW7" i="8"/>
  <c r="EW6" i="8"/>
  <c r="EW18" i="9"/>
  <c r="EW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15" i="6"/>
  <c r="EZ18" i="8"/>
  <c r="EE14" i="9"/>
  <c r="EZ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EZ10" i="5"/>
  <c r="EZ33" i="6"/>
  <c r="EZ25" i="6"/>
  <c r="EZ20" i="6"/>
  <c r="E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2" i="9"/>
  <c r="EZ32" i="6"/>
  <c r="EZ31" i="6"/>
  <c r="EZ29" i="6"/>
  <c r="EZ13" i="8"/>
  <c r="EZ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W4" i="8"/>
  <c r="EW4" i="10"/>
  <c r="EW4" i="7"/>
  <c r="EW5" i="9"/>
  <c r="EW4" i="5"/>
  <c r="EW4" i="6"/>
  <c r="EW4" i="4"/>
  <c r="DM14" i="7"/>
  <c r="DP14" i="7"/>
  <c r="DX14" i="7"/>
  <c r="EH14" i="7"/>
  <c r="DV15" i="7"/>
  <c r="EZ8" i="8"/>
  <c r="DQ14" i="7"/>
  <c r="EZ14" i="8"/>
  <c r="EZ30" i="6"/>
  <c r="EW14" i="7"/>
  <c r="EZ11" i="7"/>
  <c r="EZ6" i="7"/>
  <c r="FA8" i="9"/>
  <c r="EZ28" i="6" l="1"/>
  <c r="EZ23" i="6"/>
  <c r="EZ18" i="7"/>
  <c r="FA14" i="7"/>
  <c r="EZ18" i="9"/>
  <c r="EZ14" i="7"/>
</calcChain>
</file>

<file path=xl/sharedStrings.xml><?xml version="1.0" encoding="utf-8"?>
<sst xmlns="http://schemas.openxmlformats.org/spreadsheetml/2006/main" count="455" uniqueCount="291">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</sst>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b/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4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61" fillId="2" borderId="32" xfId="0" applyNumberFormat="1" applyFont="1" applyFill="1" applyBorder="1" applyAlignment="1" applyProtection="1">
      <alignment horizontal="right"/>
      <protection locked="0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1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4" fontId="61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79" fontId="61" fillId="2" borderId="32" xfId="0" applyNumberFormat="1" applyFont="1" applyFill="1" applyBorder="1" applyAlignment="1" applyProtection="1">
      <alignment horizontal="right"/>
      <protection locked="0"/>
    </xf>
    <xf numFmtId="179" fontId="33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/>
    <xf numFmtId="0" fontId="60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0" fillId="0" borderId="70" xfId="0" applyNumberFormat="1" applyFont="1" applyFill="1" applyBorder="1" applyAlignment="1">
      <alignment horizontal="center" vertical="center"/>
    </xf>
    <xf numFmtId="4" fontId="61" fillId="0" borderId="71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2" fontId="62" fillId="3" borderId="72" xfId="0" applyNumberFormat="1" applyFont="1" applyFill="1" applyBorder="1" applyAlignment="1" applyProtection="1">
      <alignment horizontal="right"/>
    </xf>
    <xf numFmtId="15" fontId="34" fillId="0" borderId="63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Protection="1">
      <protection locked="0"/>
    </xf>
    <xf numFmtId="169" fontId="61" fillId="2" borderId="32" xfId="0" applyNumberFormat="1" applyFont="1" applyFill="1" applyBorder="1" applyAlignment="1" applyProtection="1">
      <alignment horizontal="right"/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0" fontId="0" fillId="0" borderId="30" xfId="0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2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M889"/>
  <sheetViews>
    <sheetView topLeftCell="B1" zoomScale="115" zoomScaleNormal="115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EY6" sqref="EY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2" width="7.5703125" style="148" customWidth="1"/>
    <col min="153" max="155" width="7.85546875" style="148" customWidth="1"/>
    <col min="156" max="156" width="9" style="148" customWidth="1"/>
    <col min="157" max="157" width="10" style="148" customWidth="1"/>
    <col min="158" max="158" width="14.85546875" style="801" customWidth="1"/>
  </cols>
  <sheetData>
    <row r="1" spans="1:16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238"/>
      <c r="FA1" s="238"/>
    </row>
    <row r="2" spans="1:16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</row>
    <row r="3" spans="1:169" ht="19.5" customHeight="1" x14ac:dyDescent="0.2">
      <c r="A3"/>
      <c r="C3" s="11"/>
      <c r="D3" s="1120" t="s">
        <v>95</v>
      </c>
      <c r="E3" s="1122" t="s">
        <v>76</v>
      </c>
      <c r="F3" s="1122" t="s">
        <v>78</v>
      </c>
      <c r="G3" s="1122" t="s">
        <v>79</v>
      </c>
      <c r="H3" s="1122" t="s">
        <v>80</v>
      </c>
      <c r="I3" s="1122" t="s">
        <v>218</v>
      </c>
      <c r="J3" s="1122" t="s">
        <v>82</v>
      </c>
      <c r="K3" s="1122" t="s">
        <v>84</v>
      </c>
      <c r="L3" s="1111" t="s">
        <v>85</v>
      </c>
      <c r="M3" s="1118" t="s">
        <v>86</v>
      </c>
      <c r="N3" s="1111" t="s">
        <v>87</v>
      </c>
      <c r="O3" s="1111" t="s">
        <v>88</v>
      </c>
      <c r="P3" s="1118" t="s">
        <v>89</v>
      </c>
      <c r="Q3" s="1111" t="s">
        <v>90</v>
      </c>
      <c r="R3" s="1111" t="s">
        <v>91</v>
      </c>
      <c r="S3" s="1111" t="s">
        <v>92</v>
      </c>
      <c r="T3" s="1111" t="s">
        <v>93</v>
      </c>
      <c r="U3" s="1111" t="s">
        <v>219</v>
      </c>
      <c r="V3" s="1111" t="s">
        <v>100</v>
      </c>
      <c r="W3" s="1111" t="s">
        <v>101</v>
      </c>
      <c r="X3" s="1111" t="s">
        <v>102</v>
      </c>
      <c r="Y3" s="1111" t="s">
        <v>103</v>
      </c>
      <c r="Z3" s="1111" t="s">
        <v>104</v>
      </c>
      <c r="AA3" s="1111" t="s">
        <v>105</v>
      </c>
      <c r="AB3" s="1111" t="s">
        <v>106</v>
      </c>
      <c r="AC3" s="1111" t="s">
        <v>107</v>
      </c>
      <c r="AD3" s="1111" t="s">
        <v>108</v>
      </c>
      <c r="AE3" s="1111" t="s">
        <v>109</v>
      </c>
      <c r="AF3" s="1111" t="s">
        <v>110</v>
      </c>
      <c r="AG3" s="1111" t="s">
        <v>220</v>
      </c>
      <c r="AH3" s="1111" t="s">
        <v>111</v>
      </c>
      <c r="AI3" s="1111" t="s">
        <v>112</v>
      </c>
      <c r="AJ3" s="1111" t="s">
        <v>113</v>
      </c>
      <c r="AK3" s="1111" t="s">
        <v>114</v>
      </c>
      <c r="AL3" s="1111" t="s">
        <v>115</v>
      </c>
      <c r="AM3" s="1111" t="s">
        <v>116</v>
      </c>
      <c r="AN3" s="1111" t="s">
        <v>117</v>
      </c>
      <c r="AO3" s="1111" t="s">
        <v>118</v>
      </c>
      <c r="AP3" s="1111" t="s">
        <v>119</v>
      </c>
      <c r="AQ3" s="1111" t="s">
        <v>120</v>
      </c>
      <c r="AR3" s="1111" t="s">
        <v>121</v>
      </c>
      <c r="AS3" s="1111" t="s">
        <v>221</v>
      </c>
      <c r="AT3" s="1111" t="s">
        <v>122</v>
      </c>
      <c r="AU3" s="1111" t="s">
        <v>123</v>
      </c>
      <c r="AV3" s="1118" t="s">
        <v>124</v>
      </c>
      <c r="AW3" s="1111" t="s">
        <v>125</v>
      </c>
      <c r="AX3" s="1111" t="s">
        <v>126</v>
      </c>
      <c r="AY3" s="1111" t="s">
        <v>127</v>
      </c>
      <c r="AZ3" s="1111" t="s">
        <v>128</v>
      </c>
      <c r="BA3" s="1111" t="s">
        <v>129</v>
      </c>
      <c r="BB3" s="1111" t="s">
        <v>134</v>
      </c>
      <c r="BC3" s="1111" t="s">
        <v>135</v>
      </c>
      <c r="BD3" s="1111" t="s">
        <v>136</v>
      </c>
      <c r="BE3" s="1111" t="s">
        <v>222</v>
      </c>
      <c r="BF3" s="1111" t="s">
        <v>137</v>
      </c>
      <c r="BG3" s="1111" t="s">
        <v>143</v>
      </c>
      <c r="BH3" s="1111" t="s">
        <v>144</v>
      </c>
      <c r="BI3" s="1111" t="s">
        <v>145</v>
      </c>
      <c r="BJ3" s="1111" t="s">
        <v>146</v>
      </c>
      <c r="BK3" s="1111" t="s">
        <v>148</v>
      </c>
      <c r="BL3" s="1118" t="s">
        <v>149</v>
      </c>
      <c r="BM3" s="1111" t="s">
        <v>150</v>
      </c>
      <c r="BN3" s="1111" t="s">
        <v>151</v>
      </c>
      <c r="BO3" s="1111" t="s">
        <v>152</v>
      </c>
      <c r="BP3" s="1111" t="s">
        <v>153</v>
      </c>
      <c r="BQ3" s="1111" t="s">
        <v>223</v>
      </c>
      <c r="BR3" s="1111" t="s">
        <v>154</v>
      </c>
      <c r="BS3" s="1126" t="s">
        <v>155</v>
      </c>
      <c r="BT3" s="1126" t="s">
        <v>156</v>
      </c>
      <c r="BU3" s="1124" t="s">
        <v>164</v>
      </c>
      <c r="BV3" s="1111" t="s">
        <v>165</v>
      </c>
      <c r="BW3" s="1111" t="s">
        <v>167</v>
      </c>
      <c r="BX3" s="1111" t="s">
        <v>168</v>
      </c>
      <c r="BY3" s="1111" t="s">
        <v>171</v>
      </c>
      <c r="BZ3" s="1118" t="s">
        <v>172</v>
      </c>
      <c r="CA3" s="1118" t="s">
        <v>173</v>
      </c>
      <c r="CB3" s="1118" t="s">
        <v>175</v>
      </c>
      <c r="CC3" s="1118" t="s">
        <v>224</v>
      </c>
      <c r="CD3" s="1118" t="s">
        <v>177</v>
      </c>
      <c r="CE3" s="1118" t="s">
        <v>178</v>
      </c>
      <c r="CF3" s="1118" t="s">
        <v>179</v>
      </c>
      <c r="CG3" s="1118" t="s">
        <v>180</v>
      </c>
      <c r="CH3" s="1118" t="s">
        <v>181</v>
      </c>
      <c r="CI3" s="1118" t="s">
        <v>182</v>
      </c>
      <c r="CJ3" s="1111" t="s">
        <v>183</v>
      </c>
      <c r="CK3" s="1111" t="s">
        <v>184</v>
      </c>
      <c r="CL3" s="1111" t="s">
        <v>185</v>
      </c>
      <c r="CM3" s="1111" t="s">
        <v>186</v>
      </c>
      <c r="CN3" s="1111" t="s">
        <v>188</v>
      </c>
      <c r="CO3" s="1111" t="s">
        <v>225</v>
      </c>
      <c r="CP3" s="1111" t="s">
        <v>193</v>
      </c>
      <c r="CQ3" s="1111" t="s">
        <v>194</v>
      </c>
      <c r="CR3" s="1111" t="s">
        <v>195</v>
      </c>
      <c r="CS3" s="1111" t="s">
        <v>197</v>
      </c>
      <c r="CT3" s="1111" t="s">
        <v>198</v>
      </c>
      <c r="CU3" s="1111" t="s">
        <v>199</v>
      </c>
      <c r="CV3" s="1111" t="s">
        <v>200</v>
      </c>
      <c r="CW3" s="1111" t="s">
        <v>202</v>
      </c>
      <c r="CX3" s="1111" t="s">
        <v>204</v>
      </c>
      <c r="CY3" s="1111" t="s">
        <v>205</v>
      </c>
      <c r="CZ3" s="1111" t="s">
        <v>206</v>
      </c>
      <c r="DA3" s="1111" t="s">
        <v>232</v>
      </c>
      <c r="DB3" s="1111" t="s">
        <v>207</v>
      </c>
      <c r="DC3" s="1111" t="s">
        <v>208</v>
      </c>
      <c r="DD3" s="1111" t="s">
        <v>209</v>
      </c>
      <c r="DE3" s="1111" t="s">
        <v>210</v>
      </c>
      <c r="DF3" s="1111" t="s">
        <v>211</v>
      </c>
      <c r="DG3" s="1111" t="s">
        <v>215</v>
      </c>
      <c r="DH3" s="1111" t="s">
        <v>217</v>
      </c>
      <c r="DI3" s="1111" t="s">
        <v>228</v>
      </c>
      <c r="DJ3" s="1111" t="s">
        <v>233</v>
      </c>
      <c r="DK3" s="1111" t="s">
        <v>235</v>
      </c>
      <c r="DL3" s="1111" t="s">
        <v>236</v>
      </c>
      <c r="DM3" s="1111" t="s">
        <v>237</v>
      </c>
      <c r="DN3" s="1111" t="s">
        <v>238</v>
      </c>
      <c r="DO3" s="1111" t="s">
        <v>239</v>
      </c>
      <c r="DP3" s="1111" t="s">
        <v>240</v>
      </c>
      <c r="DQ3" s="1111" t="s">
        <v>241</v>
      </c>
      <c r="DR3" s="1111" t="s">
        <v>242</v>
      </c>
      <c r="DS3" s="1111" t="s">
        <v>243</v>
      </c>
      <c r="DT3" s="1111" t="s">
        <v>245</v>
      </c>
      <c r="DU3" s="1111" t="s">
        <v>246</v>
      </c>
      <c r="DV3" s="1111" t="s">
        <v>248</v>
      </c>
      <c r="DW3" s="1111" t="s">
        <v>249</v>
      </c>
      <c r="DX3" s="1111" t="s">
        <v>250</v>
      </c>
      <c r="DY3" s="1111" t="s">
        <v>251</v>
      </c>
      <c r="DZ3" s="1111" t="s">
        <v>252</v>
      </c>
      <c r="EA3" s="1111" t="s">
        <v>253</v>
      </c>
      <c r="EB3" s="1111" t="s">
        <v>254</v>
      </c>
      <c r="EC3" s="1111" t="s">
        <v>255</v>
      </c>
      <c r="ED3" s="1111" t="s">
        <v>256</v>
      </c>
      <c r="EE3" s="1111" t="s">
        <v>257</v>
      </c>
      <c r="EF3" s="1111" t="s">
        <v>258</v>
      </c>
      <c r="EG3" s="1111" t="s">
        <v>259</v>
      </c>
      <c r="EH3" s="1111" t="s">
        <v>260</v>
      </c>
      <c r="EI3" s="1111" t="s">
        <v>261</v>
      </c>
      <c r="EJ3" s="1111" t="s">
        <v>262</v>
      </c>
      <c r="EK3" s="1111" t="s">
        <v>263</v>
      </c>
      <c r="EL3" s="1111" t="s">
        <v>264</v>
      </c>
      <c r="EM3" s="1111" t="s">
        <v>265</v>
      </c>
      <c r="EN3" s="1111" t="s">
        <v>266</v>
      </c>
      <c r="EO3" s="1111" t="s">
        <v>267</v>
      </c>
      <c r="EP3" s="1111" t="s">
        <v>268</v>
      </c>
      <c r="EQ3" s="1111" t="s">
        <v>269</v>
      </c>
      <c r="ER3" s="1111" t="s">
        <v>272</v>
      </c>
      <c r="ES3" s="1111" t="s">
        <v>273</v>
      </c>
      <c r="ET3" s="1111" t="s">
        <v>288</v>
      </c>
      <c r="EU3" s="1095" t="s">
        <v>203</v>
      </c>
      <c r="EV3" s="1095" t="s">
        <v>289</v>
      </c>
      <c r="EW3" s="1108" t="s">
        <v>290</v>
      </c>
      <c r="EX3" s="1109"/>
      <c r="EY3" s="1109"/>
      <c r="EZ3" s="1113" t="s">
        <v>282</v>
      </c>
      <c r="FA3" s="1114"/>
    </row>
    <row r="4" spans="1:169" ht="16.5" customHeight="1" x14ac:dyDescent="0.2">
      <c r="A4"/>
      <c r="C4" s="19"/>
      <c r="D4" s="1121"/>
      <c r="E4" s="1123"/>
      <c r="F4" s="1123"/>
      <c r="G4" s="1123"/>
      <c r="H4" s="1123"/>
      <c r="I4" s="1123"/>
      <c r="J4" s="1123"/>
      <c r="K4" s="1123"/>
      <c r="L4" s="1112"/>
      <c r="M4" s="1119"/>
      <c r="N4" s="1112"/>
      <c r="O4" s="1112"/>
      <c r="P4" s="1119"/>
      <c r="Q4" s="1112"/>
      <c r="R4" s="1112"/>
      <c r="S4" s="1112"/>
      <c r="T4" s="1112"/>
      <c r="U4" s="1112"/>
      <c r="V4" s="1112"/>
      <c r="W4" s="1112"/>
      <c r="X4" s="1112"/>
      <c r="Y4" s="1112"/>
      <c r="Z4" s="1112"/>
      <c r="AA4" s="1112"/>
      <c r="AB4" s="1112"/>
      <c r="AC4" s="1112"/>
      <c r="AD4" s="1112"/>
      <c r="AE4" s="1112"/>
      <c r="AF4" s="1112"/>
      <c r="AG4" s="1112"/>
      <c r="AH4" s="1112"/>
      <c r="AI4" s="1112"/>
      <c r="AJ4" s="1112"/>
      <c r="AK4" s="1112"/>
      <c r="AL4" s="1112"/>
      <c r="AM4" s="1112"/>
      <c r="AN4" s="1112"/>
      <c r="AO4" s="1112"/>
      <c r="AP4" s="1112"/>
      <c r="AQ4" s="1112"/>
      <c r="AR4" s="1112"/>
      <c r="AS4" s="1112"/>
      <c r="AT4" s="1112"/>
      <c r="AU4" s="1112"/>
      <c r="AV4" s="1119"/>
      <c r="AW4" s="1112"/>
      <c r="AX4" s="1112"/>
      <c r="AY4" s="1112"/>
      <c r="AZ4" s="1112"/>
      <c r="BA4" s="1112"/>
      <c r="BB4" s="1112"/>
      <c r="BC4" s="1112"/>
      <c r="BD4" s="1112"/>
      <c r="BE4" s="1112"/>
      <c r="BF4" s="1112"/>
      <c r="BG4" s="1112"/>
      <c r="BH4" s="1112"/>
      <c r="BI4" s="1112"/>
      <c r="BJ4" s="1112"/>
      <c r="BK4" s="1112"/>
      <c r="BL4" s="1119"/>
      <c r="BM4" s="1112"/>
      <c r="BN4" s="1112"/>
      <c r="BO4" s="1112"/>
      <c r="BP4" s="1112"/>
      <c r="BQ4" s="1112"/>
      <c r="BR4" s="1112"/>
      <c r="BS4" s="1127"/>
      <c r="BT4" s="1127"/>
      <c r="BU4" s="1125"/>
      <c r="BV4" s="1112"/>
      <c r="BW4" s="1112"/>
      <c r="BX4" s="1112"/>
      <c r="BY4" s="1112"/>
      <c r="BZ4" s="1119"/>
      <c r="CA4" s="1119"/>
      <c r="CB4" s="1119"/>
      <c r="CC4" s="1119"/>
      <c r="CD4" s="1119"/>
      <c r="CE4" s="1119"/>
      <c r="CF4" s="1119"/>
      <c r="CG4" s="1119"/>
      <c r="CH4" s="1119"/>
      <c r="CI4" s="1119"/>
      <c r="CJ4" s="1112"/>
      <c r="CK4" s="1112"/>
      <c r="CL4" s="1112"/>
      <c r="CM4" s="1112"/>
      <c r="CN4" s="1112"/>
      <c r="CO4" s="1112"/>
      <c r="CP4" s="1112"/>
      <c r="CQ4" s="1112"/>
      <c r="CR4" s="1112"/>
      <c r="CS4" s="1112"/>
      <c r="CT4" s="1112"/>
      <c r="CU4" s="1112"/>
      <c r="CV4" s="1112"/>
      <c r="CW4" s="1112"/>
      <c r="CX4" s="1112"/>
      <c r="CY4" s="1112"/>
      <c r="CZ4" s="1112"/>
      <c r="DA4" s="1112"/>
      <c r="DB4" s="1112"/>
      <c r="DC4" s="1112"/>
      <c r="DD4" s="1112"/>
      <c r="DE4" s="1112"/>
      <c r="DF4" s="1112"/>
      <c r="DG4" s="1112"/>
      <c r="DH4" s="1112"/>
      <c r="DI4" s="1112"/>
      <c r="DJ4" s="1112"/>
      <c r="DK4" s="1112"/>
      <c r="DL4" s="1112"/>
      <c r="DM4" s="1112"/>
      <c r="DN4" s="1112"/>
      <c r="DO4" s="1112"/>
      <c r="DP4" s="1112"/>
      <c r="DQ4" s="1112"/>
      <c r="DR4" s="1112"/>
      <c r="DS4" s="1112"/>
      <c r="DT4" s="1119"/>
      <c r="DU4" s="1112"/>
      <c r="DV4" s="1112"/>
      <c r="DW4" s="1112"/>
      <c r="DX4" s="1112"/>
      <c r="DY4" s="1112"/>
      <c r="DZ4" s="1112"/>
      <c r="EA4" s="1112"/>
      <c r="EB4" s="1112"/>
      <c r="EC4" s="1112"/>
      <c r="ED4" s="1112"/>
      <c r="EE4" s="1112"/>
      <c r="EF4" s="1112"/>
      <c r="EG4" s="1112"/>
      <c r="EH4" s="1112"/>
      <c r="EI4" s="1112"/>
      <c r="EJ4" s="1112"/>
      <c r="EK4" s="1112"/>
      <c r="EL4" s="1112"/>
      <c r="EM4" s="1112"/>
      <c r="EN4" s="1112"/>
      <c r="EO4" s="1112"/>
      <c r="EP4" s="1112"/>
      <c r="EQ4" s="1112"/>
      <c r="ER4" s="1112"/>
      <c r="ES4" s="1112"/>
      <c r="ET4" s="1112"/>
      <c r="EU4" s="1096">
        <v>44232</v>
      </c>
      <c r="EV4" s="1096">
        <v>44239</v>
      </c>
      <c r="EW4" s="804">
        <v>44244</v>
      </c>
      <c r="EX4" s="804">
        <v>44245</v>
      </c>
      <c r="EY4" s="804">
        <v>44246</v>
      </c>
      <c r="EZ4" s="902" t="s">
        <v>227</v>
      </c>
      <c r="FA4" s="239" t="s">
        <v>170</v>
      </c>
    </row>
    <row r="5" spans="1:16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7"/>
      <c r="DT5" s="953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1097"/>
      <c r="EV5" s="1097"/>
      <c r="EW5" s="1007"/>
      <c r="EX5" s="1007"/>
      <c r="EY5" s="1007"/>
      <c r="EZ5" s="961"/>
      <c r="FA5" s="962"/>
    </row>
    <row r="6" spans="1:169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1"/>
      <c r="EF6" s="1011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53"/>
      <c r="ER6" s="1076"/>
      <c r="ES6" s="903"/>
      <c r="ET6" s="824"/>
      <c r="EU6" s="1098"/>
      <c r="EV6" s="1098"/>
      <c r="EW6" s="805"/>
      <c r="EX6" s="805"/>
      <c r="EY6" s="805"/>
      <c r="EZ6" s="828"/>
      <c r="FA6" s="232"/>
      <c r="FC6" s="168"/>
    </row>
    <row r="7" spans="1:16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3">
        <v>9838.6612102700001</v>
      </c>
      <c r="CY7" s="554">
        <v>9804.8249944100007</v>
      </c>
      <c r="CZ7" s="554">
        <v>10261.08152878</v>
      </c>
      <c r="DA7" s="793">
        <v>10025.305984389999</v>
      </c>
      <c r="DB7" s="793">
        <v>10253.681384449999</v>
      </c>
      <c r="DC7" s="793">
        <v>10305.805864870001</v>
      </c>
      <c r="DD7" s="793">
        <v>10357.936779470001</v>
      </c>
      <c r="DE7" s="793">
        <v>10452.235888740001</v>
      </c>
      <c r="DF7" s="793">
        <v>10129.614526809999</v>
      </c>
      <c r="DG7" s="362">
        <v>9934.38219312</v>
      </c>
      <c r="DH7" s="793">
        <v>10631.841105520001</v>
      </c>
      <c r="DI7" s="807">
        <v>10260.637599090001</v>
      </c>
      <c r="DJ7" s="793">
        <v>10226.03995558</v>
      </c>
      <c r="DK7" s="362">
        <v>9965.4250714299997</v>
      </c>
      <c r="DL7" s="807">
        <v>9804.6298805299994</v>
      </c>
      <c r="DM7" s="793">
        <v>9602.312902730002</v>
      </c>
      <c r="DN7" s="362">
        <v>9758.7559230900006</v>
      </c>
      <c r="DO7" s="793">
        <v>9522.2396161099987</v>
      </c>
      <c r="DP7" s="362">
        <v>9256.5612847399989</v>
      </c>
      <c r="DQ7" s="793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3">
        <v>8946.3751082899998</v>
      </c>
      <c r="DV7" s="793">
        <v>8723.8521898999988</v>
      </c>
      <c r="DW7" s="362">
        <v>8474.8441650000004</v>
      </c>
      <c r="DX7" s="793">
        <v>7946.5310599100003</v>
      </c>
      <c r="DY7" s="362">
        <v>8409.4570030799987</v>
      </c>
      <c r="DZ7" s="793">
        <v>8253.3420518599996</v>
      </c>
      <c r="EA7" s="793">
        <v>8316.9644039399991</v>
      </c>
      <c r="EB7" s="362">
        <v>8046.817841080001</v>
      </c>
      <c r="EC7" s="793">
        <v>8027.2910444699992</v>
      </c>
      <c r="ED7" s="793">
        <v>7650.23748763</v>
      </c>
      <c r="EE7" s="362">
        <v>6829.8341649499998</v>
      </c>
      <c r="EF7" s="793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3">
        <v>6090.575901449999</v>
      </c>
      <c r="EK7" s="549">
        <v>6532.3531522899993</v>
      </c>
      <c r="EL7" s="793">
        <v>6389.73100884</v>
      </c>
      <c r="EM7" s="362">
        <v>6272.3684180499995</v>
      </c>
      <c r="EN7" s="793">
        <v>6608.2344816400009</v>
      </c>
      <c r="EO7" s="362">
        <v>6644.1837712999995</v>
      </c>
      <c r="EP7" s="793">
        <v>6355.7912034400015</v>
      </c>
      <c r="EQ7" s="1054">
        <v>5578.0582853799997</v>
      </c>
      <c r="ER7" s="393">
        <v>5304.5197483700003</v>
      </c>
      <c r="ES7" s="793">
        <v>5275.9436803200006</v>
      </c>
      <c r="ET7" s="793">
        <v>4964.8534652600001</v>
      </c>
      <c r="EU7" s="793">
        <v>4967.87521543</v>
      </c>
      <c r="EV7" s="793">
        <v>4642.2502893399997</v>
      </c>
      <c r="EW7" s="362">
        <v>4609.5548963500005</v>
      </c>
      <c r="EX7" s="362">
        <v>4540.0048364199993</v>
      </c>
      <c r="EY7" s="362">
        <v>4534.1239426299999</v>
      </c>
      <c r="EZ7" s="289">
        <v>-108.12634670999978</v>
      </c>
      <c r="FA7" s="935">
        <v>-2.3291795997792351</v>
      </c>
      <c r="FB7" s="783"/>
      <c r="FC7" s="681"/>
      <c r="FD7" s="230"/>
      <c r="FI7" s="230"/>
      <c r="FJ7" s="230"/>
      <c r="FK7" s="230"/>
      <c r="FL7" s="230"/>
      <c r="FM7" s="230"/>
    </row>
    <row r="8" spans="1:16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3">
        <v>7929.9344277800001</v>
      </c>
      <c r="CY8" s="554">
        <v>7825.1203510099995</v>
      </c>
      <c r="CZ8" s="554">
        <v>8287.8668823999997</v>
      </c>
      <c r="DA8" s="793">
        <v>8023.5076570999991</v>
      </c>
      <c r="DB8" s="793">
        <v>8252.1080953799992</v>
      </c>
      <c r="DC8" s="793">
        <v>8325.4877459800009</v>
      </c>
      <c r="DD8" s="793">
        <v>8341.2797370500011</v>
      </c>
      <c r="DE8" s="793">
        <v>8380.7059343500005</v>
      </c>
      <c r="DF8" s="793">
        <v>8088.57819174</v>
      </c>
      <c r="DG8" s="362">
        <v>7909.8744661700002</v>
      </c>
      <c r="DH8" s="793">
        <v>8591.9659951600006</v>
      </c>
      <c r="DI8" s="807">
        <v>8199.3202505000008</v>
      </c>
      <c r="DJ8" s="793">
        <v>8095.4236113300003</v>
      </c>
      <c r="DK8" s="362">
        <v>7867.0654582499992</v>
      </c>
      <c r="DL8" s="807">
        <v>7696.0847765499993</v>
      </c>
      <c r="DM8" s="793">
        <v>7499.9363283499997</v>
      </c>
      <c r="DN8" s="362">
        <v>7694.21817603</v>
      </c>
      <c r="DO8" s="793">
        <v>7529.5999181799998</v>
      </c>
      <c r="DP8" s="362">
        <v>7300.6760054799997</v>
      </c>
      <c r="DQ8" s="793">
        <v>7154.6592003199994</v>
      </c>
      <c r="DR8" s="362">
        <v>6826.43730091</v>
      </c>
      <c r="DS8" s="807">
        <v>6552.8095314000002</v>
      </c>
      <c r="DT8" s="807">
        <v>6784.8996218000002</v>
      </c>
      <c r="DU8" s="793">
        <v>6909.4590276099998</v>
      </c>
      <c r="DV8" s="793">
        <v>6630.0119748400002</v>
      </c>
      <c r="DW8" s="362">
        <v>6383.0554557300002</v>
      </c>
      <c r="DX8" s="793">
        <v>5895.5445291299993</v>
      </c>
      <c r="DY8" s="362">
        <v>6374.5035238300006</v>
      </c>
      <c r="DZ8" s="793">
        <v>6207.76784615</v>
      </c>
      <c r="EA8" s="793">
        <v>6103.2957031300002</v>
      </c>
      <c r="EB8" s="362">
        <v>5805.2123726700001</v>
      </c>
      <c r="EC8" s="793">
        <v>5653.5910759199996</v>
      </c>
      <c r="ED8" s="793">
        <v>5317.8467290899998</v>
      </c>
      <c r="EE8" s="362">
        <v>4497.1018074800004</v>
      </c>
      <c r="EF8" s="793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3">
        <v>3587.8315010499996</v>
      </c>
      <c r="EK8" s="549">
        <v>3918.2504139500002</v>
      </c>
      <c r="EL8" s="793">
        <v>3753.6598022500002</v>
      </c>
      <c r="EM8" s="362">
        <v>3561.5762362299997</v>
      </c>
      <c r="EN8" s="793">
        <v>3648.83702563</v>
      </c>
      <c r="EO8" s="362">
        <v>3650.5183666700004</v>
      </c>
      <c r="EP8" s="793">
        <v>3465.3127036200003</v>
      </c>
      <c r="EQ8" s="1054">
        <v>2724.0693629399998</v>
      </c>
      <c r="ER8" s="393">
        <v>2547.7402041199998</v>
      </c>
      <c r="ES8" s="793">
        <v>2386.1188822099998</v>
      </c>
      <c r="ET8" s="793">
        <v>2144.1986764500002</v>
      </c>
      <c r="EU8" s="793">
        <v>2212.68488832</v>
      </c>
      <c r="EV8" s="793">
        <v>1843.5523474900001</v>
      </c>
      <c r="EW8" s="362">
        <v>1819.2761804499999</v>
      </c>
      <c r="EX8" s="362">
        <v>1814.7175105599999</v>
      </c>
      <c r="EY8" s="362">
        <v>1807.0518699699999</v>
      </c>
      <c r="EZ8" s="289">
        <v>-36.500477520000231</v>
      </c>
      <c r="FA8" s="935">
        <v>-1.9798991642247479</v>
      </c>
      <c r="FB8" s="783"/>
      <c r="FC8" s="681"/>
      <c r="FD8" s="230"/>
      <c r="FI8" s="230"/>
      <c r="FJ8" s="230"/>
      <c r="FK8" s="230"/>
      <c r="FL8" s="230"/>
      <c r="FM8" s="230"/>
    </row>
    <row r="9" spans="1:16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3">
        <v>225.91353867000001</v>
      </c>
      <c r="CY9" s="554">
        <v>225.32218849999998</v>
      </c>
      <c r="CZ9" s="554">
        <v>226.82208624999998</v>
      </c>
      <c r="DA9" s="793">
        <v>228.43867133000001</v>
      </c>
      <c r="DB9" s="793">
        <v>230.26214908</v>
      </c>
      <c r="DC9" s="793">
        <v>232.05060526</v>
      </c>
      <c r="DD9" s="793">
        <v>234.66038460999999</v>
      </c>
      <c r="DE9" s="793">
        <v>236.58927219</v>
      </c>
      <c r="DF9" s="793">
        <v>235.60943320999999</v>
      </c>
      <c r="DG9" s="362">
        <v>234.35727132999997</v>
      </c>
      <c r="DH9" s="793">
        <v>236.35761356</v>
      </c>
      <c r="DI9" s="807">
        <v>237.21077129</v>
      </c>
      <c r="DJ9" s="793">
        <v>243.12507696999998</v>
      </c>
      <c r="DK9" s="362">
        <v>242.23706229000001</v>
      </c>
      <c r="DL9" s="807">
        <v>243.45213054000001</v>
      </c>
      <c r="DM9" s="793">
        <v>240.31810188</v>
      </c>
      <c r="DN9" s="362">
        <v>235.56745536</v>
      </c>
      <c r="DO9" s="793">
        <v>234.76540968</v>
      </c>
      <c r="DP9" s="362">
        <v>234.67776722000002</v>
      </c>
      <c r="DQ9" s="793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3">
        <v>232.58756957</v>
      </c>
      <c r="DV9" s="793">
        <v>233.87994442999999</v>
      </c>
      <c r="DW9" s="362">
        <v>233.60316213000002</v>
      </c>
      <c r="DX9" s="793">
        <v>232.22025142999999</v>
      </c>
      <c r="DY9" s="362">
        <v>231.48220910999999</v>
      </c>
      <c r="DZ9" s="793">
        <v>230.24906218999999</v>
      </c>
      <c r="EA9" s="793">
        <v>232.63344172999999</v>
      </c>
      <c r="EB9" s="362">
        <v>230.38233772000001</v>
      </c>
      <c r="EC9" s="793">
        <v>229.06723886</v>
      </c>
      <c r="ED9" s="793">
        <v>228.30991279</v>
      </c>
      <c r="EE9" s="362">
        <v>230.54516290000001</v>
      </c>
      <c r="EF9" s="793">
        <v>229.60965690999998</v>
      </c>
      <c r="EG9" s="362">
        <v>231.42201704999999</v>
      </c>
      <c r="EH9" s="807">
        <v>230.40790729</v>
      </c>
      <c r="EI9" s="807">
        <v>229.10476629999999</v>
      </c>
      <c r="EJ9" s="793">
        <v>229.25698315</v>
      </c>
      <c r="EK9" s="549">
        <v>228.20048404000002</v>
      </c>
      <c r="EL9" s="793">
        <v>228.22169622000001</v>
      </c>
      <c r="EM9" s="362">
        <v>230.61239977</v>
      </c>
      <c r="EN9" s="793">
        <v>235.18921647000002</v>
      </c>
      <c r="EO9" s="362">
        <v>236.14401364</v>
      </c>
      <c r="EP9" s="793">
        <v>234.31279831000001</v>
      </c>
      <c r="EQ9" s="1054">
        <v>235.11462027000002</v>
      </c>
      <c r="ER9" s="393">
        <v>236.36880496000001</v>
      </c>
      <c r="ES9" s="793">
        <v>238.87565247000001</v>
      </c>
      <c r="ET9" s="793">
        <v>238.62199864000002</v>
      </c>
      <c r="EU9" s="793">
        <v>237.72467402000001</v>
      </c>
      <c r="EV9" s="793">
        <v>238.24281339000001</v>
      </c>
      <c r="EW9" s="362">
        <v>237.48836170999999</v>
      </c>
      <c r="EX9" s="362">
        <v>237.07791852</v>
      </c>
      <c r="EY9" s="362">
        <v>237.27737083</v>
      </c>
      <c r="EZ9" s="289">
        <v>-0.96544256000001383</v>
      </c>
      <c r="FA9" s="935">
        <v>-0.40523470415017238</v>
      </c>
      <c r="FB9" s="783"/>
      <c r="FC9" s="681"/>
      <c r="FD9" s="230"/>
      <c r="FI9" s="230"/>
      <c r="FJ9" s="230"/>
      <c r="FK9" s="230"/>
      <c r="FL9" s="230"/>
      <c r="FM9" s="230"/>
    </row>
    <row r="10" spans="1:16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3">
        <v>1647.5652440700001</v>
      </c>
      <c r="CY10" s="554">
        <v>1719.21409165</v>
      </c>
      <c r="CZ10" s="554">
        <v>1711.00064213</v>
      </c>
      <c r="DA10" s="793">
        <v>1737.72276762</v>
      </c>
      <c r="DB10" s="793">
        <v>1735.3713229</v>
      </c>
      <c r="DC10" s="793">
        <v>1712.0549646900001</v>
      </c>
      <c r="DD10" s="793">
        <v>1745.3836381200001</v>
      </c>
      <c r="DE10" s="793">
        <v>1798.01992251</v>
      </c>
      <c r="DF10" s="793">
        <v>1768.6650333700002</v>
      </c>
      <c r="DG10" s="362">
        <v>1753.59060103</v>
      </c>
      <c r="DH10" s="793">
        <v>1766.6402134</v>
      </c>
      <c r="DI10" s="807">
        <v>1787.10456088</v>
      </c>
      <c r="DJ10" s="793">
        <v>1849.57556593</v>
      </c>
      <c r="DK10" s="362">
        <v>1818.3367665200001</v>
      </c>
      <c r="DL10" s="807">
        <v>1827.1274144399999</v>
      </c>
      <c r="DM10" s="793">
        <v>1824.5910781</v>
      </c>
      <c r="DN10" s="362">
        <v>1792.2349991999999</v>
      </c>
      <c r="DO10" s="793">
        <v>1721.2745122199999</v>
      </c>
      <c r="DP10" s="362">
        <v>1684.6320214499999</v>
      </c>
      <c r="DQ10" s="793">
        <v>1654.7705487200001</v>
      </c>
      <c r="DR10" s="362">
        <v>1632.00414785</v>
      </c>
      <c r="DS10" s="807">
        <v>1686.3106470300002</v>
      </c>
      <c r="DT10" s="807">
        <v>1687.54267297</v>
      </c>
      <c r="DU10" s="793">
        <v>1768.0915319000001</v>
      </c>
      <c r="DV10" s="793">
        <v>1823.53426706</v>
      </c>
      <c r="DW10" s="362">
        <v>1821.78991533</v>
      </c>
      <c r="DX10" s="793">
        <v>1782.5986685400001</v>
      </c>
      <c r="DY10" s="362">
        <v>1767.4306182599998</v>
      </c>
      <c r="DZ10" s="793">
        <v>1779.4644490100002</v>
      </c>
      <c r="EA10" s="793">
        <v>1944.8145551</v>
      </c>
      <c r="EB10" s="362">
        <v>1975.36365927</v>
      </c>
      <c r="EC10" s="793">
        <v>2108.9651963800002</v>
      </c>
      <c r="ED10" s="793">
        <v>2068.5408685900002</v>
      </c>
      <c r="EE10" s="362">
        <v>2066.3081007000001</v>
      </c>
      <c r="EF10" s="793">
        <v>2013.54503</v>
      </c>
      <c r="EG10" s="362">
        <v>2093.4238314700001</v>
      </c>
      <c r="EH10" s="807">
        <v>2180.5463816000001</v>
      </c>
      <c r="EI10" s="807">
        <v>2267.6187797100001</v>
      </c>
      <c r="EJ10" s="793">
        <v>2237.8050782199998</v>
      </c>
      <c r="EK10" s="549">
        <v>2350.3873161199999</v>
      </c>
      <c r="EL10" s="793">
        <v>2372.3098431899998</v>
      </c>
      <c r="EM10" s="362">
        <v>2444.26870005</v>
      </c>
      <c r="EN10" s="793">
        <v>2687.5853184400003</v>
      </c>
      <c r="EO10" s="362">
        <v>2720.6063274599996</v>
      </c>
      <c r="EP10" s="793">
        <v>2619.5379267799999</v>
      </c>
      <c r="EQ10" s="1054">
        <v>2582.1221651400001</v>
      </c>
      <c r="ER10" s="393">
        <v>2483.3158683900001</v>
      </c>
      <c r="ES10" s="793">
        <v>2613.4619305799997</v>
      </c>
      <c r="ET10" s="793">
        <v>2544.5861277100003</v>
      </c>
      <c r="EU10" s="793">
        <v>2480.1598066900001</v>
      </c>
      <c r="EV10" s="793">
        <v>2522.91666846</v>
      </c>
      <c r="EW10" s="362">
        <v>2515.29483544</v>
      </c>
      <c r="EX10" s="362">
        <v>2450.7786908399999</v>
      </c>
      <c r="EY10" s="362">
        <v>2452.3324950799997</v>
      </c>
      <c r="EZ10" s="289">
        <v>-70.584173380000266</v>
      </c>
      <c r="FA10" s="935">
        <v>-2.7977211559304163</v>
      </c>
      <c r="FB10" s="783"/>
      <c r="FC10" s="681"/>
      <c r="FD10" s="230"/>
      <c r="FI10" s="230"/>
      <c r="FJ10" s="230"/>
      <c r="FK10" s="230"/>
      <c r="FL10" s="230"/>
      <c r="FM10" s="230"/>
    </row>
    <row r="11" spans="1:16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3">
        <v>35.247999750000005</v>
      </c>
      <c r="CY11" s="693">
        <v>35.168363249999999</v>
      </c>
      <c r="CZ11" s="554">
        <v>35.391917999999997</v>
      </c>
      <c r="DA11" s="793">
        <v>35.636888339999999</v>
      </c>
      <c r="DB11" s="793">
        <v>35.939817089999998</v>
      </c>
      <c r="DC11" s="793">
        <v>36.212548939999998</v>
      </c>
      <c r="DD11" s="793">
        <v>36.613019690000002</v>
      </c>
      <c r="DE11" s="793">
        <v>36.920759689999997</v>
      </c>
      <c r="DF11" s="793">
        <v>36.761868489999998</v>
      </c>
      <c r="DG11" s="362">
        <v>36.55985459</v>
      </c>
      <c r="DH11" s="793">
        <v>36.877283400000003</v>
      </c>
      <c r="DI11" s="807">
        <v>37.002016419999997</v>
      </c>
      <c r="DJ11" s="793">
        <v>37.915701350000006</v>
      </c>
      <c r="DK11" s="362">
        <v>37.785784370000002</v>
      </c>
      <c r="DL11" s="807">
        <v>37.965558999999999</v>
      </c>
      <c r="DM11" s="793">
        <v>37.467394399999996</v>
      </c>
      <c r="DN11" s="362">
        <v>36.7352925</v>
      </c>
      <c r="DO11" s="793">
        <v>36.599776030000001</v>
      </c>
      <c r="DP11" s="362">
        <v>36.575490590000001</v>
      </c>
      <c r="DQ11" s="793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3">
        <v>36.236979210000001</v>
      </c>
      <c r="DV11" s="793">
        <v>36.426003569999999</v>
      </c>
      <c r="DW11" s="362">
        <v>36.395631809999998</v>
      </c>
      <c r="DX11" s="793">
        <v>36.167610809999999</v>
      </c>
      <c r="DY11" s="362">
        <v>36.040651879999999</v>
      </c>
      <c r="DZ11" s="793">
        <v>35.860694510000002</v>
      </c>
      <c r="EA11" s="793">
        <v>36.220703979999996</v>
      </c>
      <c r="EB11" s="362">
        <v>35.859471419999998</v>
      </c>
      <c r="EC11" s="793">
        <v>35.667533309999996</v>
      </c>
      <c r="ED11" s="793">
        <v>35.539977159999999</v>
      </c>
      <c r="EE11" s="362">
        <v>35.879093869999998</v>
      </c>
      <c r="EF11" s="793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3">
        <v>35.682339030000001</v>
      </c>
      <c r="EK11" s="549">
        <v>35.514938179999994</v>
      </c>
      <c r="EL11" s="793">
        <v>35.539667179999995</v>
      </c>
      <c r="EM11" s="362">
        <v>35.911082</v>
      </c>
      <c r="EN11" s="793">
        <v>36.622921099999999</v>
      </c>
      <c r="EO11" s="362">
        <v>36.915063529999998</v>
      </c>
      <c r="EP11" s="793">
        <v>36.627774729999999</v>
      </c>
      <c r="EQ11" s="1054">
        <v>36.75213703</v>
      </c>
      <c r="ER11" s="393">
        <v>37.094870900000004</v>
      </c>
      <c r="ES11" s="793">
        <v>37.487215060000004</v>
      </c>
      <c r="ET11" s="793">
        <v>37.446662459999999</v>
      </c>
      <c r="EU11" s="793">
        <v>37.3058464</v>
      </c>
      <c r="EV11" s="793">
        <v>37.538460000000001</v>
      </c>
      <c r="EW11" s="362">
        <v>37.495518750000002</v>
      </c>
      <c r="EX11" s="362">
        <v>37.430716500000003</v>
      </c>
      <c r="EY11" s="362">
        <v>37.46220675</v>
      </c>
      <c r="EZ11" s="813">
        <v>-7.6253250000000605E-2</v>
      </c>
      <c r="FA11" s="935">
        <v>-0.20313366611203709</v>
      </c>
      <c r="FB11" s="783"/>
      <c r="FC11" s="681"/>
      <c r="FD11" s="230"/>
      <c r="FI11" s="230"/>
      <c r="FJ11" s="230"/>
      <c r="FK11" s="230"/>
      <c r="FL11" s="230"/>
      <c r="FM11" s="230"/>
    </row>
    <row r="12" spans="1:169" x14ac:dyDescent="0.2">
      <c r="C12" s="21"/>
      <c r="D12" s="583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3">
        <v>9838.6586170700011</v>
      </c>
      <c r="CY12" s="767">
        <v>9804.8230174500004</v>
      </c>
      <c r="CZ12" s="767">
        <v>10260.821778219999</v>
      </c>
      <c r="DA12" s="793">
        <v>10025.19470641</v>
      </c>
      <c r="DB12" s="793">
        <v>10253.67932406</v>
      </c>
      <c r="DC12" s="793">
        <v>10305.742381860002</v>
      </c>
      <c r="DD12" s="793">
        <v>10357.85464765</v>
      </c>
      <c r="DE12" s="793">
        <v>10452.191524710001</v>
      </c>
      <c r="DF12" s="793">
        <v>10129.546686009999</v>
      </c>
      <c r="DG12" s="362">
        <v>9934.3439523500019</v>
      </c>
      <c r="DH12" s="793">
        <v>10631.820566060002</v>
      </c>
      <c r="DI12" s="807">
        <v>10260.636338480001</v>
      </c>
      <c r="DJ12" s="793">
        <v>10226.037565549999</v>
      </c>
      <c r="DK12" s="362">
        <v>9964.9421434799988</v>
      </c>
      <c r="DL12" s="807">
        <v>9804.6061365099995</v>
      </c>
      <c r="DM12" s="793">
        <v>9602.2221262900002</v>
      </c>
      <c r="DN12" s="362">
        <v>9758.6591752399981</v>
      </c>
      <c r="DO12" s="793">
        <v>9522.237719409999</v>
      </c>
      <c r="DP12" s="362">
        <v>9256.5124017299986</v>
      </c>
      <c r="DQ12" s="793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3">
        <v>8946.3003598699997</v>
      </c>
      <c r="DV12" s="793">
        <v>8723.5628766200007</v>
      </c>
      <c r="DW12" s="362">
        <v>8474.8436426500011</v>
      </c>
      <c r="DX12" s="793">
        <v>7946.5301786</v>
      </c>
      <c r="DY12" s="362">
        <v>8409.4558941399991</v>
      </c>
      <c r="DZ12" s="793">
        <v>8253.3414131299996</v>
      </c>
      <c r="EA12" s="793">
        <v>8316.88747229</v>
      </c>
      <c r="EB12" s="362">
        <v>8046.5978429600009</v>
      </c>
      <c r="EC12" s="793">
        <v>8026.7134954699995</v>
      </c>
      <c r="ED12" s="793">
        <v>7650.2261209500002</v>
      </c>
      <c r="EE12" s="362">
        <v>6829.8130839300002</v>
      </c>
      <c r="EF12" s="793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3">
        <v>6090.5757293299985</v>
      </c>
      <c r="EK12" s="549">
        <v>6532.3505776499997</v>
      </c>
      <c r="EL12" s="793">
        <v>6389.7307849300005</v>
      </c>
      <c r="EM12" s="362">
        <v>6272.3670098699995</v>
      </c>
      <c r="EN12" s="793">
        <v>6608.2339690400004</v>
      </c>
      <c r="EO12" s="362">
        <v>6644.1820767099989</v>
      </c>
      <c r="EP12" s="793">
        <v>6355.7909210900007</v>
      </c>
      <c r="EQ12" s="1054">
        <v>5578.0580030299989</v>
      </c>
      <c r="ER12" s="393">
        <v>5304.5194660200004</v>
      </c>
      <c r="ES12" s="793">
        <v>5275.9435974500002</v>
      </c>
      <c r="ET12" s="793">
        <v>4963.7598480399993</v>
      </c>
      <c r="EU12" s="793">
        <v>4967.8759874299994</v>
      </c>
      <c r="EV12" s="793">
        <v>4642.18256913</v>
      </c>
      <c r="EW12" s="362">
        <v>4609.5548953299995</v>
      </c>
      <c r="EX12" s="362">
        <v>4540.0048353999991</v>
      </c>
      <c r="EY12" s="362">
        <v>4534.1239416099988</v>
      </c>
      <c r="EZ12" s="289">
        <v>-108.05862752000121</v>
      </c>
      <c r="FA12" s="935">
        <v>-2.3277547987573586</v>
      </c>
      <c r="FB12" s="783"/>
      <c r="FC12" s="681"/>
      <c r="FD12" s="230"/>
      <c r="FI12" s="230"/>
      <c r="FJ12" s="230"/>
      <c r="FK12" s="230"/>
      <c r="FL12" s="230"/>
      <c r="FM12" s="230"/>
    </row>
    <row r="13" spans="1:169" x14ac:dyDescent="0.2">
      <c r="C13" s="21"/>
      <c r="D13" s="583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3">
        <v>2577.9098536122442</v>
      </c>
      <c r="CY13" s="793">
        <v>2556.4926001618073</v>
      </c>
      <c r="CZ13" s="793">
        <v>2726.2367748935858</v>
      </c>
      <c r="DA13" s="793">
        <v>2796.1381400597666</v>
      </c>
      <c r="DB13" s="793">
        <v>2468.5926177623901</v>
      </c>
      <c r="DC13" s="793">
        <v>2439.1768141239068</v>
      </c>
      <c r="DD13" s="793">
        <v>2456.2947964489795</v>
      </c>
      <c r="DE13" s="793">
        <v>2387.4301972725948</v>
      </c>
      <c r="DF13" s="793">
        <v>2397.2694394723035</v>
      </c>
      <c r="DG13" s="362">
        <v>2351.525874504373</v>
      </c>
      <c r="DH13" s="793">
        <v>2333.7350121909617</v>
      </c>
      <c r="DI13" s="807">
        <v>2366.5153860277001</v>
      </c>
      <c r="DJ13" s="793">
        <v>2332.2898064577298</v>
      </c>
      <c r="DK13" s="362">
        <v>2335.6777935670598</v>
      </c>
      <c r="DL13" s="807">
        <v>2342.0523306516002</v>
      </c>
      <c r="DM13" s="793">
        <v>2409.6411522244898</v>
      </c>
      <c r="DN13" s="362">
        <v>2084.49542011516</v>
      </c>
      <c r="DO13" s="793">
        <v>2012.74102304811</v>
      </c>
      <c r="DP13" s="362">
        <v>1999.5162614431499</v>
      </c>
      <c r="DQ13" s="793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3">
        <v>1950.2902885160352</v>
      </c>
      <c r="DV13" s="793">
        <v>1988.46230648542</v>
      </c>
      <c r="DW13" s="362">
        <v>1997.2723831588901</v>
      </c>
      <c r="DX13" s="793">
        <v>1987.00344963265</v>
      </c>
      <c r="DY13" s="362">
        <v>1544.7147130553899</v>
      </c>
      <c r="DZ13" s="793">
        <v>1430.87038753499</v>
      </c>
      <c r="EA13" s="793">
        <v>1399.8409703454799</v>
      </c>
      <c r="EB13" s="362">
        <v>1426.7854977449001</v>
      </c>
      <c r="EC13" s="793">
        <v>1443.1619156516001</v>
      </c>
      <c r="ED13" s="793">
        <v>1434.9543954810499</v>
      </c>
      <c r="EE13" s="362">
        <v>1550.9763317813413</v>
      </c>
      <c r="EF13" s="793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3">
        <v>1577.4593923979601</v>
      </c>
      <c r="EK13" s="549">
        <v>1547.1632294343999</v>
      </c>
      <c r="EL13" s="793">
        <v>1526.8266573687999</v>
      </c>
      <c r="EM13" s="362">
        <v>1562.8060608308999</v>
      </c>
      <c r="EN13" s="793">
        <v>1372.6100075787199</v>
      </c>
      <c r="EO13" s="362">
        <v>1303.5028915174901</v>
      </c>
      <c r="EP13" s="793">
        <v>1330.3757797667599</v>
      </c>
      <c r="EQ13" s="1054">
        <v>1310.4816896516036</v>
      </c>
      <c r="ER13" s="393">
        <v>1285.0160301180799</v>
      </c>
      <c r="ES13" s="793">
        <v>1284.6467569533499</v>
      </c>
      <c r="ET13" s="793">
        <v>1274.0521675335301</v>
      </c>
      <c r="EU13" s="793">
        <v>1277.4727139708455</v>
      </c>
      <c r="EV13" s="793">
        <v>1309.6305904795913</v>
      </c>
      <c r="EW13" s="362">
        <v>1302.4969300932939</v>
      </c>
      <c r="EX13" s="362">
        <v>1299.1124180058305</v>
      </c>
      <c r="EY13" s="362">
        <v>1274.9645661166178</v>
      </c>
      <c r="EZ13" s="289">
        <v>-34.666024362973531</v>
      </c>
      <c r="FA13" s="935">
        <v>-2.647007836788442</v>
      </c>
      <c r="FB13" s="783"/>
      <c r="FC13" s="682"/>
      <c r="FD13" s="599"/>
      <c r="FE13" s="599"/>
      <c r="FF13" s="599"/>
      <c r="FG13" s="599"/>
      <c r="FI13" s="230"/>
      <c r="FJ13" s="230"/>
      <c r="FK13" s="230"/>
      <c r="FL13" s="230"/>
      <c r="FM13" s="230"/>
    </row>
    <row r="14" spans="1:169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3">
        <v>1840.7808256600001</v>
      </c>
      <c r="CY14" s="793">
        <v>1850.77070351</v>
      </c>
      <c r="CZ14" s="793">
        <v>1832.8560832599999</v>
      </c>
      <c r="DA14" s="793">
        <v>1815.7487001899999</v>
      </c>
      <c r="DB14" s="793">
        <v>1392.2932805699998</v>
      </c>
      <c r="DC14" s="793">
        <v>1449.2928940300003</v>
      </c>
      <c r="DD14" s="793">
        <v>1459.0777087399999</v>
      </c>
      <c r="DE14" s="793">
        <v>1437.7932687599998</v>
      </c>
      <c r="DF14" s="793">
        <v>1462.2774462000007</v>
      </c>
      <c r="DG14" s="362">
        <v>1461.4027438599996</v>
      </c>
      <c r="DH14" s="793">
        <v>1458.7611303200001</v>
      </c>
      <c r="DI14" s="807">
        <v>1433.6710182500003</v>
      </c>
      <c r="DJ14" s="793">
        <v>1417.8923384100003</v>
      </c>
      <c r="DK14" s="362">
        <v>1413.8714124700002</v>
      </c>
      <c r="DL14" s="807">
        <v>1411.1213432100001</v>
      </c>
      <c r="DM14" s="793">
        <v>1419.63992811</v>
      </c>
      <c r="DN14" s="362">
        <v>1094.80408511</v>
      </c>
      <c r="DO14" s="793">
        <v>1086.0856917399999</v>
      </c>
      <c r="DP14" s="362">
        <v>1076.5940415</v>
      </c>
      <c r="DQ14" s="793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3">
        <v>1051.6195414099998</v>
      </c>
      <c r="DV14" s="793">
        <v>1055.1341647500001</v>
      </c>
      <c r="DW14" s="362">
        <v>1071.6102682400003</v>
      </c>
      <c r="DX14" s="793">
        <v>1065.1698318800002</v>
      </c>
      <c r="DY14" s="362">
        <v>565.44886942999995</v>
      </c>
      <c r="DZ14" s="793">
        <v>566.29176374000008</v>
      </c>
      <c r="EA14" s="793">
        <v>565.50737827</v>
      </c>
      <c r="EB14" s="362">
        <v>565.41650206999998</v>
      </c>
      <c r="EC14" s="793">
        <v>575.04713951999986</v>
      </c>
      <c r="ED14" s="793">
        <v>573.31810483000004</v>
      </c>
      <c r="EE14" s="362">
        <v>573.93331209999985</v>
      </c>
      <c r="EF14" s="793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3">
        <v>631.04384831000016</v>
      </c>
      <c r="EK14" s="549">
        <v>635.22325574999991</v>
      </c>
      <c r="EL14" s="793">
        <v>644.25118567999994</v>
      </c>
      <c r="EM14" s="362">
        <v>653.26734115000011</v>
      </c>
      <c r="EN14" s="793">
        <v>409.75866748999999</v>
      </c>
      <c r="EO14" s="362">
        <v>409.50083642000004</v>
      </c>
      <c r="EP14" s="793">
        <v>419.69090333999998</v>
      </c>
      <c r="EQ14" s="1054">
        <v>418.41507806999999</v>
      </c>
      <c r="ER14" s="393">
        <v>419.40355243999994</v>
      </c>
      <c r="ES14" s="793">
        <v>423.12299765999995</v>
      </c>
      <c r="ET14" s="793">
        <v>424.90427868000006</v>
      </c>
      <c r="EU14" s="793">
        <v>425.25290523000001</v>
      </c>
      <c r="EV14" s="793">
        <v>428.69524493000006</v>
      </c>
      <c r="EW14" s="362">
        <v>431.01662113000009</v>
      </c>
      <c r="EX14" s="362">
        <v>432.51469528000013</v>
      </c>
      <c r="EY14" s="362">
        <v>430.21679584999993</v>
      </c>
      <c r="EZ14" s="289">
        <v>1.5215509199998678</v>
      </c>
      <c r="FA14" s="935">
        <v>0.354926008159553</v>
      </c>
      <c r="FB14" s="783"/>
      <c r="FC14" s="681"/>
      <c r="FD14" s="599"/>
      <c r="FE14" s="599"/>
      <c r="FF14" s="599"/>
      <c r="FG14" s="599"/>
      <c r="FI14" s="230"/>
      <c r="FJ14" s="230"/>
      <c r="FK14" s="230"/>
      <c r="FL14" s="230"/>
      <c r="FM14" s="230"/>
    </row>
    <row r="15" spans="1:169" ht="12.75" customHeight="1" x14ac:dyDescent="0.2">
      <c r="C15" s="21"/>
      <c r="D15" s="583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3">
        <v>707.23681882845005</v>
      </c>
      <c r="CY15" s="793">
        <v>707.78947383879995</v>
      </c>
      <c r="CZ15" s="793">
        <v>708.24171478845005</v>
      </c>
      <c r="DA15" s="793">
        <v>704.47643233174995</v>
      </c>
      <c r="DB15" s="793">
        <v>631.04918475375007</v>
      </c>
      <c r="DC15" s="793">
        <v>630.74470728059998</v>
      </c>
      <c r="DD15" s="793">
        <v>615.86508778669997</v>
      </c>
      <c r="DE15" s="793">
        <v>588.56301455690004</v>
      </c>
      <c r="DF15" s="793">
        <v>589.28176613000005</v>
      </c>
      <c r="DG15" s="362">
        <v>584.65642992000005</v>
      </c>
      <c r="DH15" s="793">
        <v>580.83053032999999</v>
      </c>
      <c r="DI15" s="807">
        <v>557.96358860000009</v>
      </c>
      <c r="DJ15" s="793">
        <v>558.7483099399999</v>
      </c>
      <c r="DK15" s="362">
        <v>496.46780643</v>
      </c>
      <c r="DL15" s="807">
        <v>494.99578238999999</v>
      </c>
      <c r="DM15" s="793">
        <v>495.60311852000001</v>
      </c>
      <c r="DN15" s="362">
        <v>488.37469222999999</v>
      </c>
      <c r="DO15" s="793">
        <v>487.50556555999998</v>
      </c>
      <c r="DP15" s="362">
        <v>445.18099512999999</v>
      </c>
      <c r="DQ15" s="793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3">
        <v>0</v>
      </c>
      <c r="DV15" s="793">
        <v>0</v>
      </c>
      <c r="DW15" s="362">
        <v>0</v>
      </c>
      <c r="DX15" s="793">
        <v>0</v>
      </c>
      <c r="DY15" s="362">
        <v>0</v>
      </c>
      <c r="DZ15" s="793">
        <v>0</v>
      </c>
      <c r="EA15" s="793">
        <v>0</v>
      </c>
      <c r="EB15" s="362">
        <v>0</v>
      </c>
      <c r="EC15" s="793">
        <v>0</v>
      </c>
      <c r="ED15" s="793">
        <v>0</v>
      </c>
      <c r="EE15" s="362">
        <v>0</v>
      </c>
      <c r="EF15" s="793">
        <v>0</v>
      </c>
      <c r="EG15" s="362">
        <v>0</v>
      </c>
      <c r="EH15" s="807">
        <v>0</v>
      </c>
      <c r="EI15" s="807">
        <v>0</v>
      </c>
      <c r="EJ15" s="793">
        <v>0</v>
      </c>
      <c r="EK15" s="549">
        <v>0</v>
      </c>
      <c r="EL15" s="793">
        <v>0</v>
      </c>
      <c r="EM15" s="362">
        <v>0</v>
      </c>
      <c r="EN15" s="793">
        <v>0</v>
      </c>
      <c r="EO15" s="362">
        <v>0</v>
      </c>
      <c r="EP15" s="793">
        <v>0</v>
      </c>
      <c r="EQ15" s="1054">
        <v>0</v>
      </c>
      <c r="ER15" s="393">
        <v>0</v>
      </c>
      <c r="ES15" s="793">
        <v>0</v>
      </c>
      <c r="ET15" s="793">
        <v>0</v>
      </c>
      <c r="EU15" s="793">
        <v>0</v>
      </c>
      <c r="EV15" s="793">
        <v>0</v>
      </c>
      <c r="EW15" s="362">
        <v>0</v>
      </c>
      <c r="EX15" s="362">
        <v>0</v>
      </c>
      <c r="EY15" s="362">
        <v>0</v>
      </c>
      <c r="EZ15" s="1004"/>
      <c r="FA15" s="1005"/>
      <c r="FB15" s="783"/>
      <c r="FC15" s="681"/>
      <c r="FD15" s="599"/>
      <c r="FE15" s="599"/>
      <c r="FF15" s="599"/>
      <c r="FG15" s="599"/>
      <c r="FH15" s="599"/>
      <c r="FI15" s="230"/>
      <c r="FJ15" s="230"/>
      <c r="FK15" s="230"/>
      <c r="FL15" s="230"/>
      <c r="FM15" s="230"/>
    </row>
    <row r="16" spans="1:169" ht="12.75" customHeight="1" x14ac:dyDescent="0.2">
      <c r="C16" s="21"/>
      <c r="D16" s="583" t="s">
        <v>277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3">
        <v>672.44243099810001</v>
      </c>
      <c r="CY16" s="793">
        <v>672.98226621449999</v>
      </c>
      <c r="CZ16" s="549">
        <v>673.78735784755008</v>
      </c>
      <c r="DA16" s="793">
        <v>702.87805052945009</v>
      </c>
      <c r="DB16" s="793">
        <v>703.68301693789988</v>
      </c>
      <c r="DC16" s="793">
        <v>704.46593717270002</v>
      </c>
      <c r="DD16" s="793">
        <v>733.16117595865001</v>
      </c>
      <c r="DE16" s="793">
        <v>734.09019755690008</v>
      </c>
      <c r="DF16" s="793">
        <v>734.93348839999999</v>
      </c>
      <c r="DG16" s="362">
        <v>764.65007689999993</v>
      </c>
      <c r="DH16" s="793">
        <v>117.85571893999999</v>
      </c>
      <c r="DI16" s="807">
        <v>117.99498267999999</v>
      </c>
      <c r="DJ16" s="793">
        <v>122.88803354999999</v>
      </c>
      <c r="DK16" s="362">
        <v>123.03725261999999</v>
      </c>
      <c r="DL16" s="807">
        <v>123.21089655</v>
      </c>
      <c r="DM16" s="793">
        <v>128.10556923999999</v>
      </c>
      <c r="DN16" s="362">
        <v>128.30949917000001</v>
      </c>
      <c r="DO16" s="793">
        <v>128.50369418</v>
      </c>
      <c r="DP16" s="362">
        <v>133.37528610000001</v>
      </c>
      <c r="DQ16" s="793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3">
        <v>139.23653945000001</v>
      </c>
      <c r="DV16" s="793">
        <v>144.08224783</v>
      </c>
      <c r="DW16" s="362">
        <v>144.38433147000001</v>
      </c>
      <c r="DX16" s="793">
        <v>144.47359304999998</v>
      </c>
      <c r="DY16" s="362">
        <v>149.67053566999999</v>
      </c>
      <c r="DZ16" s="793">
        <v>150.01661712999999</v>
      </c>
      <c r="EA16" s="793">
        <v>150.32892514</v>
      </c>
      <c r="EB16" s="362">
        <v>155.30503741000001</v>
      </c>
      <c r="EC16" s="793">
        <v>155.68604258999997</v>
      </c>
      <c r="ED16" s="793">
        <v>155.91092279</v>
      </c>
      <c r="EE16" s="362">
        <v>160.87157258000002</v>
      </c>
      <c r="EF16" s="793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3">
        <v>167.05381413000001</v>
      </c>
      <c r="EK16" s="549">
        <v>172.13905116999999</v>
      </c>
      <c r="EL16" s="793">
        <v>172.47666594</v>
      </c>
      <c r="EM16" s="362">
        <v>172.70602203999999</v>
      </c>
      <c r="EN16" s="793">
        <v>178.23980687</v>
      </c>
      <c r="EO16" s="362">
        <v>178.40766361000001</v>
      </c>
      <c r="EP16" s="793">
        <v>178.50742269</v>
      </c>
      <c r="EQ16" s="1054">
        <v>183.91656674999999</v>
      </c>
      <c r="ER16" s="393">
        <v>183.97320923000001</v>
      </c>
      <c r="ES16" s="793">
        <v>184.03339032</v>
      </c>
      <c r="ET16" s="793">
        <v>189.35938395000002</v>
      </c>
      <c r="EU16" s="793">
        <v>59.418045579999998</v>
      </c>
      <c r="EV16" s="793">
        <v>59.421238129999999</v>
      </c>
      <c r="EW16" s="362">
        <v>59.425044670000005</v>
      </c>
      <c r="EX16" s="362">
        <v>59.425481179999998</v>
      </c>
      <c r="EY16" s="362">
        <v>59.425133240000008</v>
      </c>
      <c r="EZ16" s="970">
        <v>3.8951100000090833E-3</v>
      </c>
      <c r="FA16" s="935">
        <v>6.5550805109235158E-3</v>
      </c>
      <c r="FB16" s="783"/>
      <c r="FC16" s="681"/>
      <c r="FD16" s="599"/>
      <c r="FE16" s="599"/>
      <c r="FF16" s="599"/>
      <c r="FG16" s="599"/>
      <c r="FI16" s="230"/>
      <c r="FJ16" s="230"/>
      <c r="FK16" s="230"/>
      <c r="FL16" s="230"/>
      <c r="FM16" s="230"/>
    </row>
    <row r="17" spans="1:169" s="801" customFormat="1" ht="14.45" customHeight="1" x14ac:dyDescent="0.2">
      <c r="A17" s="792"/>
      <c r="C17" s="790"/>
      <c r="D17" s="836" t="s">
        <v>278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3"/>
      <c r="CQ17" s="793"/>
      <c r="CR17" s="549"/>
      <c r="CS17" s="793"/>
      <c r="CT17" s="549"/>
      <c r="CU17" s="793"/>
      <c r="CV17" s="793"/>
      <c r="CW17" s="793"/>
      <c r="CX17" s="793"/>
      <c r="CY17" s="793"/>
      <c r="CZ17" s="549"/>
      <c r="DA17" s="793"/>
      <c r="DB17" s="793"/>
      <c r="DC17" s="793"/>
      <c r="DD17" s="793"/>
      <c r="DE17" s="793"/>
      <c r="DF17" s="793"/>
      <c r="DG17" s="362"/>
      <c r="DH17" s="793"/>
      <c r="DI17" s="807">
        <v>220.86848337999999</v>
      </c>
      <c r="DJ17" s="793">
        <v>232.00420896</v>
      </c>
      <c r="DK17" s="362">
        <v>242.24639384</v>
      </c>
      <c r="DL17" s="807">
        <v>252.74890065</v>
      </c>
      <c r="DM17" s="793">
        <v>253.16329855000001</v>
      </c>
      <c r="DN17" s="362">
        <v>273.45988367000001</v>
      </c>
      <c r="DO17" s="793">
        <v>273.90353426999997</v>
      </c>
      <c r="DP17" s="362">
        <v>296.48926146999997</v>
      </c>
      <c r="DQ17" s="793">
        <v>308.99415484999997</v>
      </c>
      <c r="DR17" s="362">
        <v>321.09221707</v>
      </c>
      <c r="DS17" s="807">
        <v>334.52048088999999</v>
      </c>
      <c r="DT17" s="807">
        <v>0</v>
      </c>
      <c r="DU17" s="793">
        <v>0</v>
      </c>
      <c r="DV17" s="793">
        <v>0</v>
      </c>
      <c r="DW17" s="362">
        <v>0</v>
      </c>
      <c r="DX17" s="793">
        <v>0</v>
      </c>
      <c r="DY17" s="362">
        <v>0</v>
      </c>
      <c r="DZ17" s="793">
        <v>0</v>
      </c>
      <c r="EA17" s="793">
        <v>0</v>
      </c>
      <c r="EB17" s="362">
        <v>0</v>
      </c>
      <c r="EC17" s="793">
        <v>0</v>
      </c>
      <c r="ED17" s="793">
        <v>0</v>
      </c>
      <c r="EE17" s="362">
        <v>0</v>
      </c>
      <c r="EF17" s="793">
        <v>0</v>
      </c>
      <c r="EG17" s="362">
        <v>0</v>
      </c>
      <c r="EH17" s="807">
        <v>0</v>
      </c>
      <c r="EI17" s="807">
        <v>0</v>
      </c>
      <c r="EJ17" s="793">
        <v>0</v>
      </c>
      <c r="EK17" s="549">
        <v>0</v>
      </c>
      <c r="EL17" s="793">
        <v>0</v>
      </c>
      <c r="EM17" s="362">
        <v>0</v>
      </c>
      <c r="EN17" s="793">
        <v>0</v>
      </c>
      <c r="EO17" s="362">
        <v>0</v>
      </c>
      <c r="EP17" s="793">
        <v>0</v>
      </c>
      <c r="EQ17" s="1054">
        <v>0</v>
      </c>
      <c r="ER17" s="393">
        <v>0</v>
      </c>
      <c r="ES17" s="793">
        <v>0</v>
      </c>
      <c r="ET17" s="793">
        <v>0</v>
      </c>
      <c r="EU17" s="793">
        <v>0</v>
      </c>
      <c r="EV17" s="793">
        <v>0</v>
      </c>
      <c r="EW17" s="362">
        <v>0</v>
      </c>
      <c r="EX17" s="362">
        <v>0</v>
      </c>
      <c r="EY17" s="362">
        <v>0</v>
      </c>
      <c r="EZ17" s="954"/>
      <c r="FA17" s="1002"/>
      <c r="FB17" s="783"/>
      <c r="FC17" s="681"/>
      <c r="FD17" s="599"/>
      <c r="FE17" s="599"/>
      <c r="FF17" s="599"/>
      <c r="FG17" s="599"/>
      <c r="FI17" s="230"/>
      <c r="FJ17" s="230"/>
      <c r="FK17" s="230"/>
      <c r="FL17" s="230"/>
      <c r="FM17" s="230"/>
    </row>
    <row r="18" spans="1:169" ht="12.75" customHeight="1" x14ac:dyDescent="0.2">
      <c r="C18" s="21"/>
      <c r="D18" s="584" t="s">
        <v>231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3">
        <v>13796.247720508796</v>
      </c>
      <c r="CY18" s="793">
        <v>13742.087357665108</v>
      </c>
      <c r="CZ18" s="549">
        <v>14369.087625749584</v>
      </c>
      <c r="DA18" s="793">
        <v>14228.687329330967</v>
      </c>
      <c r="DB18" s="793">
        <v>14057.004143514039</v>
      </c>
      <c r="DC18" s="793">
        <v>14080.129840437208</v>
      </c>
      <c r="DD18" s="793">
        <v>14163.17570784433</v>
      </c>
      <c r="DE18" s="793">
        <v>14162.274934096395</v>
      </c>
      <c r="DF18" s="793">
        <v>13851.031380012302</v>
      </c>
      <c r="DG18" s="362">
        <v>13635.176333674373</v>
      </c>
      <c r="DH18" s="793">
        <v>13664.241827520964</v>
      </c>
      <c r="DI18" s="793">
        <v>13523.978779167701</v>
      </c>
      <c r="DJ18" s="793">
        <v>13471.967924457727</v>
      </c>
      <c r="DK18" s="362">
        <v>13162.37138993706</v>
      </c>
      <c r="DL18" s="807">
        <v>13017.6140467516</v>
      </c>
      <c r="DM18" s="793">
        <v>12888.735264824492</v>
      </c>
      <c r="DN18" s="362">
        <v>12733.298670425158</v>
      </c>
      <c r="DO18" s="793">
        <v>12424.891536468111</v>
      </c>
      <c r="DP18" s="362">
        <v>12131.074205873148</v>
      </c>
      <c r="DQ18" s="793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3">
        <v>11035.827187836034</v>
      </c>
      <c r="DV18" s="793">
        <v>10856.107430935421</v>
      </c>
      <c r="DW18" s="362">
        <v>10616.500357278892</v>
      </c>
      <c r="DX18" s="793">
        <v>10078.007221282649</v>
      </c>
      <c r="DY18" s="362">
        <v>10103.841142865389</v>
      </c>
      <c r="DZ18" s="793">
        <v>9834.2284177949896</v>
      </c>
      <c r="EA18" s="793">
        <v>9867.0573677754801</v>
      </c>
      <c r="EB18" s="362">
        <v>9628.6883781149008</v>
      </c>
      <c r="EC18" s="793">
        <v>9625.5614537115998</v>
      </c>
      <c r="ED18" s="793">
        <v>9241.0914392210507</v>
      </c>
      <c r="EE18" s="362">
        <v>8541.6609882913399</v>
      </c>
      <c r="EF18" s="793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3">
        <v>7835.0889358579589</v>
      </c>
      <c r="EK18" s="549">
        <v>8251.6528582543997</v>
      </c>
      <c r="EL18" s="793">
        <v>8089.0341082388004</v>
      </c>
      <c r="EM18" s="362">
        <v>8007.8790927408991</v>
      </c>
      <c r="EN18" s="793">
        <v>8159.0837834887207</v>
      </c>
      <c r="EO18" s="362">
        <v>8126.0926318374886</v>
      </c>
      <c r="EP18" s="793">
        <v>7864.6741235467598</v>
      </c>
      <c r="EQ18" s="1054">
        <v>7072.456259431603</v>
      </c>
      <c r="ER18" s="393">
        <v>6773.50870536808</v>
      </c>
      <c r="ES18" s="793">
        <v>6744.6237447233498</v>
      </c>
      <c r="ET18" s="793">
        <v>6427.1713995235295</v>
      </c>
      <c r="EU18" s="793">
        <v>6304.7667469808448</v>
      </c>
      <c r="EV18" s="793">
        <v>6011.2343977395922</v>
      </c>
      <c r="EW18" s="362">
        <v>5971.4768700932937</v>
      </c>
      <c r="EX18" s="362">
        <v>5898.5427345858297</v>
      </c>
      <c r="EY18" s="362">
        <v>5868.5136409666165</v>
      </c>
      <c r="EZ18" s="289">
        <v>-142.72075677297562</v>
      </c>
      <c r="FA18" s="935">
        <v>-2.3742337651421974</v>
      </c>
      <c r="FB18" s="783"/>
      <c r="FC18" s="681"/>
      <c r="FD18" s="599"/>
      <c r="FE18" s="599"/>
      <c r="FF18" s="599"/>
      <c r="FG18" s="599"/>
      <c r="FI18" s="230"/>
      <c r="FJ18" s="230"/>
      <c r="FK18" s="230"/>
      <c r="FL18" s="230"/>
      <c r="FM18" s="230"/>
    </row>
    <row r="19" spans="1:169" ht="12.75" customHeight="1" x14ac:dyDescent="0.2">
      <c r="C19" s="472"/>
      <c r="D19" s="833" t="s">
        <v>229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2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3">
        <v>0</v>
      </c>
      <c r="DG19" s="807">
        <v>29.500000000000004</v>
      </c>
      <c r="DH19" s="793">
        <v>30.200000000000003</v>
      </c>
      <c r="DI19" s="807">
        <v>24</v>
      </c>
      <c r="DJ19" s="793">
        <v>11.799999999999999</v>
      </c>
      <c r="DK19" s="362">
        <v>0</v>
      </c>
      <c r="DL19" s="807">
        <v>2.5</v>
      </c>
      <c r="DM19" s="793">
        <v>0</v>
      </c>
      <c r="DN19" s="362">
        <v>0</v>
      </c>
      <c r="DO19" s="793">
        <v>0</v>
      </c>
      <c r="DP19" s="362">
        <v>0</v>
      </c>
      <c r="DQ19" s="793">
        <v>0</v>
      </c>
      <c r="DR19" s="362">
        <v>0</v>
      </c>
      <c r="DS19" s="807">
        <v>1.4</v>
      </c>
      <c r="DT19" s="807">
        <v>16.5</v>
      </c>
      <c r="DU19" s="793">
        <v>9.1</v>
      </c>
      <c r="DV19" s="793">
        <v>5</v>
      </c>
      <c r="DW19" s="362">
        <v>0</v>
      </c>
      <c r="DX19" s="793">
        <v>1.5</v>
      </c>
      <c r="DY19" s="362">
        <v>2.1</v>
      </c>
      <c r="DZ19" s="793">
        <v>0.9</v>
      </c>
      <c r="EA19" s="793">
        <v>9.6999999999999993</v>
      </c>
      <c r="EB19" s="362">
        <v>6.7</v>
      </c>
      <c r="EC19" s="793">
        <v>3.2</v>
      </c>
      <c r="ED19" s="793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3">
        <v>0.7</v>
      </c>
      <c r="EK19" s="549">
        <v>0.7</v>
      </c>
      <c r="EL19" s="793">
        <v>1.1000000000000001</v>
      </c>
      <c r="EM19" s="362">
        <v>3.2</v>
      </c>
      <c r="EN19" s="793">
        <v>1.5</v>
      </c>
      <c r="EO19" s="362">
        <v>1.4</v>
      </c>
      <c r="EP19" s="793">
        <v>1</v>
      </c>
      <c r="EQ19" s="1054">
        <v>75.400000000000006</v>
      </c>
      <c r="ER19" s="393">
        <v>15.5</v>
      </c>
      <c r="ES19" s="793">
        <v>9.1999999999999993</v>
      </c>
      <c r="ET19" s="793">
        <v>1.6</v>
      </c>
      <c r="EU19" s="793">
        <v>10.199999999999999</v>
      </c>
      <c r="EV19" s="769">
        <v>0.3</v>
      </c>
      <c r="EW19" s="362">
        <v>0.7</v>
      </c>
      <c r="EX19" s="362">
        <v>0</v>
      </c>
      <c r="EY19" s="362">
        <v>0</v>
      </c>
      <c r="EZ19" s="813">
        <v>0.39999999999999997</v>
      </c>
      <c r="FA19" s="1090">
        <v>133.33333333333334</v>
      </c>
      <c r="FB19" s="783"/>
      <c r="FC19" s="681"/>
      <c r="FD19" s="599"/>
      <c r="FE19" s="599"/>
      <c r="FF19" s="599"/>
      <c r="FG19" s="599"/>
      <c r="FI19" s="230"/>
      <c r="FJ19" s="230"/>
      <c r="FK19" s="230"/>
      <c r="FL19" s="230"/>
      <c r="FM19" s="230"/>
    </row>
    <row r="20" spans="1:169" ht="12.75" customHeight="1" x14ac:dyDescent="0.2">
      <c r="C20" s="472"/>
      <c r="D20" s="833" t="s">
        <v>230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3">
        <v>0.3</v>
      </c>
      <c r="DI20" s="807">
        <v>0</v>
      </c>
      <c r="DJ20" s="793">
        <v>1.5</v>
      </c>
      <c r="DK20" s="362">
        <v>0</v>
      </c>
      <c r="DL20" s="807">
        <v>0.8</v>
      </c>
      <c r="DM20" s="793">
        <v>0</v>
      </c>
      <c r="DN20" s="362">
        <v>0</v>
      </c>
      <c r="DO20" s="793">
        <v>0</v>
      </c>
      <c r="DP20" s="362">
        <v>0</v>
      </c>
      <c r="DQ20" s="793">
        <v>0</v>
      </c>
      <c r="DR20" s="362">
        <v>0</v>
      </c>
      <c r="DS20" s="807">
        <v>0.9</v>
      </c>
      <c r="DT20" s="807">
        <v>0</v>
      </c>
      <c r="DU20" s="793">
        <v>0</v>
      </c>
      <c r="DV20" s="793">
        <v>0</v>
      </c>
      <c r="DW20" s="362">
        <v>0</v>
      </c>
      <c r="DX20" s="793">
        <v>0.7</v>
      </c>
      <c r="DY20" s="362">
        <v>1.2000000000000002</v>
      </c>
      <c r="DZ20" s="793">
        <v>0.8</v>
      </c>
      <c r="EA20" s="793">
        <v>0</v>
      </c>
      <c r="EB20" s="362">
        <v>0.5</v>
      </c>
      <c r="EC20" s="793">
        <v>0.5</v>
      </c>
      <c r="ED20" s="793">
        <v>2.2000000000000002</v>
      </c>
      <c r="EE20" s="362">
        <v>7.7</v>
      </c>
      <c r="EF20" s="793">
        <v>1.5</v>
      </c>
      <c r="EG20" s="362">
        <v>2.9</v>
      </c>
      <c r="EH20" s="807">
        <v>1.9</v>
      </c>
      <c r="EI20" s="807">
        <v>0.2</v>
      </c>
      <c r="EJ20" s="793">
        <v>1.5</v>
      </c>
      <c r="EK20" s="549">
        <v>0</v>
      </c>
      <c r="EL20" s="793">
        <v>0</v>
      </c>
      <c r="EM20" s="362">
        <v>0.8</v>
      </c>
      <c r="EN20" s="793">
        <v>0</v>
      </c>
      <c r="EO20" s="362">
        <v>0</v>
      </c>
      <c r="EP20" s="793">
        <v>0.4</v>
      </c>
      <c r="EQ20" s="1054">
        <v>0</v>
      </c>
      <c r="ER20" s="393">
        <v>0</v>
      </c>
      <c r="ES20" s="793">
        <v>0</v>
      </c>
      <c r="ET20" s="793">
        <v>0</v>
      </c>
      <c r="EU20" s="793">
        <v>0</v>
      </c>
      <c r="EV20" s="793">
        <v>0</v>
      </c>
      <c r="EW20" s="362">
        <v>0</v>
      </c>
      <c r="EX20" s="362">
        <v>0</v>
      </c>
      <c r="EY20" s="362">
        <v>0</v>
      </c>
      <c r="EZ20" s="954"/>
      <c r="FA20" s="935"/>
      <c r="FB20" s="783"/>
      <c r="FC20" s="681"/>
      <c r="FD20" s="599"/>
      <c r="FE20" s="599"/>
      <c r="FF20" s="599"/>
      <c r="FG20" s="599"/>
      <c r="FI20" s="230"/>
      <c r="FJ20" s="230"/>
      <c r="FK20" s="230"/>
      <c r="FL20" s="230"/>
      <c r="FM20" s="230"/>
    </row>
    <row r="21" spans="1:169" s="724" customFormat="1" ht="12.75" customHeight="1" x14ac:dyDescent="0.2">
      <c r="A21" s="168"/>
      <c r="C21" s="472"/>
      <c r="D21" s="834" t="s">
        <v>213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8">
        <v>4</v>
      </c>
      <c r="BX21" s="788">
        <v>12</v>
      </c>
      <c r="BY21" s="477">
        <v>27</v>
      </c>
      <c r="BZ21" s="788">
        <v>70.599999999999994</v>
      </c>
      <c r="CA21" s="788">
        <v>19.8</v>
      </c>
      <c r="CB21" s="477">
        <v>20.9</v>
      </c>
      <c r="CC21" s="788">
        <v>26.5</v>
      </c>
      <c r="CD21" s="788">
        <v>5.3</v>
      </c>
      <c r="CE21" s="477">
        <v>6</v>
      </c>
      <c r="CF21" s="788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3">
        <v>166.9</v>
      </c>
      <c r="DI21" s="807">
        <v>231.4</v>
      </c>
      <c r="DJ21" s="793">
        <v>182.5</v>
      </c>
      <c r="DK21" s="362">
        <v>156.6</v>
      </c>
      <c r="DL21" s="807">
        <v>117.6</v>
      </c>
      <c r="DM21" s="793">
        <v>72.7</v>
      </c>
      <c r="DN21" s="362">
        <v>70.7</v>
      </c>
      <c r="DO21" s="793">
        <v>135.1</v>
      </c>
      <c r="DP21" s="362">
        <v>135.5</v>
      </c>
      <c r="DQ21" s="793">
        <v>92</v>
      </c>
      <c r="DR21" s="362">
        <v>202.70000000000002</v>
      </c>
      <c r="DS21" s="807">
        <v>165.3</v>
      </c>
      <c r="DT21" s="807">
        <v>341.1</v>
      </c>
      <c r="DU21" s="793">
        <v>278.5</v>
      </c>
      <c r="DV21" s="793">
        <v>386.4</v>
      </c>
      <c r="DW21" s="362">
        <v>257.40000000000003</v>
      </c>
      <c r="DX21" s="793">
        <v>209.5</v>
      </c>
      <c r="DY21" s="362">
        <v>163.5</v>
      </c>
      <c r="DZ21" s="793">
        <v>149.6</v>
      </c>
      <c r="EA21" s="793">
        <v>167.7</v>
      </c>
      <c r="EB21" s="362">
        <v>191.89999999999998</v>
      </c>
      <c r="EC21" s="793">
        <v>203.7</v>
      </c>
      <c r="ED21" s="793">
        <v>320.20000000000005</v>
      </c>
      <c r="EE21" s="362">
        <v>688</v>
      </c>
      <c r="EF21" s="793">
        <v>530</v>
      </c>
      <c r="EG21" s="362">
        <v>308.40000000000003</v>
      </c>
      <c r="EH21" s="807">
        <v>339.8</v>
      </c>
      <c r="EI21" s="807">
        <v>179.3</v>
      </c>
      <c r="EJ21" s="793">
        <v>160.1</v>
      </c>
      <c r="EK21" s="549">
        <v>143.69999999999999</v>
      </c>
      <c r="EL21" s="793">
        <v>259.70000000000005</v>
      </c>
      <c r="EM21" s="362">
        <v>195.1</v>
      </c>
      <c r="EN21" s="793">
        <v>125.49999999999999</v>
      </c>
      <c r="EO21" s="362">
        <v>141.69999999999999</v>
      </c>
      <c r="EP21" s="793">
        <v>261.89999999999998</v>
      </c>
      <c r="EQ21" s="1054">
        <v>597.09999999999991</v>
      </c>
      <c r="ER21" s="393">
        <v>438.1</v>
      </c>
      <c r="ES21" s="793">
        <v>446.7</v>
      </c>
      <c r="ET21" s="793">
        <v>228.2</v>
      </c>
      <c r="EU21" s="793">
        <v>32.5</v>
      </c>
      <c r="EV21" s="793">
        <v>42.5</v>
      </c>
      <c r="EW21" s="362">
        <v>44</v>
      </c>
      <c r="EX21" s="362">
        <v>8</v>
      </c>
      <c r="EY21" s="362">
        <v>7</v>
      </c>
      <c r="EZ21" s="289">
        <v>16.5</v>
      </c>
      <c r="FA21" s="966">
        <v>38.823529411764703</v>
      </c>
      <c r="FB21" s="783"/>
      <c r="FC21" s="681"/>
      <c r="FD21" s="599"/>
      <c r="FE21" s="599"/>
      <c r="FF21" s="599"/>
      <c r="FG21" s="599"/>
      <c r="FI21" s="230"/>
      <c r="FJ21" s="230"/>
      <c r="FK21" s="230"/>
      <c r="FL21" s="230"/>
      <c r="FM21" s="230"/>
    </row>
    <row r="22" spans="1:169" s="724" customFormat="1" ht="12.75" customHeight="1" x14ac:dyDescent="0.2">
      <c r="A22" s="168"/>
      <c r="C22" s="472"/>
      <c r="D22" s="834" t="s">
        <v>214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8">
        <v>48.000000000000007</v>
      </c>
      <c r="BX22" s="788">
        <v>111.79999999999997</v>
      </c>
      <c r="BY22" s="477">
        <v>121.19999999999992</v>
      </c>
      <c r="BZ22" s="788">
        <v>185.1</v>
      </c>
      <c r="CA22" s="788">
        <v>223.60000000000002</v>
      </c>
      <c r="CB22" s="477">
        <v>182.90000000000003</v>
      </c>
      <c r="CC22" s="788">
        <v>228.49999999999997</v>
      </c>
      <c r="CD22" s="788">
        <v>164.8</v>
      </c>
      <c r="CE22" s="477">
        <v>236.8</v>
      </c>
      <c r="CF22" s="788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3">
        <v>6.8</v>
      </c>
      <c r="DI22" s="807">
        <v>8</v>
      </c>
      <c r="DJ22" s="793">
        <v>5.4</v>
      </c>
      <c r="DK22" s="362">
        <v>7.3</v>
      </c>
      <c r="DL22" s="807">
        <v>5.3000000000000007</v>
      </c>
      <c r="DM22" s="793">
        <v>4.3</v>
      </c>
      <c r="DN22" s="362">
        <v>8.4</v>
      </c>
      <c r="DO22" s="793">
        <v>4.9000000000000004</v>
      </c>
      <c r="DP22" s="362">
        <v>7.8</v>
      </c>
      <c r="DQ22" s="793">
        <v>8.6999999999999993</v>
      </c>
      <c r="DR22" s="362">
        <v>6.2</v>
      </c>
      <c r="DS22" s="807">
        <v>8.6000000000000014</v>
      </c>
      <c r="DT22" s="807">
        <v>14.600000000000001</v>
      </c>
      <c r="DU22" s="793">
        <v>12.499999999999998</v>
      </c>
      <c r="DV22" s="793">
        <v>7.8</v>
      </c>
      <c r="DW22" s="362">
        <v>14.4</v>
      </c>
      <c r="DX22" s="793">
        <v>8.9</v>
      </c>
      <c r="DY22" s="362">
        <v>3.3</v>
      </c>
      <c r="DZ22" s="793">
        <v>6.3</v>
      </c>
      <c r="EA22" s="793">
        <v>8.4</v>
      </c>
      <c r="EB22" s="362">
        <v>7.3999999999999995</v>
      </c>
      <c r="EC22" s="793">
        <v>11</v>
      </c>
      <c r="ED22" s="793">
        <v>9.6</v>
      </c>
      <c r="EE22" s="362">
        <v>12.8</v>
      </c>
      <c r="EF22" s="793">
        <v>11.7</v>
      </c>
      <c r="EG22" s="362">
        <v>11.200000000000001</v>
      </c>
      <c r="EH22" s="807">
        <v>5</v>
      </c>
      <c r="EI22" s="807">
        <v>5.1000000000000005</v>
      </c>
      <c r="EJ22" s="793">
        <v>2.7</v>
      </c>
      <c r="EK22" s="549">
        <v>1</v>
      </c>
      <c r="EL22" s="793">
        <v>3.2</v>
      </c>
      <c r="EM22" s="362">
        <v>3</v>
      </c>
      <c r="EN22" s="793">
        <v>7.9</v>
      </c>
      <c r="EO22" s="362">
        <v>6.1999999999999993</v>
      </c>
      <c r="EP22" s="793">
        <v>12.5</v>
      </c>
      <c r="EQ22" s="1054">
        <v>16.700000000000003</v>
      </c>
      <c r="ER22" s="393">
        <v>14.100000000000001</v>
      </c>
      <c r="ES22" s="793">
        <v>6.6</v>
      </c>
      <c r="ET22" s="793">
        <v>5.5</v>
      </c>
      <c r="EU22" s="793">
        <v>3.2</v>
      </c>
      <c r="EV22" s="793">
        <v>0</v>
      </c>
      <c r="EW22" s="362">
        <v>0</v>
      </c>
      <c r="EX22" s="764">
        <v>0.4</v>
      </c>
      <c r="EY22" s="362">
        <v>0</v>
      </c>
      <c r="EZ22" s="813">
        <v>0.4</v>
      </c>
      <c r="FA22" s="1086"/>
      <c r="FB22" s="783"/>
      <c r="FC22" s="681"/>
      <c r="FD22" s="599"/>
      <c r="FE22" s="599"/>
      <c r="FF22" s="599"/>
      <c r="FG22" s="599"/>
      <c r="FI22" s="230"/>
      <c r="FJ22" s="230"/>
      <c r="FK22" s="230"/>
      <c r="FL22" s="230"/>
      <c r="FM22" s="230"/>
    </row>
    <row r="23" spans="1:169" s="724" customFormat="1" ht="12.75" customHeight="1" x14ac:dyDescent="0.2">
      <c r="A23" s="168"/>
      <c r="C23" s="472"/>
      <c r="D23" s="834" t="s">
        <v>212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8">
        <v>3.8396830199999998</v>
      </c>
      <c r="BX23" s="788">
        <v>3.80093119</v>
      </c>
      <c r="BY23" s="477">
        <v>5.9187925899999989</v>
      </c>
      <c r="BZ23" s="788">
        <v>11.569328459999999</v>
      </c>
      <c r="CA23" s="788">
        <v>9.9786675299999992</v>
      </c>
      <c r="CB23" s="477">
        <v>4.0479829199999999</v>
      </c>
      <c r="CC23" s="788">
        <v>4.5921296500000004</v>
      </c>
      <c r="CD23" s="788">
        <v>8.2742601499999999</v>
      </c>
      <c r="CE23" s="477">
        <v>3.0894452399999999</v>
      </c>
      <c r="CF23" s="788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3">
        <v>1.7962961299999998</v>
      </c>
      <c r="DI23" s="807">
        <v>2.5676986999999998</v>
      </c>
      <c r="DJ23" s="793">
        <v>2.4776578599999999</v>
      </c>
      <c r="DK23" s="362">
        <v>1.4595160900000002</v>
      </c>
      <c r="DL23" s="807">
        <v>2.0680555200000001</v>
      </c>
      <c r="DM23" s="793">
        <v>2.1751774400000001</v>
      </c>
      <c r="DN23" s="362">
        <v>1.8056208200000001</v>
      </c>
      <c r="DO23" s="793">
        <v>2.1015830100000006</v>
      </c>
      <c r="DP23" s="362">
        <v>1.9998722</v>
      </c>
      <c r="DQ23" s="793">
        <v>2.2984528599999998</v>
      </c>
      <c r="DR23" s="362">
        <v>2.4282405599999999</v>
      </c>
      <c r="DS23" s="807">
        <v>3.1893438199999999</v>
      </c>
      <c r="DT23" s="807">
        <v>0</v>
      </c>
      <c r="DU23" s="793">
        <v>0</v>
      </c>
      <c r="DV23" s="793">
        <v>0</v>
      </c>
      <c r="DW23" s="362">
        <v>0</v>
      </c>
      <c r="DX23" s="793">
        <v>0</v>
      </c>
      <c r="DY23" s="362">
        <v>0</v>
      </c>
      <c r="DZ23" s="793">
        <v>0</v>
      </c>
      <c r="EA23" s="793">
        <v>0</v>
      </c>
      <c r="EB23" s="362">
        <v>0</v>
      </c>
      <c r="EC23" s="793">
        <v>0</v>
      </c>
      <c r="ED23" s="793">
        <v>0</v>
      </c>
      <c r="EE23" s="362">
        <v>0</v>
      </c>
      <c r="EF23" s="793">
        <v>0</v>
      </c>
      <c r="EG23" s="362">
        <v>0</v>
      </c>
      <c r="EH23" s="807">
        <v>0</v>
      </c>
      <c r="EI23" s="807">
        <v>0</v>
      </c>
      <c r="EJ23" s="793">
        <v>0</v>
      </c>
      <c r="EK23" s="549">
        <v>0</v>
      </c>
      <c r="EL23" s="793">
        <v>0</v>
      </c>
      <c r="EM23" s="362">
        <v>0</v>
      </c>
      <c r="EN23" s="793">
        <v>0</v>
      </c>
      <c r="EO23" s="362">
        <v>0</v>
      </c>
      <c r="EP23" s="793">
        <v>0</v>
      </c>
      <c r="EQ23" s="1054">
        <v>0</v>
      </c>
      <c r="ER23" s="393">
        <v>0</v>
      </c>
      <c r="ES23" s="793">
        <v>0</v>
      </c>
      <c r="ET23" s="793">
        <v>0</v>
      </c>
      <c r="EU23" s="793">
        <v>0</v>
      </c>
      <c r="EV23" s="793">
        <v>0</v>
      </c>
      <c r="EW23" s="362">
        <v>0</v>
      </c>
      <c r="EX23" s="362">
        <v>0</v>
      </c>
      <c r="EY23" s="362">
        <v>0</v>
      </c>
      <c r="EZ23" s="1048"/>
      <c r="FA23" s="1043"/>
      <c r="FB23" s="783"/>
      <c r="FC23" s="681"/>
      <c r="FD23" s="599"/>
      <c r="FE23" s="599"/>
      <c r="FF23" s="599"/>
      <c r="FG23" s="599"/>
      <c r="FI23" s="230"/>
      <c r="FJ23" s="230"/>
      <c r="FK23" s="230"/>
      <c r="FL23" s="230"/>
      <c r="FM23" s="230"/>
    </row>
    <row r="24" spans="1:169" ht="12.75" customHeight="1" x14ac:dyDescent="0.2">
      <c r="C24" s="472"/>
      <c r="D24" s="835" t="s">
        <v>43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3">
        <v>0</v>
      </c>
      <c r="DI24" s="807">
        <v>0</v>
      </c>
      <c r="DJ24" s="793">
        <v>0</v>
      </c>
      <c r="DK24" s="362">
        <v>0</v>
      </c>
      <c r="DL24" s="807">
        <v>0</v>
      </c>
      <c r="DM24" s="793">
        <v>0</v>
      </c>
      <c r="DN24" s="362">
        <v>0</v>
      </c>
      <c r="DO24" s="793">
        <v>0</v>
      </c>
      <c r="DP24" s="362">
        <v>0</v>
      </c>
      <c r="DQ24" s="793">
        <v>0</v>
      </c>
      <c r="DR24" s="362">
        <v>0</v>
      </c>
      <c r="DS24" s="807">
        <v>0</v>
      </c>
      <c r="DT24" s="807">
        <v>0</v>
      </c>
      <c r="DU24" s="793">
        <v>0</v>
      </c>
      <c r="DV24" s="793">
        <v>0</v>
      </c>
      <c r="DW24" s="362">
        <v>0</v>
      </c>
      <c r="DX24" s="793">
        <v>0</v>
      </c>
      <c r="DY24" s="362">
        <v>0</v>
      </c>
      <c r="DZ24" s="793">
        <v>0</v>
      </c>
      <c r="EA24" s="793">
        <v>0</v>
      </c>
      <c r="EB24" s="362">
        <v>0</v>
      </c>
      <c r="EC24" s="793">
        <v>0</v>
      </c>
      <c r="ED24" s="793">
        <v>0</v>
      </c>
      <c r="EE24" s="362">
        <v>0</v>
      </c>
      <c r="EF24" s="793">
        <v>0</v>
      </c>
      <c r="EG24" s="362">
        <v>0</v>
      </c>
      <c r="EH24" s="807">
        <v>0</v>
      </c>
      <c r="EI24" s="807">
        <v>0</v>
      </c>
      <c r="EJ24" s="793">
        <v>0</v>
      </c>
      <c r="EK24" s="549">
        <v>0</v>
      </c>
      <c r="EL24" s="793">
        <v>0</v>
      </c>
      <c r="EM24" s="362">
        <v>0</v>
      </c>
      <c r="EN24" s="793">
        <v>0</v>
      </c>
      <c r="EO24" s="362">
        <v>0</v>
      </c>
      <c r="EP24" s="793">
        <v>0</v>
      </c>
      <c r="EQ24" s="1054">
        <v>0</v>
      </c>
      <c r="ER24" s="393">
        <v>0</v>
      </c>
      <c r="ES24" s="793">
        <v>0</v>
      </c>
      <c r="ET24" s="793">
        <v>0</v>
      </c>
      <c r="EU24" s="793">
        <v>0</v>
      </c>
      <c r="EV24" s="793">
        <v>0</v>
      </c>
      <c r="EW24" s="362">
        <v>0</v>
      </c>
      <c r="EX24" s="362">
        <v>0</v>
      </c>
      <c r="EY24" s="362">
        <v>0</v>
      </c>
      <c r="EZ24" s="1023"/>
      <c r="FA24" s="1043"/>
      <c r="FB24" s="783"/>
      <c r="FC24" s="681"/>
      <c r="FD24" s="599"/>
      <c r="FE24" s="599"/>
      <c r="FF24" s="599"/>
      <c r="FG24" s="599"/>
      <c r="FI24" s="230"/>
      <c r="FJ24" s="230"/>
      <c r="FK24" s="230"/>
      <c r="FL24" s="230"/>
      <c r="FM24" s="230"/>
    </row>
    <row r="25" spans="1:169" ht="12.75" customHeight="1" x14ac:dyDescent="0.2">
      <c r="C25" s="472"/>
      <c r="D25" s="835" t="s">
        <v>37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3">
        <v>0</v>
      </c>
      <c r="DI25" s="807">
        <v>0</v>
      </c>
      <c r="DJ25" s="793">
        <v>0</v>
      </c>
      <c r="DK25" s="362">
        <v>0</v>
      </c>
      <c r="DL25" s="807">
        <v>0</v>
      </c>
      <c r="DM25" s="793">
        <v>0</v>
      </c>
      <c r="DN25" s="362">
        <v>0</v>
      </c>
      <c r="DO25" s="793">
        <v>0</v>
      </c>
      <c r="DP25" s="362">
        <v>0</v>
      </c>
      <c r="DQ25" s="793">
        <v>0</v>
      </c>
      <c r="DR25" s="362">
        <v>0</v>
      </c>
      <c r="DS25" s="807">
        <v>0</v>
      </c>
      <c r="DT25" s="807">
        <v>0</v>
      </c>
      <c r="DU25" s="793">
        <v>0</v>
      </c>
      <c r="DV25" s="793">
        <v>0</v>
      </c>
      <c r="DW25" s="362">
        <v>0</v>
      </c>
      <c r="DX25" s="793">
        <v>30</v>
      </c>
      <c r="DY25" s="362">
        <v>39</v>
      </c>
      <c r="DZ25" s="793">
        <v>133</v>
      </c>
      <c r="EA25" s="793">
        <v>0</v>
      </c>
      <c r="EB25" s="362">
        <v>25</v>
      </c>
      <c r="EC25" s="793">
        <v>50</v>
      </c>
      <c r="ED25" s="793">
        <v>26</v>
      </c>
      <c r="EE25" s="362">
        <v>15</v>
      </c>
      <c r="EF25" s="793">
        <v>125</v>
      </c>
      <c r="EG25" s="362">
        <v>147.5</v>
      </c>
      <c r="EH25" s="807">
        <v>78</v>
      </c>
      <c r="EI25" s="807">
        <v>97.8</v>
      </c>
      <c r="EJ25" s="793">
        <v>54</v>
      </c>
      <c r="EK25" s="549">
        <v>9</v>
      </c>
      <c r="EL25" s="793">
        <v>10</v>
      </c>
      <c r="EM25" s="362">
        <v>86</v>
      </c>
      <c r="EN25" s="793">
        <v>56</v>
      </c>
      <c r="EO25" s="362">
        <v>221.25</v>
      </c>
      <c r="EP25" s="793">
        <v>159.17750000000001</v>
      </c>
      <c r="EQ25" s="1054">
        <v>86.490000000000009</v>
      </c>
      <c r="ER25" s="393">
        <v>86.856999999999999</v>
      </c>
      <c r="ES25" s="793">
        <v>208.18697500000002</v>
      </c>
      <c r="ET25" s="793">
        <v>58.5</v>
      </c>
      <c r="EU25" s="793">
        <v>8</v>
      </c>
      <c r="EV25" s="793">
        <v>35</v>
      </c>
      <c r="EW25" s="362">
        <v>0</v>
      </c>
      <c r="EX25" s="362">
        <v>10</v>
      </c>
      <c r="EY25" s="362">
        <v>0</v>
      </c>
      <c r="EZ25" s="289">
        <v>-25</v>
      </c>
      <c r="FA25" s="966">
        <v>-71.428571428571431</v>
      </c>
      <c r="FB25" s="783"/>
      <c r="FC25" s="681"/>
      <c r="FD25" s="599"/>
      <c r="FE25" s="599"/>
      <c r="FF25" s="599"/>
      <c r="FG25" s="599"/>
      <c r="FI25" s="230"/>
      <c r="FJ25" s="230"/>
      <c r="FK25" s="230"/>
      <c r="FL25" s="230"/>
      <c r="FM25" s="230"/>
    </row>
    <row r="26" spans="1:169" ht="13.5" customHeight="1" thickBot="1" x14ac:dyDescent="0.25">
      <c r="C26" s="472"/>
      <c r="D26" s="835" t="s">
        <v>38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3">
        <v>112.25</v>
      </c>
      <c r="DK26" s="362">
        <v>115.80000000000001</v>
      </c>
      <c r="DL26" s="807">
        <v>107.3</v>
      </c>
      <c r="DM26" s="793">
        <v>86.5</v>
      </c>
      <c r="DN26" s="362">
        <v>12.399999999999999</v>
      </c>
      <c r="DO26" s="793">
        <v>91.554453570000007</v>
      </c>
      <c r="DP26" s="362">
        <v>124.15</v>
      </c>
      <c r="DQ26" s="793">
        <v>105.85</v>
      </c>
      <c r="DR26" s="362">
        <v>114.4</v>
      </c>
      <c r="DS26" s="807">
        <v>92.4</v>
      </c>
      <c r="DT26" s="807">
        <v>26.3</v>
      </c>
      <c r="DU26" s="793">
        <v>84.4</v>
      </c>
      <c r="DV26" s="793">
        <v>169</v>
      </c>
      <c r="DW26" s="362">
        <v>73.2</v>
      </c>
      <c r="DX26" s="793">
        <v>160.4</v>
      </c>
      <c r="DY26" s="362">
        <v>60.5</v>
      </c>
      <c r="DZ26" s="793">
        <v>28</v>
      </c>
      <c r="EA26" s="793">
        <v>39</v>
      </c>
      <c r="EB26" s="362">
        <v>36.5</v>
      </c>
      <c r="EC26" s="793">
        <v>29</v>
      </c>
      <c r="ED26" s="793">
        <v>55</v>
      </c>
      <c r="EE26" s="362">
        <v>164.4</v>
      </c>
      <c r="EF26" s="793">
        <v>134.4</v>
      </c>
      <c r="EG26" s="362">
        <v>116</v>
      </c>
      <c r="EH26" s="807">
        <v>31</v>
      </c>
      <c r="EI26" s="807">
        <v>45</v>
      </c>
      <c r="EJ26" s="793">
        <v>30</v>
      </c>
      <c r="EK26" s="549">
        <v>66.5</v>
      </c>
      <c r="EL26" s="793">
        <v>108</v>
      </c>
      <c r="EM26" s="362">
        <v>144.1</v>
      </c>
      <c r="EN26" s="793">
        <v>48.130398</v>
      </c>
      <c r="EO26" s="362">
        <v>47</v>
      </c>
      <c r="EP26" s="793">
        <v>42</v>
      </c>
      <c r="EQ26" s="1054">
        <v>212.741208</v>
      </c>
      <c r="ER26" s="393">
        <v>123.652</v>
      </c>
      <c r="ES26" s="793">
        <v>126.67449168</v>
      </c>
      <c r="ET26" s="793">
        <v>52.013626000000002</v>
      </c>
      <c r="EU26" s="793">
        <v>0</v>
      </c>
      <c r="EV26" s="793">
        <v>10</v>
      </c>
      <c r="EW26" s="362">
        <v>0</v>
      </c>
      <c r="EX26" s="362">
        <v>0</v>
      </c>
      <c r="EY26" s="362">
        <v>0</v>
      </c>
      <c r="EZ26" s="289">
        <v>-10</v>
      </c>
      <c r="FA26" s="1075"/>
      <c r="FB26" s="783"/>
      <c r="FC26" s="681"/>
      <c r="FD26" s="599"/>
      <c r="FE26" s="599"/>
      <c r="FF26" s="599"/>
      <c r="FG26" s="599"/>
      <c r="FI26" s="230"/>
      <c r="FJ26" s="230"/>
      <c r="FK26" s="230"/>
      <c r="FL26" s="230"/>
      <c r="FM26" s="230"/>
    </row>
    <row r="27" spans="1:16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1"/>
      <c r="EL27" s="913"/>
      <c r="EM27" s="912"/>
      <c r="EN27" s="913"/>
      <c r="EO27" s="912"/>
      <c r="EP27" s="913"/>
      <c r="EQ27" s="1055"/>
      <c r="ER27" s="1031"/>
      <c r="ES27" s="913"/>
      <c r="ET27" s="913"/>
      <c r="EU27" s="913"/>
      <c r="EV27" s="913"/>
      <c r="EW27" s="912"/>
      <c r="EX27" s="912"/>
      <c r="EY27" s="912"/>
      <c r="EZ27" s="927"/>
      <c r="FA27" s="928"/>
      <c r="FB27" s="783"/>
      <c r="FC27" s="783"/>
      <c r="FD27" s="783"/>
      <c r="FE27" s="783"/>
      <c r="FF27" s="783"/>
      <c r="FG27" s="783"/>
      <c r="FI27" s="230"/>
      <c r="FJ27" s="230"/>
      <c r="FK27" s="230"/>
      <c r="FL27" s="230"/>
      <c r="FM27" s="230"/>
    </row>
    <row r="28" spans="1:169" x14ac:dyDescent="0.2">
      <c r="A28" s="170"/>
      <c r="B28" s="111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1056">
        <v>84829.686639992928</v>
      </c>
      <c r="ER28" s="597">
        <v>84052.352996324043</v>
      </c>
      <c r="ES28" s="767">
        <v>93670.190917458822</v>
      </c>
      <c r="ET28" s="767">
        <v>90995.496562094937</v>
      </c>
      <c r="EU28" s="767">
        <v>91248.278586988657</v>
      </c>
      <c r="EV28" s="767">
        <v>91907.746808680575</v>
      </c>
      <c r="EW28" s="570">
        <v>91567.555011914126</v>
      </c>
      <c r="EX28" s="570">
        <v>90791.140851701188</v>
      </c>
      <c r="EY28" s="570">
        <v>90215.265403714206</v>
      </c>
      <c r="EZ28" s="289">
        <v>-1692.4814049663692</v>
      </c>
      <c r="FA28" s="935">
        <v>-1.8415002692749249</v>
      </c>
      <c r="FB28" s="783"/>
      <c r="FC28" s="1028"/>
      <c r="FD28" s="1028"/>
      <c r="FE28" s="1028"/>
      <c r="FF28" s="1028"/>
      <c r="FG28" s="1028"/>
      <c r="FI28" s="230"/>
      <c r="FJ28" s="230"/>
      <c r="FK28" s="230"/>
      <c r="FL28" s="230"/>
      <c r="FM28" s="230"/>
    </row>
    <row r="29" spans="1:169" x14ac:dyDescent="0.2">
      <c r="A29" s="170"/>
      <c r="B29" s="111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1056">
        <v>51945.9227121</v>
      </c>
      <c r="ER29" s="597">
        <v>51160.368964100002</v>
      </c>
      <c r="ES29" s="767">
        <v>53616.431275300005</v>
      </c>
      <c r="ET29" s="767">
        <v>53479.825904400001</v>
      </c>
      <c r="EU29" s="767">
        <v>53070.611918000002</v>
      </c>
      <c r="EV29" s="767">
        <v>52948.727949599997</v>
      </c>
      <c r="EW29" s="570">
        <v>52989.097480999997</v>
      </c>
      <c r="EX29" s="570">
        <v>52874.107142400004</v>
      </c>
      <c r="EY29" s="570">
        <v>52679.4137004</v>
      </c>
      <c r="EZ29" s="289">
        <v>-269.31424919999699</v>
      </c>
      <c r="FA29" s="935">
        <v>-0.50863214212879226</v>
      </c>
      <c r="FB29" s="783"/>
      <c r="FC29" s="1028"/>
      <c r="FD29" s="1028"/>
      <c r="FE29" s="1028"/>
      <c r="FF29" s="1028"/>
      <c r="FG29" s="1028"/>
      <c r="FI29" s="230"/>
      <c r="FJ29" s="230"/>
      <c r="FK29" s="230"/>
      <c r="FL29" s="230"/>
      <c r="FM29" s="230"/>
    </row>
    <row r="30" spans="1:169" x14ac:dyDescent="0.2">
      <c r="A30" s="170"/>
      <c r="B30" s="111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1056">
        <v>13680.444811041358</v>
      </c>
      <c r="ER30" s="597">
        <v>14771.36542705974</v>
      </c>
      <c r="ES30" s="767">
        <v>17423.458196651794</v>
      </c>
      <c r="ET30" s="767">
        <v>19428.433346778067</v>
      </c>
      <c r="EU30" s="767">
        <v>18990.982644193722</v>
      </c>
      <c r="EV30" s="767">
        <v>21103.355525232171</v>
      </c>
      <c r="EW30" s="570">
        <v>21367.550898925969</v>
      </c>
      <c r="EX30" s="570">
        <v>21729.673971503176</v>
      </c>
      <c r="EY30" s="570">
        <v>21575.323460846474</v>
      </c>
      <c r="EZ30" s="289">
        <v>471.96793561430241</v>
      </c>
      <c r="FA30" s="935">
        <v>2.2364591974484584</v>
      </c>
      <c r="FB30" s="783"/>
      <c r="FC30" s="1028"/>
      <c r="FD30" s="1028"/>
      <c r="FE30" s="1028"/>
      <c r="FF30" s="1028"/>
      <c r="FG30" s="1028"/>
      <c r="FI30" s="230"/>
      <c r="FJ30" s="230"/>
      <c r="FK30" s="230"/>
      <c r="FL30" s="230"/>
      <c r="FM30" s="230"/>
    </row>
    <row r="31" spans="1:169" x14ac:dyDescent="0.2">
      <c r="A31" s="170"/>
      <c r="B31" s="111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1056">
        <v>42371.454591670139</v>
      </c>
      <c r="ER31" s="597">
        <v>42609.137214896691</v>
      </c>
      <c r="ES31" s="767">
        <v>52638.865967619771</v>
      </c>
      <c r="ET31" s="767">
        <v>53526.233493864696</v>
      </c>
      <c r="EU31" s="767">
        <v>52142.053811875441</v>
      </c>
      <c r="EV31" s="767">
        <v>55357.261442407565</v>
      </c>
      <c r="EW31" s="570">
        <v>55102.108003521476</v>
      </c>
      <c r="EX31" s="570">
        <v>54355.390501555259</v>
      </c>
      <c r="EY31" s="570">
        <v>54026.956219810614</v>
      </c>
      <c r="EZ31" s="289">
        <v>-1330.3052225969514</v>
      </c>
      <c r="FA31" s="935">
        <v>-2.4031268670704939</v>
      </c>
      <c r="FB31" s="783"/>
      <c r="FC31" s="1028"/>
      <c r="FD31" s="1028"/>
      <c r="FE31" s="1028"/>
      <c r="FF31" s="1028"/>
      <c r="FG31" s="1028"/>
      <c r="FI31" s="230"/>
      <c r="FJ31" s="230"/>
      <c r="FK31" s="230"/>
      <c r="FL31" s="230"/>
      <c r="FM31" s="230"/>
    </row>
    <row r="32" spans="1:169" s="801" customFormat="1" x14ac:dyDescent="0.2">
      <c r="A32" s="170"/>
      <c r="B32" s="1115"/>
      <c r="C32" s="13"/>
      <c r="D32" s="616" t="s">
        <v>270</v>
      </c>
      <c r="E32" s="207">
        <v>8909.8537007267605</v>
      </c>
      <c r="F32" s="104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1056">
        <v>78210.753970092381</v>
      </c>
      <c r="ER32" s="597">
        <v>78193.915622295433</v>
      </c>
      <c r="ES32" s="767">
        <v>84888.013564288558</v>
      </c>
      <c r="ET32" s="767">
        <v>84910.277153635136</v>
      </c>
      <c r="EU32" s="767">
        <v>85130.326154868599</v>
      </c>
      <c r="EV32" s="767">
        <v>84943.557704446852</v>
      </c>
      <c r="EW32" s="570">
        <v>84943.560719560744</v>
      </c>
      <c r="EX32" s="570">
        <v>84956.429671295526</v>
      </c>
      <c r="EY32" s="570">
        <v>84952.933202530272</v>
      </c>
      <c r="EZ32" s="965">
        <v>9.3754980834200978</v>
      </c>
      <c r="FA32" s="1050">
        <v>1.1037326828293753E-2</v>
      </c>
      <c r="FB32" s="783"/>
      <c r="FC32" s="1028"/>
      <c r="FD32" s="1028"/>
      <c r="FE32" s="1028"/>
      <c r="FF32" s="1028"/>
      <c r="FG32" s="1028"/>
      <c r="FI32" s="230"/>
      <c r="FJ32" s="230"/>
      <c r="FK32" s="230"/>
      <c r="FL32" s="230"/>
      <c r="FM32" s="230"/>
    </row>
    <row r="33" spans="1:169" s="801" customFormat="1" x14ac:dyDescent="0.2">
      <c r="A33" s="170"/>
      <c r="B33" s="1115"/>
      <c r="C33" s="13"/>
      <c r="D33" s="616" t="s">
        <v>271</v>
      </c>
      <c r="E33" s="207">
        <v>-20841.711937489999</v>
      </c>
      <c r="F33" s="104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1056">
        <v>-35839.299378422242</v>
      </c>
      <c r="ER33" s="597">
        <v>-35584.778407398742</v>
      </c>
      <c r="ES33" s="767">
        <v>-32249.147596668772</v>
      </c>
      <c r="ET33" s="767">
        <v>-31384.043659770436</v>
      </c>
      <c r="EU33" s="767">
        <v>-32988.272342993165</v>
      </c>
      <c r="EV33" s="767">
        <v>-29586.296262039294</v>
      </c>
      <c r="EW33" s="570">
        <v>-29841.452716039272</v>
      </c>
      <c r="EX33" s="570">
        <v>-30601.039169740259</v>
      </c>
      <c r="EY33" s="570">
        <v>-30925.976982719661</v>
      </c>
      <c r="EZ33" s="289">
        <v>1339.6807206803678</v>
      </c>
      <c r="FA33" s="1050">
        <v>4.5280447029094537</v>
      </c>
      <c r="FB33" s="783"/>
      <c r="FC33" s="1028"/>
      <c r="FD33" s="1028"/>
      <c r="FE33" s="1028"/>
      <c r="FF33" s="1028"/>
      <c r="FG33" s="1028"/>
      <c r="FI33" s="230"/>
      <c r="FJ33" s="230"/>
      <c r="FK33" s="230"/>
      <c r="FL33" s="230"/>
      <c r="FM33" s="230"/>
    </row>
    <row r="34" spans="1:169" x14ac:dyDescent="0.2">
      <c r="A34" s="170"/>
      <c r="B34" s="1115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1056">
        <v>21467.671037667798</v>
      </c>
      <c r="ER34" s="597">
        <v>21975.876799092599</v>
      </c>
      <c r="ES34" s="767">
        <v>22770.945502338996</v>
      </c>
      <c r="ET34" s="767">
        <v>20983.902930789398</v>
      </c>
      <c r="EU34" s="767">
        <v>21141.014664847</v>
      </c>
      <c r="EV34" s="767">
        <v>21328.621864854598</v>
      </c>
      <c r="EW34" s="570">
        <v>21328.644985858802</v>
      </c>
      <c r="EX34" s="570">
        <v>21333.903132902</v>
      </c>
      <c r="EY34" s="570">
        <v>21215.2601814462</v>
      </c>
      <c r="EZ34" s="289">
        <v>-113.36168340839868</v>
      </c>
      <c r="FA34" s="935">
        <v>-0.5315002728572753</v>
      </c>
      <c r="FB34" s="783"/>
      <c r="FC34" s="1028"/>
      <c r="FD34" s="1028"/>
      <c r="FE34" s="1028"/>
      <c r="FF34" s="1028"/>
      <c r="FG34" s="1028"/>
      <c r="FI34" s="230"/>
      <c r="FJ34" s="230"/>
      <c r="FK34" s="230"/>
      <c r="FL34" s="230"/>
      <c r="FM34" s="230"/>
    </row>
    <row r="35" spans="1:169" ht="13.5" x14ac:dyDescent="0.2">
      <c r="A35" s="170"/>
      <c r="B35" s="111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1057"/>
      <c r="ER35" s="607"/>
      <c r="ES35" s="768"/>
      <c r="ET35" s="768"/>
      <c r="EU35" s="768"/>
      <c r="EV35" s="768"/>
      <c r="EW35" s="542"/>
      <c r="EX35" s="542"/>
      <c r="EY35" s="542"/>
      <c r="EZ35" s="929"/>
      <c r="FA35" s="930"/>
      <c r="FB35" s="783"/>
      <c r="FC35" s="683"/>
      <c r="FD35" s="792"/>
      <c r="FE35" s="792"/>
      <c r="FF35" s="792"/>
      <c r="FG35" s="792"/>
      <c r="FI35" s="230"/>
      <c r="FJ35" s="230"/>
      <c r="FK35" s="230"/>
      <c r="FL35" s="230"/>
      <c r="FM35" s="230"/>
    </row>
    <row r="36" spans="1:169" x14ac:dyDescent="0.2">
      <c r="A36" s="170"/>
      <c r="B36" s="111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1056">
        <v>77761.652473719994</v>
      </c>
      <c r="ER36" s="597">
        <v>76981.085041869999</v>
      </c>
      <c r="ES36" s="767">
        <v>82087.819098510023</v>
      </c>
      <c r="ET36" s="767">
        <v>81204.713368430006</v>
      </c>
      <c r="EU36" s="767">
        <v>81038.496251154109</v>
      </c>
      <c r="EV36" s="767">
        <v>80644.265334814118</v>
      </c>
      <c r="EW36" s="570">
        <v>80101.662668684134</v>
      </c>
      <c r="EX36" s="570">
        <v>80172.095556894099</v>
      </c>
      <c r="EY36" s="570">
        <v>79882.2271601541</v>
      </c>
      <c r="EZ36" s="289">
        <v>-762.03817466001783</v>
      </c>
      <c r="FA36" s="935">
        <v>-0.94493783469442316</v>
      </c>
      <c r="FB36" s="783"/>
      <c r="FC36" s="1028"/>
      <c r="FD36" s="1028"/>
      <c r="FE36" s="1028"/>
      <c r="FF36" s="1028"/>
      <c r="FG36" s="1028"/>
      <c r="FI36" s="230"/>
      <c r="FJ36" s="230"/>
      <c r="FK36" s="230"/>
      <c r="FL36" s="230"/>
      <c r="FM36" s="230"/>
    </row>
    <row r="37" spans="1:169" x14ac:dyDescent="0.2">
      <c r="A37" s="170"/>
      <c r="B37" s="111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1056">
        <v>134517.38822158999</v>
      </c>
      <c r="ER37" s="597">
        <v>134195.00075416002</v>
      </c>
      <c r="ES37" s="767">
        <v>144289.51786434001</v>
      </c>
      <c r="ET37" s="767">
        <v>140794.03126070998</v>
      </c>
      <c r="EU37" s="767">
        <v>140920.43055429537</v>
      </c>
      <c r="EV37" s="767">
        <v>140888.86225396537</v>
      </c>
      <c r="EW37" s="570">
        <v>139626.85364994541</v>
      </c>
      <c r="EX37" s="570">
        <v>139422.31862676537</v>
      </c>
      <c r="EY37" s="570">
        <v>138839.74218378539</v>
      </c>
      <c r="EZ37" s="289">
        <v>-2049.1200701799826</v>
      </c>
      <c r="FA37" s="935">
        <v>-1.4544230377034713</v>
      </c>
      <c r="FB37" s="783"/>
      <c r="FC37" s="1028"/>
      <c r="FD37" s="1028"/>
      <c r="FE37" s="1028"/>
      <c r="FF37" s="1028"/>
      <c r="FG37" s="1028"/>
      <c r="FI37" s="230"/>
      <c r="FJ37" s="230"/>
      <c r="FK37" s="230"/>
      <c r="FL37" s="230"/>
      <c r="FM37" s="230"/>
    </row>
    <row r="38" spans="1:169" x14ac:dyDescent="0.2">
      <c r="A38" s="170"/>
      <c r="B38" s="111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1056">
        <v>235157.15041129</v>
      </c>
      <c r="ER38" s="597">
        <v>235930.58190637003</v>
      </c>
      <c r="ES38" s="767">
        <v>246306.64682404004</v>
      </c>
      <c r="ET38" s="767">
        <v>243055.26977188</v>
      </c>
      <c r="EU38" s="767">
        <v>243203.84489306292</v>
      </c>
      <c r="EV38" s="767">
        <v>243283.75997747295</v>
      </c>
      <c r="EW38" s="570">
        <v>241891.77913228297</v>
      </c>
      <c r="EX38" s="570">
        <v>241791.33187761295</v>
      </c>
      <c r="EY38" s="570">
        <v>241222.09438636299</v>
      </c>
      <c r="EZ38" s="289">
        <v>-2061.6655911099515</v>
      </c>
      <c r="FA38" s="935">
        <v>-0.84743247609328842</v>
      </c>
      <c r="FB38" s="783"/>
      <c r="FC38" s="1028"/>
      <c r="FD38" s="1028"/>
      <c r="FE38" s="1028"/>
      <c r="FF38" s="1028"/>
      <c r="FG38" s="1028"/>
      <c r="FI38" s="230"/>
      <c r="FJ38" s="230"/>
      <c r="FK38" s="230"/>
      <c r="FL38" s="230"/>
      <c r="FM38" s="230"/>
    </row>
    <row r="39" spans="1:16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2"/>
      <c r="EL39" s="827"/>
      <c r="EM39" s="826"/>
      <c r="EN39" s="827"/>
      <c r="EO39" s="826"/>
      <c r="EP39" s="827"/>
      <c r="EQ39" s="1058"/>
      <c r="ER39" s="1077"/>
      <c r="ES39" s="827"/>
      <c r="ET39" s="827"/>
      <c r="EU39" s="827"/>
      <c r="EV39" s="827"/>
      <c r="EW39" s="826"/>
      <c r="EX39" s="826"/>
      <c r="EY39" s="826"/>
      <c r="EZ39" s="929"/>
      <c r="FA39" s="931"/>
      <c r="FB39" s="783"/>
      <c r="FC39" s="683"/>
      <c r="FD39" s="792"/>
      <c r="FE39" s="792"/>
      <c r="FF39" s="792"/>
      <c r="FG39" s="792"/>
      <c r="FI39" s="230"/>
      <c r="FJ39" s="230"/>
      <c r="FK39" s="230"/>
      <c r="FL39" s="230"/>
      <c r="FM39" s="230"/>
    </row>
    <row r="40" spans="1:169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20">
        <v>89.742536978725582</v>
      </c>
      <c r="EG40" s="1017">
        <v>90.152867746397249</v>
      </c>
      <c r="EH40" s="1024">
        <v>89.507555824009657</v>
      </c>
      <c r="EI40" s="1024">
        <v>89.565350617214307</v>
      </c>
      <c r="EJ40" s="1020">
        <v>89.824471320673524</v>
      </c>
      <c r="EK40" s="1033">
        <v>90.043530803362145</v>
      </c>
      <c r="EL40" s="1020">
        <v>89.957547695441605</v>
      </c>
      <c r="EM40" s="1017">
        <v>90.21134429955768</v>
      </c>
      <c r="EN40" s="1020">
        <v>90.05643959037819</v>
      </c>
      <c r="EO40" s="1017">
        <v>90.309094757382084</v>
      </c>
      <c r="EP40" s="1020">
        <v>89.894825486537741</v>
      </c>
      <c r="EQ40" s="1059">
        <v>89.766469234049055</v>
      </c>
      <c r="ER40" s="1078">
        <v>89.654819133780109</v>
      </c>
      <c r="ES40" s="1020">
        <v>90.281163870225413</v>
      </c>
      <c r="ET40" s="1020">
        <v>90.260095919093658</v>
      </c>
      <c r="EU40" s="1020">
        <v>90.165243388697689</v>
      </c>
      <c r="EV40" s="1020">
        <v>90.046173709669816</v>
      </c>
      <c r="EW40" s="1017">
        <v>89.959621406317453</v>
      </c>
      <c r="EX40" s="1017">
        <v>89.916183883738881</v>
      </c>
      <c r="EY40" s="1017">
        <v>89.932028542023403</v>
      </c>
      <c r="EZ40" s="296">
        <v>-0.11414516764641292</v>
      </c>
      <c r="FA40" s="935">
        <v>-0.12676292944378065</v>
      </c>
      <c r="FB40" s="783"/>
      <c r="FC40" s="1029"/>
      <c r="FD40" s="1029"/>
      <c r="FE40" s="1029"/>
      <c r="FF40" s="1029"/>
      <c r="FG40" s="1029"/>
      <c r="FI40" s="230"/>
      <c r="FJ40" s="230"/>
      <c r="FK40" s="230"/>
      <c r="FL40" s="230"/>
      <c r="FM40" s="230"/>
    </row>
    <row r="41" spans="1:169" x14ac:dyDescent="0.2">
      <c r="A41" s="170"/>
      <c r="B41" s="32"/>
      <c r="C41" s="13"/>
      <c r="D41" s="616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4">
        <v>83.442450853385225</v>
      </c>
      <c r="BZ41" s="617">
        <v>82.726479779714111</v>
      </c>
      <c r="CA41" s="617">
        <v>82.365601639783463</v>
      </c>
      <c r="CB41" s="454">
        <v>81.809200985689912</v>
      </c>
      <c r="CC41" s="617">
        <v>81.569298124319985</v>
      </c>
      <c r="CD41" s="617">
        <v>81.419929497921046</v>
      </c>
      <c r="CE41" s="454">
        <v>81.923887376399819</v>
      </c>
      <c r="CF41" s="617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20">
        <v>84.72238370926452</v>
      </c>
      <c r="EG41" s="1017">
        <v>85.083375175719738</v>
      </c>
      <c r="EH41" s="1024">
        <v>84.296197177545707</v>
      </c>
      <c r="EI41" s="1024">
        <v>84.303394632948539</v>
      </c>
      <c r="EJ41" s="1020">
        <v>84.364322954089019</v>
      </c>
      <c r="EK41" s="1033">
        <v>84.863830501697606</v>
      </c>
      <c r="EL41" s="1020">
        <v>84.920345043432405</v>
      </c>
      <c r="EM41" s="1017">
        <v>85.017638513503826</v>
      </c>
      <c r="EN41" s="1020">
        <v>84.90595911296414</v>
      </c>
      <c r="EO41" s="1017">
        <v>85.107266831351666</v>
      </c>
      <c r="EP41" s="1020">
        <v>84.808071311358304</v>
      </c>
      <c r="EQ41" s="1059">
        <v>84.672218026531127</v>
      </c>
      <c r="ER41" s="1078">
        <v>84.667976239768976</v>
      </c>
      <c r="ES41" s="1020">
        <v>85.598464905921233</v>
      </c>
      <c r="ET41" s="1020">
        <v>85.3539638550115</v>
      </c>
      <c r="EU41" s="1020">
        <v>85.278543456003248</v>
      </c>
      <c r="EV41" s="1020">
        <v>85.233590544636414</v>
      </c>
      <c r="EW41" s="1017">
        <v>85.083749960663908</v>
      </c>
      <c r="EX41" s="1017">
        <v>85.041692285843197</v>
      </c>
      <c r="EY41" s="1017">
        <v>85.014864398888562</v>
      </c>
      <c r="EZ41" s="296">
        <v>-0.21872614574785132</v>
      </c>
      <c r="FA41" s="935">
        <v>-0.25661965470445069</v>
      </c>
      <c r="FB41" s="783"/>
      <c r="FC41" s="1029"/>
      <c r="FD41" s="1029"/>
      <c r="FE41" s="1029"/>
      <c r="FF41" s="1029"/>
      <c r="FG41" s="1029"/>
      <c r="FI41" s="230"/>
      <c r="FJ41" s="230"/>
      <c r="FK41" s="230"/>
      <c r="FL41" s="230"/>
      <c r="FM41" s="230"/>
    </row>
    <row r="42" spans="1:169" ht="13.5" thickBot="1" x14ac:dyDescent="0.25">
      <c r="A42" s="170"/>
      <c r="B42" s="32"/>
      <c r="C42" s="23"/>
      <c r="D42" s="59" t="s">
        <v>58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0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0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1">
        <v>81.404792892849557</v>
      </c>
      <c r="BM42" s="425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8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6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8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8">
        <v>89.426544547888383</v>
      </c>
      <c r="DX42" s="626">
        <v>89.490142531661149</v>
      </c>
      <c r="DY42" s="948">
        <v>89.404145162621262</v>
      </c>
      <c r="DZ42" s="626">
        <v>89.537001482185886</v>
      </c>
      <c r="EA42" s="626">
        <v>89.601773178049072</v>
      </c>
      <c r="EB42" s="948">
        <v>89.572918885251795</v>
      </c>
      <c r="EC42" s="626">
        <v>89.49179485265087</v>
      </c>
      <c r="ED42" s="626">
        <v>89.515566564270998</v>
      </c>
      <c r="EE42" s="948">
        <v>89.362314920655024</v>
      </c>
      <c r="EF42" s="1020">
        <v>88.722877388324008</v>
      </c>
      <c r="EG42" s="1017">
        <v>88.810964051930455</v>
      </c>
      <c r="EH42" s="1024">
        <v>88.335516720436019</v>
      </c>
      <c r="EI42" s="1024">
        <v>88.288448407039027</v>
      </c>
      <c r="EJ42" s="1020">
        <v>88.434187951182381</v>
      </c>
      <c r="EK42" s="1033">
        <v>88.659722241056315</v>
      </c>
      <c r="EL42" s="1020">
        <v>88.665866543386144</v>
      </c>
      <c r="EM42" s="1017">
        <v>88.682382164717339</v>
      </c>
      <c r="EN42" s="1020">
        <v>88.583886251909689</v>
      </c>
      <c r="EO42" s="1017">
        <v>88.695795970010678</v>
      </c>
      <c r="EP42" s="1020">
        <v>88.50625463260485</v>
      </c>
      <c r="EQ42" s="1059">
        <v>88.318186224729331</v>
      </c>
      <c r="ER42" s="1078">
        <v>88.330192665494948</v>
      </c>
      <c r="ES42" s="1020">
        <v>88.695674981925649</v>
      </c>
      <c r="ET42" s="1020">
        <v>88.588362141906146</v>
      </c>
      <c r="EU42" s="1020">
        <v>88.522943068344503</v>
      </c>
      <c r="EV42" s="1020">
        <v>88.483785313472524</v>
      </c>
      <c r="EW42" s="1017">
        <v>88.412066558928743</v>
      </c>
      <c r="EX42" s="1017">
        <v>88.390318886819827</v>
      </c>
      <c r="EY42" s="1017">
        <v>88.382762736116817</v>
      </c>
      <c r="EZ42" s="1105">
        <v>-0.10102257735570674</v>
      </c>
      <c r="FA42" s="951">
        <v>-0.11417072291585731</v>
      </c>
      <c r="FB42" s="783"/>
      <c r="FC42" s="1029"/>
      <c r="FD42" s="1029"/>
      <c r="FE42" s="1029"/>
      <c r="FF42" s="1029"/>
      <c r="FG42" s="1029"/>
      <c r="FI42" s="230"/>
      <c r="FJ42" s="230"/>
      <c r="FK42" s="230"/>
      <c r="FL42" s="230"/>
      <c r="FM42" s="230"/>
    </row>
    <row r="43" spans="1:16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4"/>
      <c r="EL43" s="855"/>
      <c r="EM43" s="849"/>
      <c r="EN43" s="855"/>
      <c r="EO43" s="849"/>
      <c r="EP43" s="855"/>
      <c r="EQ43" s="1060"/>
      <c r="ER43" s="1034"/>
      <c r="ES43" s="855"/>
      <c r="ET43" s="855"/>
      <c r="EU43" s="855"/>
      <c r="EV43" s="855"/>
      <c r="EW43" s="849"/>
      <c r="EX43" s="849"/>
      <c r="EY43" s="849"/>
      <c r="EZ43" s="933"/>
      <c r="FA43" s="934"/>
      <c r="FB43" s="783"/>
      <c r="FC43" s="224"/>
      <c r="FI43" s="230"/>
      <c r="FJ43" s="230"/>
      <c r="FK43" s="230"/>
      <c r="FL43" s="230"/>
      <c r="FM43" s="230"/>
    </row>
    <row r="44" spans="1:169" ht="12.75" customHeight="1" x14ac:dyDescent="0.2">
      <c r="A44" s="170"/>
      <c r="B44" s="111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3">
        <v>2975.8079564183663</v>
      </c>
      <c r="CY44" s="549">
        <v>3031.5795132696785</v>
      </c>
      <c r="CZ44" s="549">
        <v>2961.5499039402325</v>
      </c>
      <c r="DA44" s="793">
        <v>2946.7786648731771</v>
      </c>
      <c r="DB44" s="793">
        <v>2754.9537669139936</v>
      </c>
      <c r="DC44" s="793">
        <v>2594.9037669139934</v>
      </c>
      <c r="DD44" s="793">
        <v>2526.8623849897954</v>
      </c>
      <c r="DE44" s="793">
        <v>2457.2435861559761</v>
      </c>
      <c r="DF44" s="793">
        <v>2465.3646707040812</v>
      </c>
      <c r="DG44" s="362">
        <v>2422.1849593338184</v>
      </c>
      <c r="DH44" s="793">
        <v>2415.8710992755096</v>
      </c>
      <c r="DI44" s="807">
        <v>2445.0359024825066</v>
      </c>
      <c r="DJ44" s="793">
        <v>2511.1442552521862</v>
      </c>
      <c r="DK44" s="362">
        <v>2563.5215074387702</v>
      </c>
      <c r="DL44" s="807">
        <v>2567.6210759518945</v>
      </c>
      <c r="DM44" s="793">
        <v>2527.2504432988335</v>
      </c>
      <c r="DN44" s="362">
        <v>2444.9984527740517</v>
      </c>
      <c r="DO44" s="793">
        <v>2468.6367049606411</v>
      </c>
      <c r="DP44" s="362">
        <v>2521.68356574781</v>
      </c>
      <c r="DQ44" s="793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3">
        <v>2841.5963470889205</v>
      </c>
      <c r="DV44" s="793">
        <v>2915.7251056851314</v>
      </c>
      <c r="DW44" s="362">
        <v>2902.8365632653058</v>
      </c>
      <c r="DX44" s="793">
        <v>2894.6025865889196</v>
      </c>
      <c r="DY44" s="362">
        <v>2711.3181838896285</v>
      </c>
      <c r="DZ44" s="793">
        <v>2665.3201973760929</v>
      </c>
      <c r="EA44" s="793">
        <v>2711.4976682215733</v>
      </c>
      <c r="EB44" s="362">
        <v>2781.2897010204101</v>
      </c>
      <c r="EC44" s="793">
        <v>2860.65023309038</v>
      </c>
      <c r="ED44" s="793">
        <v>2922.8304663265299</v>
      </c>
      <c r="EE44" s="362">
        <v>2967.6338190962088</v>
      </c>
      <c r="EF44" s="793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3">
        <v>3074.4918367346927</v>
      </c>
      <c r="EK44" s="549">
        <v>3050.5027712827982</v>
      </c>
      <c r="EL44" s="793">
        <v>3051.9718676384837</v>
      </c>
      <c r="EM44" s="362">
        <v>3285.9419825072882</v>
      </c>
      <c r="EN44" s="793">
        <v>3319.1205539358593</v>
      </c>
      <c r="EO44" s="362">
        <v>3461.8655976676373</v>
      </c>
      <c r="EP44" s="793">
        <v>3629.1123906705529</v>
      </c>
      <c r="EQ44" s="1054">
        <v>3759.3959183673455</v>
      </c>
      <c r="ER44" s="393">
        <v>3757.9276967930018</v>
      </c>
      <c r="ES44" s="793">
        <v>3758.2999999999988</v>
      </c>
      <c r="ET44" s="793">
        <v>3853.4534985422729</v>
      </c>
      <c r="EU44" s="793">
        <v>3853.0994169096202</v>
      </c>
      <c r="EV44" s="793">
        <v>3911.3409620991242</v>
      </c>
      <c r="EW44" s="362">
        <v>3911.3409620991242</v>
      </c>
      <c r="EX44" s="362">
        <v>3911.3409620991242</v>
      </c>
      <c r="EY44" s="362">
        <v>3911.2438775510191</v>
      </c>
      <c r="EZ44" s="813">
        <v>-9.7084548105158319E-2</v>
      </c>
      <c r="FA44" s="1093"/>
      <c r="FB44" s="783"/>
      <c r="FC44" s="516"/>
      <c r="FD44" s="230"/>
      <c r="FI44" s="230"/>
      <c r="FJ44" s="230"/>
      <c r="FK44" s="230"/>
      <c r="FL44" s="230"/>
      <c r="FM44" s="230"/>
    </row>
    <row r="45" spans="1:169" x14ac:dyDescent="0.2">
      <c r="A45" s="170"/>
      <c r="B45" s="111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3">
        <v>1847.849195335277</v>
      </c>
      <c r="CY45" s="549">
        <v>1890.9388279883383</v>
      </c>
      <c r="CZ45" s="549">
        <v>1898.3369154518953</v>
      </c>
      <c r="DA45" s="793">
        <v>1891.1407638483968</v>
      </c>
      <c r="DB45" s="793">
        <v>1876.6400641399421</v>
      </c>
      <c r="DC45" s="793">
        <v>1876.6400641399421</v>
      </c>
      <c r="DD45" s="793">
        <v>1873.8122390670555</v>
      </c>
      <c r="DE45" s="793">
        <v>1868.2174927113704</v>
      </c>
      <c r="DF45" s="793">
        <v>1863.6031049562685</v>
      </c>
      <c r="DG45" s="362">
        <v>1870.4082332361518</v>
      </c>
      <c r="DH45" s="793">
        <v>1946.5171137026241</v>
      </c>
      <c r="DI45" s="807">
        <v>1971.9428498542275</v>
      </c>
      <c r="DJ45" s="793">
        <v>2033.2816690962102</v>
      </c>
      <c r="DK45" s="362">
        <v>2110.42</v>
      </c>
      <c r="DL45" s="807">
        <v>2163.193037900875</v>
      </c>
      <c r="DM45" s="793">
        <v>2151.9915014577264</v>
      </c>
      <c r="DN45" s="362">
        <v>2146.3438841107873</v>
      </c>
      <c r="DO45" s="793">
        <v>2171.9631858600587</v>
      </c>
      <c r="DP45" s="362">
        <v>2227.7907026239068</v>
      </c>
      <c r="DQ45" s="793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3">
        <v>2533.0983877551021</v>
      </c>
      <c r="DV45" s="793">
        <v>2578.7574672011669</v>
      </c>
      <c r="DW45" s="362">
        <v>2578.7572631195339</v>
      </c>
      <c r="DX45" s="793">
        <v>2578.7571056851316</v>
      </c>
      <c r="DY45" s="362">
        <v>2578.7569599125368</v>
      </c>
      <c r="DZ45" s="793">
        <v>2552.5177193877553</v>
      </c>
      <c r="EA45" s="793">
        <v>2600.3306129737607</v>
      </c>
      <c r="EB45" s="362">
        <v>2677.5898469387753</v>
      </c>
      <c r="EC45" s="793">
        <v>2763.7411953352766</v>
      </c>
      <c r="ED45" s="793">
        <v>2826.9042274052476</v>
      </c>
      <c r="EE45" s="362">
        <v>2880.1112244897954</v>
      </c>
      <c r="EF45" s="793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3">
        <v>3014.6593294460636</v>
      </c>
      <c r="EK45" s="549">
        <v>3014.6593294460636</v>
      </c>
      <c r="EL45" s="793">
        <v>3026.3211370262388</v>
      </c>
      <c r="EM45" s="362">
        <v>3259.5572886297373</v>
      </c>
      <c r="EN45" s="793">
        <v>3295.7088921282793</v>
      </c>
      <c r="EO45" s="362">
        <v>3440.0237609329442</v>
      </c>
      <c r="EP45" s="793">
        <v>3607.6622448979588</v>
      </c>
      <c r="EQ45" s="1054">
        <v>3738.8575801749266</v>
      </c>
      <c r="ER45" s="393">
        <v>3738.8575801749266</v>
      </c>
      <c r="ES45" s="793">
        <v>3738.8575801749266</v>
      </c>
      <c r="ET45" s="793">
        <v>3835.0674927113701</v>
      </c>
      <c r="EU45" s="793">
        <v>3835.0674927113701</v>
      </c>
      <c r="EV45" s="793">
        <v>3893.3765306122446</v>
      </c>
      <c r="EW45" s="362">
        <v>3893.3765306122446</v>
      </c>
      <c r="EX45" s="362">
        <v>3893.3765306122446</v>
      </c>
      <c r="EY45" s="362">
        <v>3893.3765306122446</v>
      </c>
      <c r="EZ45" s="970"/>
      <c r="FA45" s="1093"/>
      <c r="FB45" s="783"/>
      <c r="FC45" s="224"/>
      <c r="FD45" s="230"/>
      <c r="FI45" s="230"/>
      <c r="FJ45" s="230"/>
      <c r="FK45" s="230"/>
      <c r="FL45" s="230"/>
      <c r="FM45" s="230"/>
    </row>
    <row r="46" spans="1:169" ht="12.75" customHeight="1" x14ac:dyDescent="0.2">
      <c r="A46" s="170"/>
      <c r="B46" s="111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3">
        <v>12676.245480000001</v>
      </c>
      <c r="CY46" s="549">
        <v>12971.840360000002</v>
      </c>
      <c r="CZ46" s="549">
        <v>13022.591240000002</v>
      </c>
      <c r="DA46" s="793">
        <v>12973.225640000002</v>
      </c>
      <c r="DB46" s="793">
        <v>12873.750840000002</v>
      </c>
      <c r="DC46" s="793">
        <v>12873.750840000002</v>
      </c>
      <c r="DD46" s="793">
        <v>12854.351960000002</v>
      </c>
      <c r="DE46" s="793">
        <v>12815.972000000002</v>
      </c>
      <c r="DF46" s="793">
        <v>12784.317300000002</v>
      </c>
      <c r="DG46" s="362">
        <v>12831.000480000002</v>
      </c>
      <c r="DH46" s="793">
        <v>13353.107400000003</v>
      </c>
      <c r="DI46" s="807">
        <v>13527.527950000002</v>
      </c>
      <c r="DJ46" s="793">
        <v>13948.312250000003</v>
      </c>
      <c r="DK46" s="362">
        <v>14477.481200000002</v>
      </c>
      <c r="DL46" s="807">
        <v>14839.504240000002</v>
      </c>
      <c r="DM46" s="793">
        <v>14762.661700000002</v>
      </c>
      <c r="DN46" s="362">
        <v>14723.919045000002</v>
      </c>
      <c r="DO46" s="793">
        <v>14899.667455000003</v>
      </c>
      <c r="DP46" s="362">
        <v>15282.644220000002</v>
      </c>
      <c r="DQ46" s="793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3">
        <v>17377.054940000002</v>
      </c>
      <c r="DV46" s="793">
        <v>17690.276225000005</v>
      </c>
      <c r="DW46" s="362">
        <v>17690.274825000004</v>
      </c>
      <c r="DX46" s="793">
        <v>17690.273745000002</v>
      </c>
      <c r="DY46" s="362">
        <v>17690.272745000002</v>
      </c>
      <c r="DZ46" s="793">
        <v>17510.271555000003</v>
      </c>
      <c r="EA46" s="793">
        <v>17838.268004999998</v>
      </c>
      <c r="EB46" s="362">
        <v>18368.266349999998</v>
      </c>
      <c r="EC46" s="793">
        <v>18959.264599999999</v>
      </c>
      <c r="ED46" s="793">
        <v>19392.562999999998</v>
      </c>
      <c r="EE46" s="362">
        <v>19757.562999999998</v>
      </c>
      <c r="EF46" s="793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3">
        <v>20680.562999999998</v>
      </c>
      <c r="EK46" s="549">
        <v>20680.562999999998</v>
      </c>
      <c r="EL46" s="793">
        <v>20760.562999999998</v>
      </c>
      <c r="EM46" s="362">
        <v>22360.562999999998</v>
      </c>
      <c r="EN46" s="793">
        <v>22608.562999999998</v>
      </c>
      <c r="EO46" s="362">
        <v>23598.562999999998</v>
      </c>
      <c r="EP46" s="793">
        <v>24748.562999999998</v>
      </c>
      <c r="EQ46" s="1054">
        <v>25648.562999999998</v>
      </c>
      <c r="ER46" s="393">
        <v>25648.562999999998</v>
      </c>
      <c r="ES46" s="793">
        <v>25648.562999999998</v>
      </c>
      <c r="ET46" s="793">
        <v>26308.562999999998</v>
      </c>
      <c r="EU46" s="793">
        <v>26308.562999999998</v>
      </c>
      <c r="EV46" s="793">
        <v>26708.562999999998</v>
      </c>
      <c r="EW46" s="362">
        <v>26708.562999999998</v>
      </c>
      <c r="EX46" s="362">
        <v>26708.562999999998</v>
      </c>
      <c r="EY46" s="362">
        <v>26708.562999999998</v>
      </c>
      <c r="EZ46" s="1004"/>
      <c r="FA46" s="1093"/>
      <c r="FB46" s="783"/>
      <c r="FC46" s="224"/>
      <c r="FD46" s="230"/>
      <c r="FI46" s="230"/>
      <c r="FJ46" s="230"/>
      <c r="FK46" s="230"/>
      <c r="FL46" s="230"/>
      <c r="FM46" s="230"/>
    </row>
    <row r="47" spans="1:169" ht="12.75" customHeight="1" x14ac:dyDescent="0.2">
      <c r="A47" s="170"/>
      <c r="B47" s="111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3">
        <v>0</v>
      </c>
      <c r="CY47" s="549">
        <v>0</v>
      </c>
      <c r="CZ47" s="549">
        <v>0</v>
      </c>
      <c r="DA47" s="793">
        <v>0</v>
      </c>
      <c r="DB47" s="793">
        <v>0</v>
      </c>
      <c r="DC47" s="793">
        <v>0</v>
      </c>
      <c r="DD47" s="793">
        <v>0</v>
      </c>
      <c r="DE47" s="793">
        <v>0</v>
      </c>
      <c r="DF47" s="793">
        <v>0</v>
      </c>
      <c r="DG47" s="362">
        <v>0</v>
      </c>
      <c r="DH47" s="793">
        <v>0</v>
      </c>
      <c r="DI47" s="807">
        <v>0</v>
      </c>
      <c r="DJ47" s="793">
        <v>0</v>
      </c>
      <c r="DK47" s="362">
        <v>0</v>
      </c>
      <c r="DL47" s="807">
        <v>0</v>
      </c>
      <c r="DM47" s="793">
        <v>0</v>
      </c>
      <c r="DN47" s="362">
        <v>0</v>
      </c>
      <c r="DO47" s="793">
        <v>0</v>
      </c>
      <c r="DP47" s="362">
        <v>0</v>
      </c>
      <c r="DQ47" s="793">
        <v>0</v>
      </c>
      <c r="DR47" s="362">
        <v>0</v>
      </c>
      <c r="DS47" s="807">
        <v>0</v>
      </c>
      <c r="DT47" s="807">
        <v>0</v>
      </c>
      <c r="DU47" s="793">
        <v>0</v>
      </c>
      <c r="DV47" s="793">
        <v>0</v>
      </c>
      <c r="DW47" s="362">
        <v>0</v>
      </c>
      <c r="DX47" s="793">
        <v>0</v>
      </c>
      <c r="DY47" s="362">
        <v>0</v>
      </c>
      <c r="DZ47" s="793">
        <v>0</v>
      </c>
      <c r="EA47" s="793">
        <v>0</v>
      </c>
      <c r="EB47" s="362">
        <v>0</v>
      </c>
      <c r="EC47" s="793">
        <v>0</v>
      </c>
      <c r="ED47" s="793">
        <v>0</v>
      </c>
      <c r="EE47" s="362">
        <v>0</v>
      </c>
      <c r="EF47" s="793">
        <v>0</v>
      </c>
      <c r="EG47" s="362">
        <v>0</v>
      </c>
      <c r="EH47" s="807">
        <v>0</v>
      </c>
      <c r="EI47" s="807">
        <v>0</v>
      </c>
      <c r="EJ47" s="793">
        <v>0</v>
      </c>
      <c r="EK47" s="549">
        <v>0</v>
      </c>
      <c r="EL47" s="793">
        <v>0</v>
      </c>
      <c r="EM47" s="362">
        <v>0</v>
      </c>
      <c r="EN47" s="793">
        <v>0</v>
      </c>
      <c r="EO47" s="362">
        <v>0</v>
      </c>
      <c r="EP47" s="793">
        <v>0</v>
      </c>
      <c r="EQ47" s="1054">
        <v>0</v>
      </c>
      <c r="ER47" s="393">
        <v>0</v>
      </c>
      <c r="ES47" s="793">
        <v>0</v>
      </c>
      <c r="ET47" s="793">
        <v>0</v>
      </c>
      <c r="EU47" s="793">
        <v>0</v>
      </c>
      <c r="EV47" s="793">
        <v>0</v>
      </c>
      <c r="EW47" s="362">
        <v>0</v>
      </c>
      <c r="EX47" s="362">
        <v>0</v>
      </c>
      <c r="EY47" s="362">
        <v>0</v>
      </c>
      <c r="EZ47" s="970"/>
      <c r="FA47" s="935"/>
      <c r="FB47" s="783"/>
      <c r="FC47" s="224"/>
      <c r="FD47" s="230"/>
      <c r="FI47" s="230"/>
      <c r="FJ47" s="230"/>
      <c r="FK47" s="230"/>
      <c r="FL47" s="230"/>
      <c r="FM47" s="230"/>
    </row>
    <row r="48" spans="1:169" x14ac:dyDescent="0.2">
      <c r="A48" s="170"/>
      <c r="B48" s="111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3">
        <v>1127.9587610830893</v>
      </c>
      <c r="CY48" s="793">
        <v>1140.6406852813402</v>
      </c>
      <c r="CZ48" s="549">
        <v>1063.2129884883373</v>
      </c>
      <c r="DA48" s="793">
        <v>1055.6379010247804</v>
      </c>
      <c r="DB48" s="793">
        <v>878.31370277405165</v>
      </c>
      <c r="DC48" s="793">
        <v>718.26370277405158</v>
      </c>
      <c r="DD48" s="793">
        <v>653.05014592273972</v>
      </c>
      <c r="DE48" s="793">
        <v>589.02609344460564</v>
      </c>
      <c r="DF48" s="793">
        <v>601.7615657478126</v>
      </c>
      <c r="DG48" s="362">
        <v>551.77672609766682</v>
      </c>
      <c r="DH48" s="793">
        <v>469.35398557288545</v>
      </c>
      <c r="DI48" s="807">
        <v>473.09305262827911</v>
      </c>
      <c r="DJ48" s="793">
        <v>477.86258615597592</v>
      </c>
      <c r="DK48" s="362">
        <v>453.10150743877477</v>
      </c>
      <c r="DL48" s="807">
        <v>404.42803805101954</v>
      </c>
      <c r="DM48" s="793">
        <v>375.258941841107</v>
      </c>
      <c r="DN48" s="362">
        <v>298.65456866326451</v>
      </c>
      <c r="DO48" s="793">
        <v>296.67351910058221</v>
      </c>
      <c r="DP48" s="362">
        <v>293.89286312390584</v>
      </c>
      <c r="DQ48" s="793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3">
        <v>308.49795933381847</v>
      </c>
      <c r="DV48" s="793">
        <v>336.96763848396432</v>
      </c>
      <c r="DW48" s="362">
        <v>324.07930014577192</v>
      </c>
      <c r="DX48" s="793">
        <v>315.84548090378786</v>
      </c>
      <c r="DY48" s="362">
        <v>132.5612239770918</v>
      </c>
      <c r="DZ48" s="793">
        <v>112.8024779883374</v>
      </c>
      <c r="EA48" s="793">
        <v>111.16705524781263</v>
      </c>
      <c r="EB48" s="362">
        <v>103.69985408163187</v>
      </c>
      <c r="EC48" s="793">
        <v>96.909037755101238</v>
      </c>
      <c r="ED48" s="793">
        <v>95.926238921281993</v>
      </c>
      <c r="EE48" s="362">
        <v>87.522594606413165</v>
      </c>
      <c r="EF48" s="793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3">
        <v>59.832507288628904</v>
      </c>
      <c r="EK48" s="549">
        <v>35.843441836734669</v>
      </c>
      <c r="EL48" s="793">
        <v>25.650730612244892</v>
      </c>
      <c r="EM48" s="362">
        <v>26.384693877551012</v>
      </c>
      <c r="EN48" s="793">
        <v>23.411661807580163</v>
      </c>
      <c r="EO48" s="362">
        <v>21.841836734693103</v>
      </c>
      <c r="EP48" s="793">
        <v>21.450145772593977</v>
      </c>
      <c r="EQ48" s="1054">
        <v>20.538338192419044</v>
      </c>
      <c r="ER48" s="393">
        <v>19.070116618075026</v>
      </c>
      <c r="ES48" s="793">
        <v>19.442419825072111</v>
      </c>
      <c r="ET48" s="793">
        <v>18.386005830903017</v>
      </c>
      <c r="EU48" s="793">
        <v>18.031924198249953</v>
      </c>
      <c r="EV48" s="793">
        <v>17.96443148687969</v>
      </c>
      <c r="EW48" s="362">
        <v>17.96443148687969</v>
      </c>
      <c r="EX48" s="362">
        <v>17.96443148687969</v>
      </c>
      <c r="EY48" s="362">
        <v>17.867346938774734</v>
      </c>
      <c r="EZ48" s="813">
        <v>-9.7084548104955815E-2</v>
      </c>
      <c r="FA48" s="935">
        <v>-0.54042649875038595</v>
      </c>
      <c r="FB48" s="783"/>
      <c r="FC48" s="224"/>
      <c r="FD48" s="230"/>
      <c r="FI48" s="230"/>
      <c r="FJ48" s="230"/>
      <c r="FK48" s="230"/>
      <c r="FL48" s="230"/>
      <c r="FM48" s="230"/>
    </row>
    <row r="49" spans="1:169" ht="13.5" x14ac:dyDescent="0.2">
      <c r="A49" s="170"/>
      <c r="B49" s="111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3">
        <v>7737.7971010299925</v>
      </c>
      <c r="CY49" s="549">
        <v>7824.7951010299939</v>
      </c>
      <c r="CZ49" s="549">
        <v>7293.6411010299944</v>
      </c>
      <c r="DA49" s="793">
        <v>7241.676001029994</v>
      </c>
      <c r="DB49" s="793">
        <v>6025.2320010299945</v>
      </c>
      <c r="DC49" s="793">
        <v>4927.2890010299943</v>
      </c>
      <c r="DD49" s="793">
        <v>4479.9240010299945</v>
      </c>
      <c r="DE49" s="793">
        <v>4040.7190010299946</v>
      </c>
      <c r="DF49" s="793">
        <v>4128.0843410299949</v>
      </c>
      <c r="DG49" s="362">
        <v>3785.1883410299943</v>
      </c>
      <c r="DH49" s="793">
        <v>3219.7683410299942</v>
      </c>
      <c r="DI49" s="807">
        <v>3245.4183410299947</v>
      </c>
      <c r="DJ49" s="793">
        <v>3278.1373410299948</v>
      </c>
      <c r="DK49" s="362">
        <v>3108.2763410299949</v>
      </c>
      <c r="DL49" s="807">
        <v>2774.3763410299944</v>
      </c>
      <c r="DM49" s="793">
        <v>2574.276341029994</v>
      </c>
      <c r="DN49" s="362">
        <v>2048.7703410299946</v>
      </c>
      <c r="DO49" s="793">
        <v>2035.1803410299942</v>
      </c>
      <c r="DP49" s="362">
        <v>2016.105041029994</v>
      </c>
      <c r="DQ49" s="793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3">
        <v>2116.2960010299948</v>
      </c>
      <c r="DV49" s="793">
        <v>2311.5979999999954</v>
      </c>
      <c r="DW49" s="362">
        <v>2223.1839989999953</v>
      </c>
      <c r="DX49" s="793">
        <v>2166.6999989999849</v>
      </c>
      <c r="DY49" s="362">
        <v>909.36999648284984</v>
      </c>
      <c r="DZ49" s="793">
        <v>773.82499899999459</v>
      </c>
      <c r="EA49" s="793">
        <v>762.60599899999465</v>
      </c>
      <c r="EB49" s="362">
        <v>711.38099899999463</v>
      </c>
      <c r="EC49" s="793">
        <v>664.79599899999448</v>
      </c>
      <c r="ED49" s="793">
        <v>658.05399899999452</v>
      </c>
      <c r="EE49" s="362">
        <v>600.40499899999429</v>
      </c>
      <c r="EF49" s="793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3">
        <v>410.45099999999428</v>
      </c>
      <c r="EK49" s="549">
        <v>245.88601099999983</v>
      </c>
      <c r="EL49" s="793">
        <v>175.96401199999997</v>
      </c>
      <c r="EM49" s="362">
        <v>180.99899999999994</v>
      </c>
      <c r="EN49" s="793">
        <v>160.60399999999993</v>
      </c>
      <c r="EO49" s="362">
        <v>149.83499999999469</v>
      </c>
      <c r="EP49" s="793">
        <v>147.14799999999468</v>
      </c>
      <c r="EQ49" s="1054">
        <v>140.89299999999466</v>
      </c>
      <c r="ER49" s="393">
        <v>130.82099999999468</v>
      </c>
      <c r="ES49" s="793">
        <v>133.37499999999469</v>
      </c>
      <c r="ET49" s="793">
        <v>126.1279999999947</v>
      </c>
      <c r="EU49" s="793">
        <v>123.6989999999947</v>
      </c>
      <c r="EV49" s="793">
        <v>123.23599999999469</v>
      </c>
      <c r="EW49" s="362">
        <v>123.23599999999469</v>
      </c>
      <c r="EX49" s="362">
        <v>123.23599999999469</v>
      </c>
      <c r="EY49" s="362">
        <v>122.56999999999468</v>
      </c>
      <c r="EZ49" s="289">
        <v>-0.66600000000001103</v>
      </c>
      <c r="FA49" s="935">
        <v>-0.54042649875039739</v>
      </c>
      <c r="FB49" s="783"/>
      <c r="FC49" s="224"/>
      <c r="FD49" s="230"/>
      <c r="FI49" s="230"/>
      <c r="FJ49" s="230"/>
      <c r="FK49" s="230"/>
      <c r="FL49" s="230"/>
      <c r="FM49" s="230"/>
    </row>
    <row r="50" spans="1:169" ht="12.75" customHeight="1" x14ac:dyDescent="0.2">
      <c r="A50" s="170"/>
      <c r="B50" s="111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3">
        <v>1742.9501010299996</v>
      </c>
      <c r="CY50" s="549">
        <v>1712.9061010299995</v>
      </c>
      <c r="CZ50" s="549">
        <v>1708.8711010299996</v>
      </c>
      <c r="DA50" s="793">
        <v>1716.9060010299995</v>
      </c>
      <c r="DB50" s="793">
        <v>1723.4570010299994</v>
      </c>
      <c r="DC50" s="793">
        <v>1725.0220010299995</v>
      </c>
      <c r="DD50" s="793">
        <v>1738.1560010299995</v>
      </c>
      <c r="DE50" s="793">
        <v>1365.4510010299996</v>
      </c>
      <c r="DF50" s="793">
        <v>1082.7073410299997</v>
      </c>
      <c r="DG50" s="362">
        <v>1135.2873410299997</v>
      </c>
      <c r="DH50" s="793">
        <v>1078.3673410299996</v>
      </c>
      <c r="DI50" s="807">
        <v>1381.5453410299997</v>
      </c>
      <c r="DJ50" s="793">
        <v>1680.3643410299997</v>
      </c>
      <c r="DK50" s="362">
        <v>1663.9313410299997</v>
      </c>
      <c r="DL50" s="807">
        <v>1645.7313410299996</v>
      </c>
      <c r="DM50" s="793">
        <v>1660.4313410299992</v>
      </c>
      <c r="DN50" s="362">
        <v>1661.4213410299997</v>
      </c>
      <c r="DO50" s="793">
        <v>1647.8313410299995</v>
      </c>
      <c r="DP50" s="362">
        <v>1654.2560410299993</v>
      </c>
      <c r="DQ50" s="793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3">
        <v>1447.6050010299996</v>
      </c>
      <c r="DV50" s="793">
        <v>1617.7370000000003</v>
      </c>
      <c r="DW50" s="362">
        <v>1578.3229990000002</v>
      </c>
      <c r="DX50" s="793">
        <v>1529.3609989999902</v>
      </c>
      <c r="DY50" s="362">
        <v>873.62699648285513</v>
      </c>
      <c r="DZ50" s="793">
        <v>738.58199899999988</v>
      </c>
      <c r="EA50" s="793">
        <v>727.36299899999995</v>
      </c>
      <c r="EB50" s="362">
        <v>697.63799899999992</v>
      </c>
      <c r="EC50" s="793">
        <v>656.55299899999977</v>
      </c>
      <c r="ED50" s="793">
        <v>654.38399899999979</v>
      </c>
      <c r="EE50" s="362">
        <v>600.40499899999963</v>
      </c>
      <c r="EF50" s="793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3">
        <v>410.45099999999962</v>
      </c>
      <c r="EK50" s="549">
        <v>245.88601100000514</v>
      </c>
      <c r="EL50" s="793">
        <v>175.96401200000528</v>
      </c>
      <c r="EM50" s="362">
        <v>180.99900000000525</v>
      </c>
      <c r="EN50" s="793">
        <v>157.20400000000524</v>
      </c>
      <c r="EO50" s="362">
        <v>143.435</v>
      </c>
      <c r="EP50" s="793">
        <v>140.74799999999999</v>
      </c>
      <c r="EQ50" s="1054">
        <v>133.89299999999997</v>
      </c>
      <c r="ER50" s="393">
        <v>126.321</v>
      </c>
      <c r="ES50" s="793">
        <v>123.375</v>
      </c>
      <c r="ET50" s="793">
        <v>119.24300000000001</v>
      </c>
      <c r="EU50" s="793">
        <v>117.31400000000001</v>
      </c>
      <c r="EV50" s="793">
        <v>116.28100000000001</v>
      </c>
      <c r="EW50" s="362">
        <v>116.28100000000001</v>
      </c>
      <c r="EX50" s="362">
        <v>116.28100000000001</v>
      </c>
      <c r="EY50" s="362">
        <v>115.61499999999999</v>
      </c>
      <c r="EZ50" s="289">
        <v>-0.66600000000001103</v>
      </c>
      <c r="FA50" s="935">
        <v>-0.57275049234183661</v>
      </c>
      <c r="FB50" s="783"/>
      <c r="FC50" s="224"/>
      <c r="FD50" s="230"/>
      <c r="FI50" s="230"/>
      <c r="FJ50" s="230"/>
      <c r="FK50" s="230"/>
      <c r="FL50" s="230"/>
      <c r="FM50" s="230"/>
    </row>
    <row r="51" spans="1:169" x14ac:dyDescent="0.2">
      <c r="A51" s="170"/>
      <c r="B51" s="111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3">
        <v>0</v>
      </c>
      <c r="CY51" s="549">
        <v>0</v>
      </c>
      <c r="CZ51" s="549">
        <v>0</v>
      </c>
      <c r="DA51" s="793">
        <v>0</v>
      </c>
      <c r="DB51" s="793">
        <v>0</v>
      </c>
      <c r="DC51" s="793">
        <v>0</v>
      </c>
      <c r="DD51" s="793">
        <v>0</v>
      </c>
      <c r="DE51" s="793">
        <v>0</v>
      </c>
      <c r="DF51" s="793">
        <v>0</v>
      </c>
      <c r="DG51" s="362">
        <v>0</v>
      </c>
      <c r="DH51" s="793">
        <v>0</v>
      </c>
      <c r="DI51" s="807">
        <v>0</v>
      </c>
      <c r="DJ51" s="793">
        <v>0</v>
      </c>
      <c r="DK51" s="362">
        <v>0</v>
      </c>
      <c r="DL51" s="807">
        <v>0</v>
      </c>
      <c r="DM51" s="793">
        <v>0</v>
      </c>
      <c r="DN51" s="362">
        <v>0</v>
      </c>
      <c r="DO51" s="793">
        <v>0</v>
      </c>
      <c r="DP51" s="362">
        <v>0</v>
      </c>
      <c r="DQ51" s="793">
        <v>0</v>
      </c>
      <c r="DR51" s="362">
        <v>0</v>
      </c>
      <c r="DS51" s="807">
        <v>0</v>
      </c>
      <c r="DT51" s="807">
        <v>0</v>
      </c>
      <c r="DU51" s="793">
        <v>0</v>
      </c>
      <c r="DV51" s="793">
        <v>0</v>
      </c>
      <c r="DW51" s="362">
        <v>0</v>
      </c>
      <c r="DX51" s="793">
        <v>0</v>
      </c>
      <c r="DY51" s="362">
        <v>0</v>
      </c>
      <c r="DZ51" s="793">
        <v>0</v>
      </c>
      <c r="EA51" s="793">
        <v>0</v>
      </c>
      <c r="EB51" s="362">
        <v>0</v>
      </c>
      <c r="EC51" s="793">
        <v>0</v>
      </c>
      <c r="ED51" s="793">
        <v>0</v>
      </c>
      <c r="EE51" s="362">
        <v>0</v>
      </c>
      <c r="EF51" s="793">
        <v>0</v>
      </c>
      <c r="EG51" s="362">
        <v>0</v>
      </c>
      <c r="EH51" s="807">
        <v>0</v>
      </c>
      <c r="EI51" s="807">
        <v>0</v>
      </c>
      <c r="EJ51" s="793">
        <v>0</v>
      </c>
      <c r="EK51" s="549">
        <v>0</v>
      </c>
      <c r="EL51" s="793">
        <v>0</v>
      </c>
      <c r="EM51" s="362">
        <v>0</v>
      </c>
      <c r="EN51" s="793">
        <v>0</v>
      </c>
      <c r="EO51" s="362">
        <v>0</v>
      </c>
      <c r="EP51" s="793">
        <v>0</v>
      </c>
      <c r="EQ51" s="1054">
        <v>0</v>
      </c>
      <c r="ER51" s="393">
        <v>0</v>
      </c>
      <c r="ES51" s="793">
        <v>0</v>
      </c>
      <c r="ET51" s="793">
        <v>0</v>
      </c>
      <c r="EU51" s="793">
        <v>0</v>
      </c>
      <c r="EV51" s="793">
        <v>0</v>
      </c>
      <c r="EW51" s="362">
        <v>0</v>
      </c>
      <c r="EX51" s="362">
        <v>0</v>
      </c>
      <c r="EY51" s="362">
        <v>0</v>
      </c>
      <c r="EZ51" s="954"/>
      <c r="FA51" s="935"/>
      <c r="FB51" s="783"/>
      <c r="FC51" s="224"/>
      <c r="FI51" s="230"/>
      <c r="FJ51" s="230"/>
      <c r="FK51" s="230"/>
      <c r="FL51" s="230"/>
      <c r="FM51" s="230"/>
    </row>
    <row r="52" spans="1:169" x14ac:dyDescent="0.2">
      <c r="A52" s="170"/>
      <c r="B52" s="111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3">
        <v>36.818509766763846</v>
      </c>
      <c r="DV52" s="793">
        <v>77.216490524781349</v>
      </c>
      <c r="DW52" s="362">
        <v>70.886392857142852</v>
      </c>
      <c r="DX52" s="793">
        <v>27.939626093294457</v>
      </c>
      <c r="DY52" s="362">
        <v>56.242512390670555</v>
      </c>
      <c r="DZ52" s="793">
        <v>22.624042274052478</v>
      </c>
      <c r="EA52" s="793">
        <v>23.195914782769677</v>
      </c>
      <c r="EB52" s="362">
        <v>23.802244897959184</v>
      </c>
      <c r="EC52" s="793">
        <v>17.827988338192419</v>
      </c>
      <c r="ED52" s="793">
        <v>49.833931403790089</v>
      </c>
      <c r="EE52" s="362">
        <v>63.09513571720116</v>
      </c>
      <c r="EF52" s="793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3">
        <v>102.57578777696793</v>
      </c>
      <c r="EK52" s="549">
        <v>39.587635158892127</v>
      </c>
      <c r="EL52" s="793">
        <v>105.4441754329446</v>
      </c>
      <c r="EM52" s="362">
        <v>154.63256940816325</v>
      </c>
      <c r="EN52" s="793">
        <v>105.03523343148689</v>
      </c>
      <c r="EO52" s="362">
        <v>160.16944374635568</v>
      </c>
      <c r="EP52" s="793">
        <v>168.43658936880465</v>
      </c>
      <c r="EQ52" s="1054">
        <v>346.41006037317777</v>
      </c>
      <c r="ER52" s="1054">
        <v>437.39384608017485</v>
      </c>
      <c r="ES52" s="793">
        <v>352.2940509446064</v>
      </c>
      <c r="ET52" s="793">
        <v>174.17788472448979</v>
      </c>
      <c r="EU52" s="793">
        <v>155.84612668221575</v>
      </c>
      <c r="EV52" s="793">
        <v>152.47277027988338</v>
      </c>
      <c r="EW52" s="362">
        <v>152.47305402915453</v>
      </c>
      <c r="EX52" s="362">
        <v>143.7114703323615</v>
      </c>
      <c r="EY52" s="362">
        <v>147.73749074052478</v>
      </c>
      <c r="EZ52" s="371">
        <v>-4.7352795393586007</v>
      </c>
      <c r="FA52" s="935">
        <v>-3.105655869350564</v>
      </c>
      <c r="FB52" s="783"/>
      <c r="FC52" s="224"/>
      <c r="FI52" s="230"/>
      <c r="FJ52" s="230"/>
      <c r="FK52" s="230"/>
      <c r="FL52" s="230"/>
      <c r="FM52" s="230"/>
    </row>
    <row r="53" spans="1:169" x14ac:dyDescent="0.2">
      <c r="A53" s="170"/>
      <c r="B53" s="111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3">
        <v>29.822157434402332</v>
      </c>
      <c r="DV53" s="793">
        <v>29.244897959183675</v>
      </c>
      <c r="DW53" s="362">
        <v>32.317784256559769</v>
      </c>
      <c r="DX53" s="793">
        <v>27.939626093294457</v>
      </c>
      <c r="DY53" s="362">
        <v>29.381778425655977</v>
      </c>
      <c r="DZ53" s="793">
        <v>22.624042274052478</v>
      </c>
      <c r="EA53" s="793">
        <v>23.195914782769677</v>
      </c>
      <c r="EB53" s="362">
        <v>23.802244897959184</v>
      </c>
      <c r="EC53" s="793">
        <v>17.827988338192419</v>
      </c>
      <c r="ED53" s="793">
        <v>39.705249635568514</v>
      </c>
      <c r="EE53" s="362">
        <v>45.268386008746354</v>
      </c>
      <c r="EF53" s="793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3">
        <v>36.484093029154515</v>
      </c>
      <c r="EK53" s="549">
        <v>0.81632653061224481</v>
      </c>
      <c r="EL53" s="793">
        <v>22.762344897959181</v>
      </c>
      <c r="EM53" s="362">
        <v>22.364393731778424</v>
      </c>
      <c r="EN53" s="793">
        <v>0.13431486880466473</v>
      </c>
      <c r="EO53" s="362">
        <v>42.015740583090377</v>
      </c>
      <c r="EP53" s="793">
        <v>42.873698755102041</v>
      </c>
      <c r="EQ53" s="1054">
        <v>43.782980708454801</v>
      </c>
      <c r="ER53" s="1054">
        <v>45.761892102040818</v>
      </c>
      <c r="ES53" s="793">
        <v>49.81069888921283</v>
      </c>
      <c r="ET53" s="793">
        <v>45.966938623906699</v>
      </c>
      <c r="EU53" s="793">
        <v>28.572538419825072</v>
      </c>
      <c r="EV53" s="793">
        <v>28.425127017492709</v>
      </c>
      <c r="EW53" s="362">
        <v>28.425410766763846</v>
      </c>
      <c r="EX53" s="362">
        <v>29.184636431486883</v>
      </c>
      <c r="EY53" s="362">
        <v>29.184636431486883</v>
      </c>
      <c r="EZ53" s="371">
        <v>0.7595094139941736</v>
      </c>
      <c r="FA53" s="935">
        <v>2.6719648905237063</v>
      </c>
      <c r="FB53" s="783"/>
      <c r="FC53" s="516"/>
      <c r="FI53" s="230"/>
      <c r="FJ53" s="230"/>
      <c r="FK53" s="230"/>
      <c r="FL53" s="230"/>
      <c r="FM53" s="230"/>
    </row>
    <row r="54" spans="1:169" ht="12.75" customHeight="1" outlineLevel="1" x14ac:dyDescent="0.2">
      <c r="A54" s="170"/>
      <c r="B54" s="111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3">
        <v>81.099999999999994</v>
      </c>
      <c r="DV54" s="793">
        <v>84</v>
      </c>
      <c r="DW54" s="362">
        <v>84.5</v>
      </c>
      <c r="DX54" s="793">
        <v>123.06583499999999</v>
      </c>
      <c r="DY54" s="362">
        <v>126.099</v>
      </c>
      <c r="DZ54" s="793">
        <v>79.740930000000006</v>
      </c>
      <c r="EA54" s="793">
        <v>82.507818929999999</v>
      </c>
      <c r="EB54" s="362">
        <v>86.52</v>
      </c>
      <c r="EC54" s="793">
        <v>88</v>
      </c>
      <c r="ED54" s="793">
        <v>135.76814400000001</v>
      </c>
      <c r="EE54" s="362">
        <v>231.56907556000002</v>
      </c>
      <c r="EF54" s="793">
        <v>288.34511504999995</v>
      </c>
      <c r="EG54" s="362">
        <v>130.29657399999999</v>
      </c>
      <c r="EH54" s="807">
        <v>216.99</v>
      </c>
      <c r="EI54" s="807">
        <v>131.23138499999999</v>
      </c>
      <c r="EJ54" s="793">
        <v>85.583164999999994</v>
      </c>
      <c r="EK54" s="549">
        <v>5.6</v>
      </c>
      <c r="EL54" s="793">
        <v>156.149686</v>
      </c>
      <c r="EM54" s="362">
        <v>153.41974099999999</v>
      </c>
      <c r="EN54" s="793">
        <v>0.9214</v>
      </c>
      <c r="EO54" s="362">
        <v>159.21237200000002</v>
      </c>
      <c r="EP54" s="793">
        <v>157.86326499999998</v>
      </c>
      <c r="EQ54" s="1054">
        <v>164.48976399999998</v>
      </c>
      <c r="ER54" s="393">
        <v>167.80215200000001</v>
      </c>
      <c r="ES54" s="793">
        <v>200.15745030000002</v>
      </c>
      <c r="ET54" s="793">
        <v>169.51096100000001</v>
      </c>
      <c r="EU54" s="793">
        <v>113.341211</v>
      </c>
      <c r="EV54" s="793">
        <v>111.23255399999999</v>
      </c>
      <c r="EW54" s="362">
        <v>111.23393799999999</v>
      </c>
      <c r="EX54" s="362">
        <v>113.82430600000001</v>
      </c>
      <c r="EY54" s="362">
        <v>113.82430600000001</v>
      </c>
      <c r="EZ54" s="371">
        <v>2.5917520000000138</v>
      </c>
      <c r="FA54" s="935">
        <v>2.3300301097105205</v>
      </c>
      <c r="FB54" s="783"/>
      <c r="FC54" s="516"/>
      <c r="FI54" s="230"/>
      <c r="FJ54" s="230"/>
      <c r="FK54" s="230"/>
      <c r="FL54" s="230"/>
      <c r="FM54" s="230"/>
    </row>
    <row r="55" spans="1:169" ht="12.75" customHeight="1" outlineLevel="1" x14ac:dyDescent="0.2">
      <c r="A55" s="170"/>
      <c r="B55" s="111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3">
        <v>18</v>
      </c>
      <c r="DV55" s="793">
        <v>17</v>
      </c>
      <c r="DW55" s="362">
        <v>20</v>
      </c>
      <c r="DX55" s="793">
        <v>10</v>
      </c>
      <c r="DY55" s="362">
        <v>11</v>
      </c>
      <c r="DZ55" s="793">
        <v>11</v>
      </c>
      <c r="EA55" s="793">
        <v>11.168535929999999</v>
      </c>
      <c r="EB55" s="362">
        <v>11.19</v>
      </c>
      <c r="EC55" s="793">
        <v>5</v>
      </c>
      <c r="ED55" s="793">
        <v>19.913975000000001</v>
      </c>
      <c r="EE55" s="362">
        <v>11.511961000000001</v>
      </c>
      <c r="EF55" s="793">
        <v>15</v>
      </c>
      <c r="EG55" s="362">
        <v>14</v>
      </c>
      <c r="EH55" s="807">
        <v>23.118853000000001</v>
      </c>
      <c r="EI55" s="807">
        <v>13.195975000000001</v>
      </c>
      <c r="EJ55" s="793">
        <v>24.008412999999997</v>
      </c>
      <c r="EK55" s="549">
        <v>0</v>
      </c>
      <c r="EL55" s="793">
        <v>0</v>
      </c>
      <c r="EM55" s="362">
        <v>0</v>
      </c>
      <c r="EN55" s="769">
        <v>0</v>
      </c>
      <c r="EO55" s="362">
        <v>18.806940000000001</v>
      </c>
      <c r="EP55" s="793">
        <v>19.861560999999998</v>
      </c>
      <c r="EQ55" s="1054">
        <v>19.804880999999998</v>
      </c>
      <c r="ER55" s="393">
        <v>21.300936999999998</v>
      </c>
      <c r="ES55" s="793">
        <v>20.633227999999999</v>
      </c>
      <c r="ET55" s="793">
        <v>21.256885999999998</v>
      </c>
      <c r="EU55" s="793">
        <v>12.050496000000001</v>
      </c>
      <c r="EV55" s="793">
        <v>12.210469</v>
      </c>
      <c r="EW55" s="362">
        <v>12.210551000000001</v>
      </c>
      <c r="EX55" s="362">
        <v>12.592172000000001</v>
      </c>
      <c r="EY55" s="362">
        <v>12.592172000000001</v>
      </c>
      <c r="EZ55" s="1103">
        <v>0.38170300000000168</v>
      </c>
      <c r="FA55" s="935">
        <v>3.1260306217558202</v>
      </c>
      <c r="FB55" s="783"/>
      <c r="FC55" s="516"/>
      <c r="FI55" s="230"/>
      <c r="FJ55" s="230"/>
      <c r="FK55" s="230"/>
      <c r="FL55" s="230"/>
      <c r="FM55" s="230"/>
    </row>
    <row r="56" spans="1:169" x14ac:dyDescent="0.2">
      <c r="A56" s="170"/>
      <c r="B56" s="111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3">
        <v>6.9963523323615151</v>
      </c>
      <c r="DV56" s="793">
        <v>47.971592565597675</v>
      </c>
      <c r="DW56" s="362">
        <v>38.568608600583083</v>
      </c>
      <c r="DX56" s="793">
        <v>0</v>
      </c>
      <c r="DY56" s="362">
        <v>26.860733965014575</v>
      </c>
      <c r="DZ56" s="793">
        <v>0</v>
      </c>
      <c r="EA56" s="793">
        <v>0</v>
      </c>
      <c r="EB56" s="362">
        <v>0</v>
      </c>
      <c r="EC56" s="793">
        <v>0</v>
      </c>
      <c r="ED56" s="793">
        <v>10.128681768221574</v>
      </c>
      <c r="EE56" s="362">
        <v>17.826749708454809</v>
      </c>
      <c r="EF56" s="793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3">
        <v>66.091694747813406</v>
      </c>
      <c r="EK56" s="549">
        <v>38.771308628279883</v>
      </c>
      <c r="EL56" s="793">
        <v>82.681830534985423</v>
      </c>
      <c r="EM56" s="362">
        <v>132.26817567638483</v>
      </c>
      <c r="EN56" s="793">
        <v>104.90091856268222</v>
      </c>
      <c r="EO56" s="362">
        <v>118.15370316326532</v>
      </c>
      <c r="EP56" s="793">
        <v>125.56289061370261</v>
      </c>
      <c r="EQ56" s="1054">
        <v>302.627079664723</v>
      </c>
      <c r="ER56" s="1054">
        <v>391.63195397813405</v>
      </c>
      <c r="ES56" s="793">
        <v>302.4833520553936</v>
      </c>
      <c r="ET56" s="793">
        <v>128.21094610058307</v>
      </c>
      <c r="EU56" s="793">
        <v>127.27358826239067</v>
      </c>
      <c r="EV56" s="793">
        <v>124.04764326239066</v>
      </c>
      <c r="EW56" s="362">
        <v>124.04764326239066</v>
      </c>
      <c r="EX56" s="362">
        <v>114.52683390087462</v>
      </c>
      <c r="EY56" s="362">
        <v>118.55285430903788</v>
      </c>
      <c r="EZ56" s="371">
        <v>-5.4947889533527814</v>
      </c>
      <c r="FA56" s="935">
        <v>-4.429579481594808</v>
      </c>
      <c r="FB56" s="783"/>
      <c r="FC56" s="224"/>
      <c r="FI56" s="230"/>
      <c r="FJ56" s="230"/>
      <c r="FK56" s="230"/>
      <c r="FL56" s="230"/>
      <c r="FM56" s="230"/>
    </row>
    <row r="57" spans="1:169" ht="12.75" customHeight="1" outlineLevel="1" x14ac:dyDescent="0.2">
      <c r="A57" s="170"/>
      <c r="B57" s="111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3">
        <v>47.994976999999999</v>
      </c>
      <c r="DV57" s="793">
        <v>329.08512500000006</v>
      </c>
      <c r="DW57" s="362">
        <v>264.58065499999998</v>
      </c>
      <c r="DX57" s="793">
        <v>0</v>
      </c>
      <c r="DY57" s="362">
        <v>184.264635</v>
      </c>
      <c r="DZ57" s="793">
        <v>0</v>
      </c>
      <c r="EA57" s="793">
        <v>0</v>
      </c>
      <c r="EB57" s="362">
        <v>0</v>
      </c>
      <c r="EC57" s="793">
        <v>0</v>
      </c>
      <c r="ED57" s="793">
        <v>69.482756929999994</v>
      </c>
      <c r="EE57" s="362">
        <v>122.29150300000001</v>
      </c>
      <c r="EF57" s="793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3">
        <v>453.38902596999998</v>
      </c>
      <c r="EK57" s="549">
        <v>265.97117718999999</v>
      </c>
      <c r="EL57" s="793">
        <v>567.19735747000004</v>
      </c>
      <c r="EM57" s="362">
        <v>907.35968514000001</v>
      </c>
      <c r="EN57" s="793">
        <v>719.62030134000008</v>
      </c>
      <c r="EO57" s="362">
        <v>810.5344037000001</v>
      </c>
      <c r="EP57" s="793">
        <v>861.36142960999996</v>
      </c>
      <c r="EQ57" s="1054">
        <v>2076.0217665</v>
      </c>
      <c r="ER57" s="393">
        <v>2686.5952042899999</v>
      </c>
      <c r="ES57" s="793">
        <v>2075.0357951000001</v>
      </c>
      <c r="ET57" s="793">
        <v>879.52709025000001</v>
      </c>
      <c r="EU57" s="793">
        <v>873.09681548000003</v>
      </c>
      <c r="EV57" s="793">
        <v>850.96683278</v>
      </c>
      <c r="EW57" s="362">
        <v>850.96683278</v>
      </c>
      <c r="EX57" s="362">
        <v>785.6540805599999</v>
      </c>
      <c r="EY57" s="362">
        <v>813.27258055999994</v>
      </c>
      <c r="EZ57" s="371">
        <v>-37.694252220000067</v>
      </c>
      <c r="FA57" s="935">
        <v>-4.4295794815948062</v>
      </c>
      <c r="FB57" s="783"/>
      <c r="FC57" s="224"/>
      <c r="FI57" s="230"/>
      <c r="FJ57" s="230"/>
      <c r="FK57" s="230"/>
      <c r="FL57" s="230"/>
      <c r="FM57" s="230"/>
    </row>
    <row r="58" spans="1:169" ht="12.75" customHeight="1" outlineLevel="1" thickBot="1" x14ac:dyDescent="0.25">
      <c r="A58" s="170"/>
      <c r="B58" s="1117"/>
      <c r="C58" s="23"/>
      <c r="D58" s="59" t="s">
        <v>9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5">
        <v>0</v>
      </c>
      <c r="DH58" s="638">
        <v>0</v>
      </c>
      <c r="DI58" s="888">
        <v>0</v>
      </c>
      <c r="DJ58" s="638">
        <v>0</v>
      </c>
      <c r="DK58" s="795">
        <v>0</v>
      </c>
      <c r="DL58" s="916">
        <v>0</v>
      </c>
      <c r="DM58" s="638">
        <v>0</v>
      </c>
      <c r="DN58" s="795">
        <v>0</v>
      </c>
      <c r="DO58" s="638">
        <v>0</v>
      </c>
      <c r="DP58" s="795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45">
        <v>0</v>
      </c>
      <c r="DX58" s="553">
        <v>0</v>
      </c>
      <c r="DY58" s="1045">
        <v>0</v>
      </c>
      <c r="DZ58" s="553">
        <v>0</v>
      </c>
      <c r="EA58" s="553">
        <v>0</v>
      </c>
      <c r="EB58" s="1045">
        <v>0</v>
      </c>
      <c r="EC58" s="553">
        <v>0</v>
      </c>
      <c r="ED58" s="553">
        <v>0</v>
      </c>
      <c r="EE58" s="1045">
        <v>0</v>
      </c>
      <c r="EF58" s="553">
        <v>0</v>
      </c>
      <c r="EG58" s="1045">
        <v>0</v>
      </c>
      <c r="EH58" s="1046">
        <v>0</v>
      </c>
      <c r="EI58" s="1046">
        <v>0</v>
      </c>
      <c r="EJ58" s="553">
        <v>0</v>
      </c>
      <c r="EK58" s="1047">
        <v>0</v>
      </c>
      <c r="EL58" s="553">
        <v>0</v>
      </c>
      <c r="EM58" s="1045">
        <v>0</v>
      </c>
      <c r="EN58" s="553">
        <v>0</v>
      </c>
      <c r="EO58" s="1045">
        <v>0</v>
      </c>
      <c r="EP58" s="553">
        <v>0</v>
      </c>
      <c r="EQ58" s="1061">
        <v>0</v>
      </c>
      <c r="ER58" s="1047">
        <v>0</v>
      </c>
      <c r="ES58" s="553">
        <v>0</v>
      </c>
      <c r="ET58" s="553">
        <v>0</v>
      </c>
      <c r="EU58" s="553">
        <v>0</v>
      </c>
      <c r="EV58" s="553">
        <v>0</v>
      </c>
      <c r="EW58" s="1045">
        <v>0</v>
      </c>
      <c r="EX58" s="1045">
        <v>0</v>
      </c>
      <c r="EY58" s="1045">
        <v>0</v>
      </c>
      <c r="EZ58" s="971"/>
      <c r="FA58" s="950"/>
      <c r="FB58" s="783"/>
      <c r="FC58" s="224"/>
      <c r="FI58" s="230"/>
      <c r="FJ58" s="230"/>
      <c r="FK58" s="230"/>
      <c r="FL58" s="230"/>
      <c r="FM58" s="230"/>
    </row>
    <row r="59" spans="1:16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1062"/>
      <c r="ER59" s="314"/>
      <c r="ES59" s="742"/>
      <c r="ET59" s="742"/>
      <c r="EU59" s="742"/>
      <c r="EV59" s="742"/>
      <c r="EW59" s="139"/>
      <c r="EX59" s="139"/>
      <c r="EY59" s="139"/>
      <c r="EZ59" s="933"/>
      <c r="FA59" s="934"/>
      <c r="FB59" s="783"/>
      <c r="FC59" s="783"/>
      <c r="FD59" s="783"/>
      <c r="FE59" s="783"/>
      <c r="FF59" s="783"/>
      <c r="FI59" s="230"/>
      <c r="FJ59" s="230"/>
      <c r="FK59" s="230"/>
      <c r="FL59" s="230"/>
      <c r="FM59" s="230"/>
    </row>
    <row r="60" spans="1:169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3">
        <v>23569.203183195328</v>
      </c>
      <c r="CY60" s="549">
        <v>23649.14778381924</v>
      </c>
      <c r="CZ60" s="549">
        <v>23780.961436137026</v>
      </c>
      <c r="DA60" s="793">
        <v>23608.761028144316</v>
      </c>
      <c r="DB60" s="793">
        <v>23783.331357999996</v>
      </c>
      <c r="DC60" s="793">
        <v>24205.193352956263</v>
      </c>
      <c r="DD60" s="793">
        <v>24261.327732421287</v>
      </c>
      <c r="DE60" s="793">
        <v>24464.471136737615</v>
      </c>
      <c r="DF60" s="793">
        <v>24928.24728778717</v>
      </c>
      <c r="DG60" s="362">
        <v>25257.080904693878</v>
      </c>
      <c r="DH60" s="793">
        <v>25400.163320800286</v>
      </c>
      <c r="DI60" s="807">
        <v>25944.966924650143</v>
      </c>
      <c r="DJ60" s="793">
        <v>25712.595933953347</v>
      </c>
      <c r="DK60" s="362">
        <v>25670.846024909621</v>
      </c>
      <c r="DL60" s="807">
        <v>25831.976554061221</v>
      </c>
      <c r="DM60" s="793">
        <v>25723.835803431488</v>
      </c>
      <c r="DN60" s="362">
        <v>26146.592915638485</v>
      </c>
      <c r="DO60" s="793">
        <v>26414.776605924195</v>
      </c>
      <c r="DP60" s="362">
        <v>26254.604365330906</v>
      </c>
      <c r="DQ60" s="793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3">
        <v>27120.656508039359</v>
      </c>
      <c r="DV60" s="793">
        <v>26602.452170831704</v>
      </c>
      <c r="DW60" s="362">
        <v>26673.575199147701</v>
      </c>
      <c r="DX60" s="793">
        <v>26714.04479747131</v>
      </c>
      <c r="DY60" s="362">
        <v>26316.142354856147</v>
      </c>
      <c r="DZ60" s="793">
        <v>26723.790948678306</v>
      </c>
      <c r="EA60" s="793">
        <v>26808.111686725631</v>
      </c>
      <c r="EB60" s="362">
        <v>26671.05936178493</v>
      </c>
      <c r="EC60" s="793">
        <v>26772.75462141903</v>
      </c>
      <c r="ED60" s="793">
        <v>26773.947162857705</v>
      </c>
      <c r="EE60" s="362">
        <v>26454.049318277721</v>
      </c>
      <c r="EF60" s="793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3">
        <v>27069.06306879763</v>
      </c>
      <c r="EK60" s="549">
        <v>27635.379869211345</v>
      </c>
      <c r="EL60" s="793">
        <v>27880.713501192968</v>
      </c>
      <c r="EM60" s="362">
        <v>27821.191927037031</v>
      </c>
      <c r="EN60" s="793">
        <v>27731.983670146543</v>
      </c>
      <c r="EO60" s="362">
        <v>27780.847468684555</v>
      </c>
      <c r="EP60" s="793">
        <v>28101.840266063271</v>
      </c>
      <c r="EQ60" s="1054">
        <v>28043.602220624482</v>
      </c>
      <c r="ER60" s="393">
        <v>28252.546930248456</v>
      </c>
      <c r="ES60" s="793">
        <v>29191.027519643536</v>
      </c>
      <c r="ET60" s="793">
        <v>28862.120565319925</v>
      </c>
      <c r="EU60" s="793">
        <v>28927.200559094399</v>
      </c>
      <c r="EV60" s="793">
        <v>28942.695837817428</v>
      </c>
      <c r="EW60" s="362">
        <v>28749.919550753293</v>
      </c>
      <c r="EX60" s="362">
        <v>28751.167692948628</v>
      </c>
      <c r="EY60" s="362">
        <v>28690.347749117729</v>
      </c>
      <c r="EZ60" s="289">
        <v>-252.34808869969856</v>
      </c>
      <c r="FA60" s="935">
        <v>-0.87188868001014852</v>
      </c>
      <c r="FB60" s="783"/>
      <c r="FC60" s="682"/>
      <c r="FD60" s="168"/>
      <c r="FI60" s="230"/>
      <c r="FJ60" s="230"/>
      <c r="FK60" s="230"/>
      <c r="FL60" s="230"/>
      <c r="FM60" s="230"/>
    </row>
    <row r="61" spans="1:169" ht="13.5" x14ac:dyDescent="0.2">
      <c r="A61" s="170"/>
      <c r="B61" s="10"/>
      <c r="C61" s="22"/>
      <c r="D61" s="386" t="s">
        <v>279</v>
      </c>
      <c r="E61" s="974">
        <v>51.727152070935503</v>
      </c>
      <c r="F61" s="975">
        <v>51.133659524873487</v>
      </c>
      <c r="G61" s="975">
        <v>50.612696094026511</v>
      </c>
      <c r="H61" s="975">
        <v>49.611305595307712</v>
      </c>
      <c r="I61" s="975">
        <v>48.916552660337778</v>
      </c>
      <c r="J61" s="975">
        <v>47.411505283843887</v>
      </c>
      <c r="K61" s="975">
        <v>48.232964993599921</v>
      </c>
      <c r="L61" s="975">
        <v>48.262101736828008</v>
      </c>
      <c r="M61" s="975">
        <v>47.316358988207192</v>
      </c>
      <c r="N61" s="975">
        <v>48.25530152386002</v>
      </c>
      <c r="O61" s="975">
        <v>49.012342617898149</v>
      </c>
      <c r="P61" s="975">
        <v>49.813842218581513</v>
      </c>
      <c r="Q61" s="975">
        <v>50.969723080935779</v>
      </c>
      <c r="R61" s="975"/>
      <c r="S61" s="975"/>
      <c r="T61" s="975"/>
      <c r="U61" s="975"/>
      <c r="V61" s="975"/>
      <c r="W61" s="975"/>
      <c r="X61" s="975"/>
      <c r="Y61" s="975"/>
      <c r="Z61" s="975"/>
      <c r="AA61" s="975"/>
      <c r="AB61" s="975"/>
      <c r="AC61" s="975">
        <v>58.145068410508749</v>
      </c>
      <c r="AD61" s="975">
        <v>58.365569329977504</v>
      </c>
      <c r="AE61" s="975">
        <v>58.807248180688333</v>
      </c>
      <c r="AF61" s="975">
        <v>59.558198630217021</v>
      </c>
      <c r="AG61" s="975">
        <v>59.085732785894209</v>
      </c>
      <c r="AH61" s="975">
        <v>59.3598739312135</v>
      </c>
      <c r="AI61" s="975">
        <v>60.578190432634884</v>
      </c>
      <c r="AJ61" s="975">
        <v>60.504108737334086</v>
      </c>
      <c r="AK61" s="975">
        <v>62.005837772806949</v>
      </c>
      <c r="AL61" s="975">
        <v>63.133984676621566</v>
      </c>
      <c r="AM61" s="975">
        <v>63.45015851799446</v>
      </c>
      <c r="AN61" s="975">
        <v>64.625068167142288</v>
      </c>
      <c r="AO61" s="976">
        <v>65.736999268964922</v>
      </c>
      <c r="AP61" s="976">
        <v>66.140406184457731</v>
      </c>
      <c r="AQ61" s="976">
        <v>66.727961165597506</v>
      </c>
      <c r="AR61" s="976">
        <v>67.480303731025231</v>
      </c>
      <c r="AS61" s="976">
        <v>67.384912755293641</v>
      </c>
      <c r="AT61" s="976">
        <v>68.391859628769907</v>
      </c>
      <c r="AU61" s="976">
        <v>69.360597153899874</v>
      </c>
      <c r="AV61" s="976">
        <v>69.982818834754497</v>
      </c>
      <c r="AW61" s="976">
        <v>70.516102973323385</v>
      </c>
      <c r="AX61" s="976">
        <v>70.848767160945513</v>
      </c>
      <c r="AY61" s="976">
        <v>70.933489308554158</v>
      </c>
      <c r="AZ61" s="976">
        <v>71.480889610536238</v>
      </c>
      <c r="BA61" s="976">
        <v>72.718015380159841</v>
      </c>
      <c r="BB61" s="976">
        <v>72.410804568011002</v>
      </c>
      <c r="BC61" s="976">
        <v>72.782479911099145</v>
      </c>
      <c r="BD61" s="976">
        <v>73.1903283469114</v>
      </c>
      <c r="BE61" s="976">
        <v>73.12073202570221</v>
      </c>
      <c r="BF61" s="976">
        <v>73.808207497036719</v>
      </c>
      <c r="BG61" s="976">
        <v>74.920466547110948</v>
      </c>
      <c r="BH61" s="976">
        <v>75.482891157535818</v>
      </c>
      <c r="BI61" s="976">
        <v>76.463588400680123</v>
      </c>
      <c r="BJ61" s="976">
        <v>76.373049337756044</v>
      </c>
      <c r="BK61" s="976">
        <v>76.728157816989608</v>
      </c>
      <c r="BL61" s="976">
        <v>77.434907464096554</v>
      </c>
      <c r="BM61" s="976">
        <v>78.898152631609079</v>
      </c>
      <c r="BN61" s="976">
        <v>79.074503336060289</v>
      </c>
      <c r="BO61" s="976">
        <v>79.181617321576297</v>
      </c>
      <c r="BP61" s="976">
        <v>79.092362337921713</v>
      </c>
      <c r="BQ61" s="976">
        <v>79.396558658773813</v>
      </c>
      <c r="BR61" s="976">
        <v>79.238303983454756</v>
      </c>
      <c r="BS61" s="976">
        <v>79.633614683688165</v>
      </c>
      <c r="BT61" s="976">
        <v>80.01258371889692</v>
      </c>
      <c r="BU61" s="977">
        <v>80.599010913293355</v>
      </c>
      <c r="BV61" s="977">
        <v>81.378263668595679</v>
      </c>
      <c r="BW61" s="977">
        <v>81.687768714648044</v>
      </c>
      <c r="BX61" s="978">
        <v>82.026441293331359</v>
      </c>
      <c r="BY61" s="979">
        <v>82.616982937023636</v>
      </c>
      <c r="BZ61" s="978">
        <v>82.456661356542313</v>
      </c>
      <c r="CA61" s="978">
        <v>82.415091038418879</v>
      </c>
      <c r="CB61" s="979">
        <v>82.331898666147609</v>
      </c>
      <c r="CC61" s="978">
        <v>82.276099841935775</v>
      </c>
      <c r="CD61" s="978">
        <v>82.281523583069401</v>
      </c>
      <c r="CE61" s="979">
        <v>82.464204991421497</v>
      </c>
      <c r="CF61" s="978">
        <v>82.557040296329959</v>
      </c>
      <c r="CG61" s="979">
        <v>82.523740512203531</v>
      </c>
      <c r="CH61" s="979">
        <v>82.304774525105202</v>
      </c>
      <c r="CI61" s="979">
        <v>82.882411753798408</v>
      </c>
      <c r="CJ61" s="979">
        <v>83.143691901778709</v>
      </c>
      <c r="CK61" s="979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1">
        <v>85.342370242305449</v>
      </c>
      <c r="EG61" s="1013">
        <v>85.421734392162534</v>
      </c>
      <c r="EH61" s="1025">
        <v>84.971889068846068</v>
      </c>
      <c r="EI61" s="1025">
        <v>84.902254589017247</v>
      </c>
      <c r="EJ61" s="1021">
        <v>85.199001662318679</v>
      </c>
      <c r="EK61" s="1035">
        <v>85.575155644138093</v>
      </c>
      <c r="EL61" s="1021">
        <v>85.479611818671202</v>
      </c>
      <c r="EM61" s="1013">
        <v>85.41759286697291</v>
      </c>
      <c r="EN61" s="1021">
        <v>85.350319327425623</v>
      </c>
      <c r="EO61" s="1013">
        <v>85.357864720358592</v>
      </c>
      <c r="EP61" s="1021">
        <v>85.313013999148225</v>
      </c>
      <c r="EQ61" s="1063">
        <v>85.220543432977095</v>
      </c>
      <c r="ER61" s="1079">
        <v>85.196185727960057</v>
      </c>
      <c r="ES61" s="1021">
        <v>85.473482807203823</v>
      </c>
      <c r="ET61" s="1021">
        <v>85.537951505501781</v>
      </c>
      <c r="EU61" s="1021">
        <v>85.469833601071571</v>
      </c>
      <c r="EV61" s="1021">
        <v>85.469282533432747</v>
      </c>
      <c r="EW61" s="1013">
        <v>85.382932207236024</v>
      </c>
      <c r="EX61" s="1013">
        <v>85.364258937701536</v>
      </c>
      <c r="EY61" s="1013">
        <v>85.388978826196492</v>
      </c>
      <c r="EZ61" s="813">
        <v>-8.030370723625424E-2</v>
      </c>
      <c r="FA61" s="935"/>
      <c r="FB61" s="783"/>
      <c r="FC61" s="516"/>
      <c r="FD61" s="168"/>
      <c r="FI61" s="230"/>
      <c r="FJ61" s="230"/>
      <c r="FK61" s="230"/>
      <c r="FL61" s="230"/>
      <c r="FM61" s="230"/>
    </row>
    <row r="62" spans="1:169" ht="12.75" customHeight="1" x14ac:dyDescent="0.2">
      <c r="A62" s="170"/>
      <c r="B62" s="1116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3">
        <v>22349.285401483961</v>
      </c>
      <c r="CY62" s="549">
        <v>22432.010429040816</v>
      </c>
      <c r="CZ62" s="549">
        <v>22557.717015507289</v>
      </c>
      <c r="DA62" s="793">
        <v>22384.640344846939</v>
      </c>
      <c r="DB62" s="793">
        <v>22550.78904934548</v>
      </c>
      <c r="DC62" s="793">
        <v>22985.700377290079</v>
      </c>
      <c r="DD62" s="793">
        <v>23050.436346482507</v>
      </c>
      <c r="DE62" s="793">
        <v>23326.165168240528</v>
      </c>
      <c r="DF62" s="793">
        <v>23830.815193080172</v>
      </c>
      <c r="DG62" s="362">
        <v>24137.683645588921</v>
      </c>
      <c r="DH62" s="793">
        <v>24301.168202132649</v>
      </c>
      <c r="DI62" s="807">
        <v>24803.205022454807</v>
      </c>
      <c r="DJ62" s="793">
        <v>24541.788148049556</v>
      </c>
      <c r="DK62" s="362">
        <v>24535.367206215742</v>
      </c>
      <c r="DL62" s="807">
        <v>24756.91715677988</v>
      </c>
      <c r="DM62" s="793">
        <v>24684.335887552479</v>
      </c>
      <c r="DN62" s="362">
        <v>25136.221982208452</v>
      </c>
      <c r="DO62" s="793">
        <v>25432.516498330901</v>
      </c>
      <c r="DP62" s="362">
        <v>25302.37637699271</v>
      </c>
      <c r="DQ62" s="793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3">
        <v>26270.107091129732</v>
      </c>
      <c r="DV62" s="793">
        <v>25764.005533702624</v>
      </c>
      <c r="DW62" s="362">
        <v>25858.873595179302</v>
      </c>
      <c r="DX62" s="793">
        <v>25946.866954435856</v>
      </c>
      <c r="DY62" s="362">
        <v>25730.364220275507</v>
      </c>
      <c r="DZ62" s="793">
        <v>26163.961379986878</v>
      </c>
      <c r="EA62" s="793">
        <v>26287.278909253644</v>
      </c>
      <c r="EB62" s="362">
        <v>26185.781398485422</v>
      </c>
      <c r="EC62" s="793">
        <v>26297.02651234694</v>
      </c>
      <c r="ED62" s="793">
        <v>26343.733687279877</v>
      </c>
      <c r="EE62" s="362">
        <v>26078.287975007712</v>
      </c>
      <c r="EF62" s="793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3">
        <v>26829.761365709914</v>
      </c>
      <c r="EK62" s="549">
        <v>27435.886385072885</v>
      </c>
      <c r="EL62" s="793">
        <v>27711.753620931486</v>
      </c>
      <c r="EM62" s="362">
        <v>27652.064269915449</v>
      </c>
      <c r="EN62" s="793">
        <v>27591.756088218655</v>
      </c>
      <c r="EO62" s="362">
        <v>27824.690471040816</v>
      </c>
      <c r="EP62" s="793">
        <v>27962.914641523326</v>
      </c>
      <c r="EQ62" s="1054">
        <v>27922.610454893587</v>
      </c>
      <c r="ER62" s="393">
        <v>28141.155185182215</v>
      </c>
      <c r="ES62" s="793">
        <v>29084.207291746356</v>
      </c>
      <c r="ET62" s="793">
        <v>28756.356628865891</v>
      </c>
      <c r="EU62" s="793">
        <v>28821.717817975645</v>
      </c>
      <c r="EV62" s="793">
        <v>28837.363679789054</v>
      </c>
      <c r="EW62" s="362">
        <v>28644.562902928999</v>
      </c>
      <c r="EX62" s="362">
        <v>28645.792094687014</v>
      </c>
      <c r="EY62" s="362">
        <v>28585.112675637458</v>
      </c>
      <c r="EZ62" s="289">
        <v>-252.25100415159613</v>
      </c>
      <c r="FA62" s="935">
        <v>-0.87473670253841085</v>
      </c>
      <c r="FB62" s="783"/>
      <c r="FC62" s="681"/>
      <c r="FD62" s="684"/>
      <c r="FI62" s="230"/>
      <c r="FJ62" s="230"/>
      <c r="FK62" s="230"/>
      <c r="FL62" s="230"/>
      <c r="FM62" s="230"/>
    </row>
    <row r="63" spans="1:169" ht="12.75" customHeight="1" x14ac:dyDescent="0.2">
      <c r="A63" s="170"/>
      <c r="B63" s="1116"/>
      <c r="C63" s="15"/>
      <c r="D63" s="386" t="s">
        <v>157</v>
      </c>
      <c r="E63" s="974">
        <v>46.862771685166102</v>
      </c>
      <c r="F63" s="975">
        <v>46.32426177659169</v>
      </c>
      <c r="G63" s="975">
        <v>45.755709676836467</v>
      </c>
      <c r="H63" s="975">
        <v>44.560042978442993</v>
      </c>
      <c r="I63" s="975">
        <v>43.791842978449225</v>
      </c>
      <c r="J63" s="975">
        <v>42.688610820507478</v>
      </c>
      <c r="K63" s="975">
        <v>43.854588430115086</v>
      </c>
      <c r="L63" s="975">
        <v>43.763649790868278</v>
      </c>
      <c r="M63" s="975">
        <v>43.020278904289206</v>
      </c>
      <c r="N63" s="975">
        <v>44.274967823234839</v>
      </c>
      <c r="O63" s="975">
        <v>45.206314800105005</v>
      </c>
      <c r="P63" s="975">
        <v>45.88628527609788</v>
      </c>
      <c r="Q63" s="975">
        <v>47.528352868071586</v>
      </c>
      <c r="R63" s="975">
        <v>48.263784021680948</v>
      </c>
      <c r="S63" s="975">
        <v>48.436758880543707</v>
      </c>
      <c r="T63" s="975">
        <v>47.985195381865857</v>
      </c>
      <c r="U63" s="975">
        <v>47.303110509328782</v>
      </c>
      <c r="V63" s="975">
        <v>48.705220800017933</v>
      </c>
      <c r="W63" s="975">
        <v>48.502395339910684</v>
      </c>
      <c r="X63" s="975">
        <v>48.667212205744995</v>
      </c>
      <c r="Y63" s="975">
        <v>49.266792109175064</v>
      </c>
      <c r="Z63" s="975">
        <v>49.657480226141679</v>
      </c>
      <c r="AA63" s="975">
        <v>50.010920392071881</v>
      </c>
      <c r="AB63" s="975">
        <v>51.688468661517653</v>
      </c>
      <c r="AC63" s="975">
        <v>56.12401510574626</v>
      </c>
      <c r="AD63" s="975">
        <v>56.41267742238886</v>
      </c>
      <c r="AE63" s="975">
        <v>56.93400325561926</v>
      </c>
      <c r="AF63" s="975">
        <v>57.534027061023515</v>
      </c>
      <c r="AG63" s="975">
        <v>56.68166095281827</v>
      </c>
      <c r="AH63" s="975">
        <v>56.87188488374705</v>
      </c>
      <c r="AI63" s="975">
        <v>58.15132818759394</v>
      </c>
      <c r="AJ63" s="975">
        <v>58.16649977689945</v>
      </c>
      <c r="AK63" s="975">
        <v>59.911371375648514</v>
      </c>
      <c r="AL63" s="975">
        <v>61.232514211766102</v>
      </c>
      <c r="AM63" s="975">
        <v>61.628099620826703</v>
      </c>
      <c r="AN63" s="975">
        <v>62.718616419154216</v>
      </c>
      <c r="AO63" s="976">
        <v>64.016751848453453</v>
      </c>
      <c r="AP63" s="976">
        <v>64.46023524160735</v>
      </c>
      <c r="AQ63" s="976">
        <v>65.037528774567321</v>
      </c>
      <c r="AR63" s="976">
        <v>65.780800707184298</v>
      </c>
      <c r="AS63" s="976">
        <v>65.763272006741815</v>
      </c>
      <c r="AT63" s="976">
        <v>66.735957005269938</v>
      </c>
      <c r="AU63" s="976">
        <v>67.874892844027329</v>
      </c>
      <c r="AV63" s="976">
        <v>68.298299533830416</v>
      </c>
      <c r="AW63" s="976">
        <v>69.121992345233025</v>
      </c>
      <c r="AX63" s="976">
        <v>69.654850409057943</v>
      </c>
      <c r="AY63" s="976">
        <v>69.674572947042819</v>
      </c>
      <c r="AZ63" s="976">
        <v>70.458375597270489</v>
      </c>
      <c r="BA63" s="976">
        <v>72.001384554409753</v>
      </c>
      <c r="BB63" s="976">
        <v>71.63744927633482</v>
      </c>
      <c r="BC63" s="976">
        <v>71.832317959987108</v>
      </c>
      <c r="BD63" s="976">
        <v>72.205866840483566</v>
      </c>
      <c r="BE63" s="976">
        <v>72.211309053879674</v>
      </c>
      <c r="BF63" s="976">
        <v>72.44719560541256</v>
      </c>
      <c r="BG63" s="976">
        <v>73.332394270590058</v>
      </c>
      <c r="BH63" s="976">
        <v>73.825885712356907</v>
      </c>
      <c r="BI63" s="976">
        <v>74.960753739735495</v>
      </c>
      <c r="BJ63" s="976">
        <v>74.976069313789452</v>
      </c>
      <c r="BK63" s="976">
        <v>75.284922941338863</v>
      </c>
      <c r="BL63" s="976">
        <v>75.580187469605633</v>
      </c>
      <c r="BM63" s="976">
        <v>77.076293226000431</v>
      </c>
      <c r="BN63" s="976">
        <v>76.910179581654461</v>
      </c>
      <c r="BO63" s="976">
        <v>76.842381325389667</v>
      </c>
      <c r="BP63" s="976">
        <v>76.612766100674193</v>
      </c>
      <c r="BQ63" s="976">
        <v>76.805605481701122</v>
      </c>
      <c r="BR63" s="976">
        <v>76.580797254595652</v>
      </c>
      <c r="BS63" s="976">
        <v>77.05100533499845</v>
      </c>
      <c r="BT63" s="976">
        <v>77.315801780356523</v>
      </c>
      <c r="BU63" s="977">
        <v>78.035847120868581</v>
      </c>
      <c r="BV63" s="977">
        <v>78.925366752463773</v>
      </c>
      <c r="BW63" s="977">
        <v>79.195777664214404</v>
      </c>
      <c r="BX63" s="978">
        <v>79.5946544950841</v>
      </c>
      <c r="BY63" s="979">
        <v>80.348426168189292</v>
      </c>
      <c r="BZ63" s="978">
        <v>80.262753349421473</v>
      </c>
      <c r="CA63" s="978">
        <v>80.0013941549187</v>
      </c>
      <c r="CB63" s="979">
        <v>79.640689073266373</v>
      </c>
      <c r="CC63" s="978">
        <v>79.540260684159264</v>
      </c>
      <c r="CD63" s="978">
        <v>79.735162847274367</v>
      </c>
      <c r="CE63" s="979">
        <v>80.298776276578494</v>
      </c>
      <c r="CF63" s="978">
        <v>80.247426678533401</v>
      </c>
      <c r="CG63" s="979">
        <v>80.75688534184475</v>
      </c>
      <c r="CH63" s="979">
        <v>80.903885164436872</v>
      </c>
      <c r="CI63" s="979">
        <v>81.716649577819993</v>
      </c>
      <c r="CJ63" s="979">
        <v>82.005462927461664</v>
      </c>
      <c r="CK63" s="979">
        <v>82.777307453834808</v>
      </c>
      <c r="CL63" s="980">
        <v>82.571555229330883</v>
      </c>
      <c r="CM63" s="980">
        <v>82.639762972245876</v>
      </c>
      <c r="CN63" s="980">
        <v>82.488156337865803</v>
      </c>
      <c r="CO63" s="980">
        <v>82.945285959414278</v>
      </c>
      <c r="CP63" s="769">
        <v>82.548423501593888</v>
      </c>
      <c r="CQ63" s="769">
        <v>82.932755993151446</v>
      </c>
      <c r="CR63" s="980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1">
        <v>85.360576027699693</v>
      </c>
      <c r="EG63" s="1013">
        <v>85.445069381013766</v>
      </c>
      <c r="EH63" s="1025">
        <v>85.056915728079488</v>
      </c>
      <c r="EI63" s="1025">
        <v>84.995634073034338</v>
      </c>
      <c r="EJ63" s="1021">
        <v>85.303919186115962</v>
      </c>
      <c r="EK63" s="1035">
        <v>85.51151827057808</v>
      </c>
      <c r="EL63" s="1021">
        <v>85.457312719702344</v>
      </c>
      <c r="EM63" s="1013">
        <v>85.406306943048918</v>
      </c>
      <c r="EN63" s="1021">
        <v>85.357599327637814</v>
      </c>
      <c r="EO63" s="1013">
        <v>85.392486910225173</v>
      </c>
      <c r="EP63" s="1021">
        <v>85.336461710616192</v>
      </c>
      <c r="EQ63" s="1063">
        <v>85.124253550907753</v>
      </c>
      <c r="ER63" s="1079">
        <v>85.107136128019803</v>
      </c>
      <c r="ES63" s="1021">
        <v>85.369510090541041</v>
      </c>
      <c r="ET63" s="1021">
        <v>85.452219637804589</v>
      </c>
      <c r="EU63" s="1021">
        <v>85.370731220916284</v>
      </c>
      <c r="EV63" s="1021">
        <v>85.371417102151781</v>
      </c>
      <c r="EW63" s="1013">
        <v>85.276082939489456</v>
      </c>
      <c r="EX63" s="1013">
        <v>85.245710050897245</v>
      </c>
      <c r="EY63" s="1013">
        <v>85.268834416654357</v>
      </c>
      <c r="EZ63" s="813">
        <v>-0.10258268549742411</v>
      </c>
      <c r="FA63" s="935"/>
      <c r="FB63" s="783"/>
      <c r="FC63" s="682"/>
      <c r="FD63" s="684"/>
      <c r="FI63" s="230"/>
      <c r="FJ63" s="230"/>
      <c r="FK63" s="230"/>
      <c r="FL63" s="230"/>
      <c r="FM63" s="230"/>
    </row>
    <row r="64" spans="1:169" ht="3" customHeight="1" x14ac:dyDescent="0.2">
      <c r="A64" s="170"/>
      <c r="B64" s="1116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1064"/>
      <c r="ER64" s="608"/>
      <c r="ES64" s="765"/>
      <c r="ET64" s="765"/>
      <c r="EU64" s="765"/>
      <c r="EV64" s="765"/>
      <c r="EW64" s="571"/>
      <c r="EX64" s="571"/>
      <c r="EY64" s="571"/>
      <c r="EZ64" s="289"/>
      <c r="FA64" s="935"/>
      <c r="FB64" s="783"/>
      <c r="FC64" s="683"/>
      <c r="FD64" s="684"/>
      <c r="FI64" s="230"/>
      <c r="FJ64" s="230"/>
      <c r="FK64" s="230"/>
      <c r="FL64" s="230"/>
      <c r="FM64" s="230"/>
    </row>
    <row r="65" spans="1:169" x14ac:dyDescent="0.2">
      <c r="A65" s="170"/>
      <c r="B65" s="1116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3">
        <v>4845.8082576851302</v>
      </c>
      <c r="CY65" s="549">
        <v>4780.792057086006</v>
      </c>
      <c r="CZ65" s="549">
        <v>4824.7843465160349</v>
      </c>
      <c r="DA65" s="793">
        <v>4459.4743860379012</v>
      </c>
      <c r="DB65" s="793">
        <v>4559.7624013396508</v>
      </c>
      <c r="DC65" s="793">
        <v>4690.7854538862975</v>
      </c>
      <c r="DD65" s="793">
        <v>4624.5934897842553</v>
      </c>
      <c r="DE65" s="793">
        <v>4708.8425544620995</v>
      </c>
      <c r="DF65" s="793">
        <v>4828.0891345378996</v>
      </c>
      <c r="DG65" s="362">
        <v>4966.2159447521872</v>
      </c>
      <c r="DH65" s="793">
        <v>4941.9263369344017</v>
      </c>
      <c r="DI65" s="807">
        <v>4839.8712851457722</v>
      </c>
      <c r="DJ65" s="793">
        <v>4788.05814276822</v>
      </c>
      <c r="DK65" s="362">
        <v>4841.4539673279869</v>
      </c>
      <c r="DL65" s="807">
        <v>4825.4626608192402</v>
      </c>
      <c r="DM65" s="793">
        <v>4704.4216011282797</v>
      </c>
      <c r="DN65" s="362">
        <v>4903.1514630670545</v>
      </c>
      <c r="DO65" s="793">
        <v>5096.5397121822161</v>
      </c>
      <c r="DP65" s="362">
        <v>4859.9359900320687</v>
      </c>
      <c r="DQ65" s="793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3">
        <v>4860.5131372463557</v>
      </c>
      <c r="DV65" s="793">
        <v>4837.4273799314869</v>
      </c>
      <c r="DW65" s="362">
        <v>4922.6688603265293</v>
      </c>
      <c r="DX65" s="793">
        <v>4992.8775385204081</v>
      </c>
      <c r="DY65" s="362">
        <v>4668.4708036822158</v>
      </c>
      <c r="DZ65" s="793">
        <v>4784.587633172011</v>
      </c>
      <c r="EA65" s="793">
        <v>4864.4389284781337</v>
      </c>
      <c r="EB65" s="362">
        <v>4794.1045834037886</v>
      </c>
      <c r="EC65" s="793">
        <v>4835.0056025787171</v>
      </c>
      <c r="ED65" s="793">
        <v>4839.209914196791</v>
      </c>
      <c r="EE65" s="362">
        <v>4682.5498118912692</v>
      </c>
      <c r="EF65" s="793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3">
        <v>4665.8706879154524</v>
      </c>
      <c r="EK65" s="549">
        <v>4977.9051003206996</v>
      </c>
      <c r="EL65" s="793">
        <v>5106.5883439868812</v>
      </c>
      <c r="EM65" s="362">
        <v>4968.9293033556842</v>
      </c>
      <c r="EN65" s="793">
        <v>4805.8172478921269</v>
      </c>
      <c r="EO65" s="362">
        <v>4918.2341969139943</v>
      </c>
      <c r="EP65" s="793">
        <v>4995.1348903571434</v>
      </c>
      <c r="EQ65" s="1054">
        <v>4978.6603182215731</v>
      </c>
      <c r="ER65" s="393">
        <v>4970.6745926895046</v>
      </c>
      <c r="ES65" s="793">
        <v>5145.6026670335277</v>
      </c>
      <c r="ET65" s="793">
        <v>5162.9810598498534</v>
      </c>
      <c r="EU65" s="793">
        <v>5182.4541675516193</v>
      </c>
      <c r="EV65" s="793">
        <v>5128.9825365443303</v>
      </c>
      <c r="EW65" s="362">
        <v>5059.9978207717359</v>
      </c>
      <c r="EX65" s="362">
        <v>5086.1366543489949</v>
      </c>
      <c r="EY65" s="362">
        <v>5066.1815930997245</v>
      </c>
      <c r="EZ65" s="289">
        <v>-62.800943444605764</v>
      </c>
      <c r="FA65" s="935">
        <v>-1.2244327797403287</v>
      </c>
      <c r="FB65" s="783"/>
      <c r="FC65" s="683"/>
      <c r="FD65" s="684"/>
      <c r="FI65" s="230"/>
      <c r="FJ65" s="230"/>
      <c r="FK65" s="230"/>
      <c r="FL65" s="230"/>
      <c r="FM65" s="230"/>
    </row>
    <row r="66" spans="1:169" x14ac:dyDescent="0.2">
      <c r="A66" s="170"/>
      <c r="B66" s="1116"/>
      <c r="C66" s="13"/>
      <c r="D66" s="387" t="s">
        <v>157</v>
      </c>
      <c r="E66" s="981">
        <v>60.084351140735379</v>
      </c>
      <c r="F66" s="982">
        <v>61.319086062235939</v>
      </c>
      <c r="G66" s="982">
        <v>59.624425565475001</v>
      </c>
      <c r="H66" s="982">
        <v>57.829590890409236</v>
      </c>
      <c r="I66" s="982">
        <v>56.4310531792608</v>
      </c>
      <c r="J66" s="982">
        <v>55.353026963149297</v>
      </c>
      <c r="K66" s="982">
        <v>56.659609526118324</v>
      </c>
      <c r="L66" s="982">
        <v>57.692482729005654</v>
      </c>
      <c r="M66" s="982">
        <v>56.124337575690411</v>
      </c>
      <c r="N66" s="982">
        <v>55.075094856112713</v>
      </c>
      <c r="O66" s="982">
        <v>56.973134937777516</v>
      </c>
      <c r="P66" s="982">
        <v>58.742406405049984</v>
      </c>
      <c r="Q66" s="982">
        <v>59.312739782679081</v>
      </c>
      <c r="R66" s="982">
        <v>59.957309361085109</v>
      </c>
      <c r="S66" s="982">
        <v>59.977732299537521</v>
      </c>
      <c r="T66" s="982">
        <v>57.504017016673991</v>
      </c>
      <c r="U66" s="982">
        <v>54.079210103830491</v>
      </c>
      <c r="V66" s="982">
        <v>58.134934264262014</v>
      </c>
      <c r="W66" s="982">
        <v>57.466858078453157</v>
      </c>
      <c r="X66" s="982">
        <v>57.417682459328958</v>
      </c>
      <c r="Y66" s="982">
        <v>58.057703473090626</v>
      </c>
      <c r="Z66" s="982">
        <v>57.181557418190145</v>
      </c>
      <c r="AA66" s="982">
        <v>58.274470921666818</v>
      </c>
      <c r="AB66" s="982">
        <v>58.296576010949593</v>
      </c>
      <c r="AC66" s="982">
        <v>63.7229277506041</v>
      </c>
      <c r="AD66" s="982">
        <v>63.134537367185764</v>
      </c>
      <c r="AE66" s="982">
        <v>63.526740094935199</v>
      </c>
      <c r="AF66" s="982">
        <v>64.501458521583615</v>
      </c>
      <c r="AG66" s="982">
        <v>60.429480842277194</v>
      </c>
      <c r="AH66" s="982">
        <v>60.724991510381528</v>
      </c>
      <c r="AI66" s="982">
        <v>60.969849791486361</v>
      </c>
      <c r="AJ66" s="982">
        <v>59.111972751000266</v>
      </c>
      <c r="AK66" s="982">
        <v>61.294837764550238</v>
      </c>
      <c r="AL66" s="982">
        <v>61.908650875330416</v>
      </c>
      <c r="AM66" s="982">
        <v>62.964300709345878</v>
      </c>
      <c r="AN66" s="982">
        <v>64.800717827131052</v>
      </c>
      <c r="AO66" s="983">
        <v>66.314941051981748</v>
      </c>
      <c r="AP66" s="983">
        <v>67.340899628617194</v>
      </c>
      <c r="AQ66" s="983">
        <v>67.169728203822899</v>
      </c>
      <c r="AR66" s="983">
        <v>66.383823756535207</v>
      </c>
      <c r="AS66" s="983">
        <v>63.824970603853806</v>
      </c>
      <c r="AT66" s="983">
        <v>64.349851190084749</v>
      </c>
      <c r="AU66" s="983">
        <v>65.595334970900552</v>
      </c>
      <c r="AV66" s="983">
        <v>65.042229548241423</v>
      </c>
      <c r="AW66" s="983">
        <v>65.455360590629581</v>
      </c>
      <c r="AX66" s="983">
        <v>66.451863006690473</v>
      </c>
      <c r="AY66" s="983">
        <v>65.064639667305798</v>
      </c>
      <c r="AZ66" s="983">
        <v>66.227924109720234</v>
      </c>
      <c r="BA66" s="983">
        <v>69.110074885137124</v>
      </c>
      <c r="BB66" s="983">
        <v>66.554242927320047</v>
      </c>
      <c r="BC66" s="983">
        <v>66.138234765126072</v>
      </c>
      <c r="BD66" s="983">
        <v>66.468762214228335</v>
      </c>
      <c r="BE66" s="983">
        <v>64.719809023821384</v>
      </c>
      <c r="BF66" s="983">
        <v>64.696889001157359</v>
      </c>
      <c r="BG66" s="983">
        <v>67.310175515078143</v>
      </c>
      <c r="BH66" s="983">
        <v>65.886371310350313</v>
      </c>
      <c r="BI66" s="983">
        <v>66.944990578486255</v>
      </c>
      <c r="BJ66" s="983">
        <v>66.054993845281444</v>
      </c>
      <c r="BK66" s="983">
        <v>66.506389519375546</v>
      </c>
      <c r="BL66" s="983">
        <v>67.108553076311452</v>
      </c>
      <c r="BM66" s="983">
        <v>70.495617939552858</v>
      </c>
      <c r="BN66" s="983">
        <v>69.953948486103599</v>
      </c>
      <c r="BO66" s="983">
        <v>70.706311044989604</v>
      </c>
      <c r="BP66" s="983">
        <v>70.478573939164889</v>
      </c>
      <c r="BQ66" s="983">
        <v>69.395431181316283</v>
      </c>
      <c r="BR66" s="983">
        <v>68.625415281547717</v>
      </c>
      <c r="BS66" s="983">
        <v>69.524694948184063</v>
      </c>
      <c r="BT66" s="983">
        <v>69.332830480482102</v>
      </c>
      <c r="BU66" s="984">
        <v>69.849057086277298</v>
      </c>
      <c r="BV66" s="984">
        <v>71.999185857576336</v>
      </c>
      <c r="BW66" s="984">
        <v>71.110292807354057</v>
      </c>
      <c r="BX66" s="985">
        <v>72.958128749445493</v>
      </c>
      <c r="BY66" s="986">
        <v>73.305689779494045</v>
      </c>
      <c r="BZ66" s="985">
        <v>72.791612212165703</v>
      </c>
      <c r="CA66" s="985">
        <v>71.724287228211267</v>
      </c>
      <c r="CB66" s="986">
        <v>71.209542224186279</v>
      </c>
      <c r="CC66" s="985">
        <v>69.907214277961245</v>
      </c>
      <c r="CD66" s="985">
        <v>69.169685736835334</v>
      </c>
      <c r="CE66" s="986">
        <v>70.864989338876001</v>
      </c>
      <c r="CF66" s="985">
        <v>68.168514287041646</v>
      </c>
      <c r="CG66" s="986">
        <v>69.402714610974698</v>
      </c>
      <c r="CH66" s="986">
        <v>69.951707644495315</v>
      </c>
      <c r="CI66" s="986">
        <v>71.999258390756765</v>
      </c>
      <c r="CJ66" s="986">
        <v>73.377519763604752</v>
      </c>
      <c r="CK66" s="986">
        <v>74.100573520525998</v>
      </c>
      <c r="CL66" s="987">
        <v>74.199311408007929</v>
      </c>
      <c r="CM66" s="987">
        <v>75.558018401545397</v>
      </c>
      <c r="CN66" s="987">
        <v>75.13886791492817</v>
      </c>
      <c r="CO66" s="987">
        <v>76.092434820210457</v>
      </c>
      <c r="CP66" s="769">
        <v>76.116378857281049</v>
      </c>
      <c r="CQ66" s="769">
        <v>76.265737934557052</v>
      </c>
      <c r="CR66" s="987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1">
        <v>76.018277230947703</v>
      </c>
      <c r="EG66" s="1013">
        <v>77.052993388014272</v>
      </c>
      <c r="EH66" s="1025">
        <v>76.25626846615873</v>
      </c>
      <c r="EI66" s="1025">
        <v>76.732667552571272</v>
      </c>
      <c r="EJ66" s="1021">
        <v>77.663380126850896</v>
      </c>
      <c r="EK66" s="1035">
        <v>78.174318333281363</v>
      </c>
      <c r="EL66" s="1021">
        <v>77.521829341410637</v>
      </c>
      <c r="EM66" s="1013">
        <v>77.453849339398445</v>
      </c>
      <c r="EN66" s="1021">
        <v>76.667867896489454</v>
      </c>
      <c r="EO66" s="1013">
        <v>77.484761266848736</v>
      </c>
      <c r="EP66" s="1021">
        <v>76.940972777508208</v>
      </c>
      <c r="EQ66" s="1063">
        <v>76.700083298454189</v>
      </c>
      <c r="ER66" s="1079">
        <v>76.644849643925667</v>
      </c>
      <c r="ES66" s="1021">
        <v>77.398741970275353</v>
      </c>
      <c r="ET66" s="1021">
        <v>77.668840674455808</v>
      </c>
      <c r="EU66" s="1021">
        <v>77.582075379576253</v>
      </c>
      <c r="EV66" s="1021">
        <v>77.185644153492078</v>
      </c>
      <c r="EW66" s="1013">
        <v>76.830472650352604</v>
      </c>
      <c r="EX66" s="1013">
        <v>76.829467615827994</v>
      </c>
      <c r="EY66" s="1013">
        <v>76.858725600522305</v>
      </c>
      <c r="EZ66" s="813">
        <v>-0.32691855296977224</v>
      </c>
      <c r="FA66" s="935"/>
      <c r="FB66" s="783"/>
      <c r="FC66" s="683"/>
      <c r="FD66" s="683"/>
      <c r="FE66" s="683"/>
      <c r="FF66" s="683"/>
      <c r="FI66" s="230"/>
      <c r="FJ66" s="230"/>
      <c r="FK66" s="230"/>
      <c r="FL66" s="230"/>
      <c r="FM66" s="230"/>
    </row>
    <row r="67" spans="1:169" ht="3" customHeight="1" x14ac:dyDescent="0.2">
      <c r="A67" s="170"/>
      <c r="B67" s="1116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3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1064"/>
      <c r="ER67" s="608"/>
      <c r="ES67" s="765"/>
      <c r="ET67" s="765"/>
      <c r="EU67" s="765"/>
      <c r="EV67" s="765"/>
      <c r="EW67" s="571"/>
      <c r="EX67" s="571"/>
      <c r="EY67" s="571"/>
      <c r="EZ67" s="289"/>
      <c r="FA67" s="935"/>
      <c r="FB67" s="783"/>
      <c r="FC67" s="683"/>
      <c r="FD67" s="684"/>
      <c r="FI67" s="230"/>
      <c r="FJ67" s="230"/>
      <c r="FK67" s="230"/>
      <c r="FL67" s="230"/>
      <c r="FM67" s="230"/>
    </row>
    <row r="68" spans="1:169" x14ac:dyDescent="0.2">
      <c r="A68" s="170"/>
      <c r="B68" s="1116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3">
        <v>7296.4542281909626</v>
      </c>
      <c r="CY68" s="549">
        <v>7309.3470004227411</v>
      </c>
      <c r="CZ68" s="549">
        <v>7271.5741292871726</v>
      </c>
      <c r="DA68" s="793">
        <v>7218.0769448804658</v>
      </c>
      <c r="DB68" s="793">
        <v>7241.671286406704</v>
      </c>
      <c r="DC68" s="793">
        <v>7236.8411421370247</v>
      </c>
      <c r="DD68" s="793">
        <v>7160.2092925262396</v>
      </c>
      <c r="DE68" s="793">
        <v>7264.6168555583108</v>
      </c>
      <c r="DF68" s="793">
        <v>7475.7754589723027</v>
      </c>
      <c r="DG68" s="362">
        <v>7528.8930729868816</v>
      </c>
      <c r="DH68" s="793">
        <v>7673.2879346413984</v>
      </c>
      <c r="DI68" s="807">
        <v>8165.6899793746334</v>
      </c>
      <c r="DJ68" s="793">
        <v>7893.9518843819242</v>
      </c>
      <c r="DK68" s="362">
        <v>7763.2492088002928</v>
      </c>
      <c r="DL68" s="807">
        <v>7923.4666222274045</v>
      </c>
      <c r="DM68" s="793">
        <v>7744.7844632186607</v>
      </c>
      <c r="DN68" s="362">
        <v>7874.6501741355687</v>
      </c>
      <c r="DO68" s="793">
        <v>7932.6481440189491</v>
      </c>
      <c r="DP68" s="362">
        <v>7895.0973299387751</v>
      </c>
      <c r="DQ68" s="793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3">
        <v>8697.0773751384841</v>
      </c>
      <c r="DV68" s="793">
        <v>8382.1585904023341</v>
      </c>
      <c r="DW68" s="362">
        <v>8346.388645981051</v>
      </c>
      <c r="DX68" s="793">
        <v>8308.8377145758022</v>
      </c>
      <c r="DY68" s="362">
        <v>8265.382597957725</v>
      </c>
      <c r="DZ68" s="793">
        <v>8386.9578722215738</v>
      </c>
      <c r="EA68" s="793">
        <v>8370.8237863236154</v>
      </c>
      <c r="EB68" s="362">
        <v>8373.0442840860051</v>
      </c>
      <c r="EC68" s="793">
        <v>8385.5161729781339</v>
      </c>
      <c r="ED68" s="793">
        <v>8299.4013596516033</v>
      </c>
      <c r="EE68" s="362">
        <v>7866.9791276313817</v>
      </c>
      <c r="EF68" s="793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3">
        <v>7857.4147954708451</v>
      </c>
      <c r="EK68" s="549">
        <v>8213.1353635014566</v>
      </c>
      <c r="EL68" s="793">
        <v>8311.063728096211</v>
      </c>
      <c r="EM68" s="362">
        <v>8274.9540615801761</v>
      </c>
      <c r="EN68" s="793">
        <v>8377.7429105510182</v>
      </c>
      <c r="EO68" s="362">
        <v>8444.0852880233215</v>
      </c>
      <c r="EP68" s="793">
        <v>8498.8479927011649</v>
      </c>
      <c r="EQ68" s="1054">
        <v>8273.4308670364426</v>
      </c>
      <c r="ER68" s="393">
        <v>8340.2209493134087</v>
      </c>
      <c r="ES68" s="793">
        <v>9067.3030270889212</v>
      </c>
      <c r="ET68" s="793">
        <v>8686.4894886705533</v>
      </c>
      <c r="EU68" s="793">
        <v>8729.1449421488724</v>
      </c>
      <c r="EV68" s="793">
        <v>8782.0112127042648</v>
      </c>
      <c r="EW68" s="362">
        <v>8677.1415424579118</v>
      </c>
      <c r="EX68" s="362">
        <v>8637.0587565410005</v>
      </c>
      <c r="EY68" s="362">
        <v>8594.3899451357538</v>
      </c>
      <c r="EZ68" s="289">
        <v>-187.62126756851103</v>
      </c>
      <c r="FA68" s="935">
        <v>-2.1364271010847</v>
      </c>
      <c r="FB68" s="783"/>
      <c r="FC68" s="683"/>
      <c r="FD68" s="684"/>
      <c r="FI68" s="230"/>
      <c r="FJ68" s="230"/>
      <c r="FK68" s="230"/>
      <c r="FL68" s="230"/>
      <c r="FM68" s="230"/>
    </row>
    <row r="69" spans="1:169" x14ac:dyDescent="0.2">
      <c r="A69" s="170"/>
      <c r="B69" s="1116"/>
      <c r="C69" s="13"/>
      <c r="D69" s="387" t="s">
        <v>157</v>
      </c>
      <c r="E69" s="988">
        <v>58.563668429599467</v>
      </c>
      <c r="F69" s="989">
        <v>57.190986430588033</v>
      </c>
      <c r="G69" s="989">
        <v>57.030072864073844</v>
      </c>
      <c r="H69" s="989">
        <v>55.231676251557062</v>
      </c>
      <c r="I69" s="989">
        <v>54.618479896087521</v>
      </c>
      <c r="J69" s="989">
        <v>53.088469258428475</v>
      </c>
      <c r="K69" s="989">
        <v>53.84901955768283</v>
      </c>
      <c r="L69" s="989">
        <v>53.429772612651959</v>
      </c>
      <c r="M69" s="989">
        <v>53.030715066072851</v>
      </c>
      <c r="N69" s="989">
        <v>54.000615754180195</v>
      </c>
      <c r="O69" s="989">
        <v>53.211950551676999</v>
      </c>
      <c r="P69" s="989">
        <v>52.264983122164899</v>
      </c>
      <c r="Q69" s="989">
        <v>53.225443709203027</v>
      </c>
      <c r="R69" s="989">
        <v>54.032793165590732</v>
      </c>
      <c r="S69" s="989">
        <v>53.430785930791288</v>
      </c>
      <c r="T69" s="989">
        <v>53.258170502148829</v>
      </c>
      <c r="U69" s="989">
        <v>53.086839922475527</v>
      </c>
      <c r="V69" s="989">
        <v>53.38681103471594</v>
      </c>
      <c r="W69" s="989">
        <v>53.105411964007573</v>
      </c>
      <c r="X69" s="989">
        <v>53.085744012762667</v>
      </c>
      <c r="Y69" s="989">
        <v>53.099233372018986</v>
      </c>
      <c r="Z69" s="989">
        <v>53.023991004991487</v>
      </c>
      <c r="AA69" s="989">
        <v>52.714246701317037</v>
      </c>
      <c r="AB69" s="989">
        <v>55.208396964871575</v>
      </c>
      <c r="AC69" s="989">
        <v>61.930600655546122</v>
      </c>
      <c r="AD69" s="989">
        <v>61.379177196254886</v>
      </c>
      <c r="AE69" s="989">
        <v>61.616075457481301</v>
      </c>
      <c r="AF69" s="989">
        <v>61.650306163145906</v>
      </c>
      <c r="AG69" s="989">
        <v>61.22241719320197</v>
      </c>
      <c r="AH69" s="989">
        <v>60.940422910332956</v>
      </c>
      <c r="AI69" s="989">
        <v>62.297478115511417</v>
      </c>
      <c r="AJ69" s="989">
        <v>61.93334703980041</v>
      </c>
      <c r="AK69" s="989">
        <v>63.71029091249882</v>
      </c>
      <c r="AL69" s="989">
        <v>64.673930660389118</v>
      </c>
      <c r="AM69" s="989">
        <v>64.457890979801817</v>
      </c>
      <c r="AN69" s="989">
        <v>64.884185852101524</v>
      </c>
      <c r="AO69" s="990">
        <v>66.048965051295568</v>
      </c>
      <c r="AP69" s="990">
        <v>64.928287957213868</v>
      </c>
      <c r="AQ69" s="990">
        <v>64.973137715973536</v>
      </c>
      <c r="AR69" s="990">
        <v>65.496999909600333</v>
      </c>
      <c r="AS69" s="990">
        <v>65.556858654559832</v>
      </c>
      <c r="AT69" s="990">
        <v>65.74863664031831</v>
      </c>
      <c r="AU69" s="990">
        <v>66.700075932555052</v>
      </c>
      <c r="AV69" s="990">
        <v>66.804404869928888</v>
      </c>
      <c r="AW69" s="990">
        <v>67.412459156087593</v>
      </c>
      <c r="AX69" s="990">
        <v>67.040733444326676</v>
      </c>
      <c r="AY69" s="990">
        <v>67.219096350098624</v>
      </c>
      <c r="AZ69" s="990">
        <v>68.61533574352066</v>
      </c>
      <c r="BA69" s="990">
        <v>70.327981030853337</v>
      </c>
      <c r="BB69" s="990">
        <v>70.06453723082528</v>
      </c>
      <c r="BC69" s="990">
        <v>69.999515042951856</v>
      </c>
      <c r="BD69" s="990">
        <v>69.664025711082544</v>
      </c>
      <c r="BE69" s="990">
        <v>69.739899283929688</v>
      </c>
      <c r="BF69" s="990">
        <v>69.150676482624391</v>
      </c>
      <c r="BG69" s="990">
        <v>69.694857456170013</v>
      </c>
      <c r="BH69" s="990">
        <v>70.501759613531064</v>
      </c>
      <c r="BI69" s="990">
        <v>71.172290429470337</v>
      </c>
      <c r="BJ69" s="990">
        <v>70.990799159732802</v>
      </c>
      <c r="BK69" s="990">
        <v>71.491190531316178</v>
      </c>
      <c r="BL69" s="990">
        <v>71.268460759557442</v>
      </c>
      <c r="BM69" s="990">
        <v>73.544266715480589</v>
      </c>
      <c r="BN69" s="990">
        <v>73.237636663356497</v>
      </c>
      <c r="BO69" s="990">
        <v>72.650789855482628</v>
      </c>
      <c r="BP69" s="990">
        <v>72.762392170329136</v>
      </c>
      <c r="BQ69" s="990">
        <v>73.516672655612084</v>
      </c>
      <c r="BR69" s="990">
        <v>73.025035138789519</v>
      </c>
      <c r="BS69" s="990">
        <v>73.115678427633668</v>
      </c>
      <c r="BT69" s="990">
        <v>72.873022552185063</v>
      </c>
      <c r="BU69" s="991">
        <v>73.196784221221961</v>
      </c>
      <c r="BV69" s="991">
        <v>73.846377040488477</v>
      </c>
      <c r="BW69" s="991">
        <v>74.519002898293081</v>
      </c>
      <c r="BX69" s="992">
        <v>74.399889397822932</v>
      </c>
      <c r="BY69" s="993">
        <v>76.383103504698411</v>
      </c>
      <c r="BZ69" s="992">
        <v>75.286138288230518</v>
      </c>
      <c r="CA69" s="992">
        <v>75.497668754741099</v>
      </c>
      <c r="CB69" s="993">
        <v>74.791151829084058</v>
      </c>
      <c r="CC69" s="992">
        <v>75.07613588990489</v>
      </c>
      <c r="CD69" s="992">
        <v>75.293351608168251</v>
      </c>
      <c r="CE69" s="993">
        <v>75.810304820894132</v>
      </c>
      <c r="CF69" s="992">
        <v>75.700123665249933</v>
      </c>
      <c r="CG69" s="993">
        <v>76.423497441736174</v>
      </c>
      <c r="CH69" s="993">
        <v>76.975935330742018</v>
      </c>
      <c r="CI69" s="993">
        <v>77.563505926444037</v>
      </c>
      <c r="CJ69" s="993">
        <v>77.973536529160697</v>
      </c>
      <c r="CK69" s="993">
        <v>80.068834808388502</v>
      </c>
      <c r="CL69" s="994">
        <v>78.562792736415247</v>
      </c>
      <c r="CM69" s="994">
        <v>77.600555182421502</v>
      </c>
      <c r="CN69" s="994">
        <v>77.378098921378154</v>
      </c>
      <c r="CO69" s="994">
        <v>77.51192878341547</v>
      </c>
      <c r="CP69" s="995">
        <v>77.548438650657943</v>
      </c>
      <c r="CQ69" s="995">
        <v>77.793761042405094</v>
      </c>
      <c r="CR69" s="994">
        <v>77.235186205006272</v>
      </c>
      <c r="CS69" s="995">
        <v>77.159888384116698</v>
      </c>
      <c r="CT69" s="996">
        <v>77.373699683628843</v>
      </c>
      <c r="CU69" s="995">
        <v>77.168970734638421</v>
      </c>
      <c r="CV69" s="995">
        <v>77.0625285165642</v>
      </c>
      <c r="CW69" s="995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1">
        <v>77.793293985500938</v>
      </c>
      <c r="EG69" s="1013">
        <v>78.266975952286415</v>
      </c>
      <c r="EH69" s="1025">
        <v>77.491851417869341</v>
      </c>
      <c r="EI69" s="1025">
        <v>77.594764710143849</v>
      </c>
      <c r="EJ69" s="1021">
        <v>77.246979424917086</v>
      </c>
      <c r="EK69" s="1035">
        <v>77.981988041063929</v>
      </c>
      <c r="EL69" s="1021">
        <v>77.992712449537578</v>
      </c>
      <c r="EM69" s="1013">
        <v>77.834339880016458</v>
      </c>
      <c r="EN69" s="1021">
        <v>77.973289905822696</v>
      </c>
      <c r="EO69" s="1013">
        <v>78.068042838071221</v>
      </c>
      <c r="EP69" s="1021">
        <v>77.985861477533319</v>
      </c>
      <c r="EQ69" s="1063">
        <v>77.692528893918606</v>
      </c>
      <c r="ER69" s="1079">
        <v>77.958199918134483</v>
      </c>
      <c r="ES69" s="1021">
        <v>79.418689222917763</v>
      </c>
      <c r="ET69" s="1021">
        <v>78.668184220284857</v>
      </c>
      <c r="EU69" s="1021">
        <v>78.665350031565026</v>
      </c>
      <c r="EV69" s="1021">
        <v>78.791398986318612</v>
      </c>
      <c r="EW69" s="1013">
        <v>78.522403355685142</v>
      </c>
      <c r="EX69" s="1013">
        <v>78.445966802802914</v>
      </c>
      <c r="EY69" s="1013">
        <v>78.352541149541651</v>
      </c>
      <c r="EZ69" s="813">
        <v>-0.43885783677696111</v>
      </c>
      <c r="FA69" s="935"/>
      <c r="FB69" s="783"/>
      <c r="FC69" s="683"/>
      <c r="FD69" s="684"/>
      <c r="FI69" s="230"/>
      <c r="FJ69" s="230"/>
      <c r="FK69" s="230"/>
      <c r="FL69" s="230"/>
      <c r="FM69" s="230"/>
    </row>
    <row r="70" spans="1:169" ht="3.75" customHeight="1" x14ac:dyDescent="0.2">
      <c r="A70" s="170"/>
      <c r="B70" s="1116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1065"/>
      <c r="ER70" s="606"/>
      <c r="ES70" s="769"/>
      <c r="ET70" s="769"/>
      <c r="EU70" s="769"/>
      <c r="EV70" s="769"/>
      <c r="EW70" s="764"/>
      <c r="EX70" s="764"/>
      <c r="EY70" s="764"/>
      <c r="EZ70" s="289"/>
      <c r="FA70" s="935"/>
      <c r="FB70" s="783"/>
      <c r="FC70" s="683"/>
      <c r="FD70" s="684"/>
      <c r="FI70" s="230"/>
      <c r="FJ70" s="230"/>
      <c r="FK70" s="230"/>
      <c r="FL70" s="230"/>
      <c r="FM70" s="230"/>
    </row>
    <row r="71" spans="1:169" x14ac:dyDescent="0.2">
      <c r="A71" s="170"/>
      <c r="B71" s="1116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3">
        <v>9370.7179520714253</v>
      </c>
      <c r="CY71" s="549">
        <v>9501.1320473294472</v>
      </c>
      <c r="CZ71" s="549">
        <v>9601.4832265903806</v>
      </c>
      <c r="DA71" s="793">
        <v>9714.9050087857158</v>
      </c>
      <c r="DB71" s="793">
        <v>9879.3987262055398</v>
      </c>
      <c r="DC71" s="793">
        <v>10186.698733927113</v>
      </c>
      <c r="DD71" s="793">
        <v>10399.379241587463</v>
      </c>
      <c r="DE71" s="793">
        <v>10490.81881032799</v>
      </c>
      <c r="DF71" s="793">
        <v>10688.92643548542</v>
      </c>
      <c r="DG71" s="362">
        <v>10825.876677151602</v>
      </c>
      <c r="DH71" s="793">
        <v>10864.138270371721</v>
      </c>
      <c r="DI71" s="807">
        <v>10956.988677946065</v>
      </c>
      <c r="DJ71" s="793">
        <v>11046.007548542273</v>
      </c>
      <c r="DK71" s="362">
        <v>11109.444303311953</v>
      </c>
      <c r="DL71" s="807">
        <v>11201.161560727405</v>
      </c>
      <c r="DM71" s="793">
        <v>11415.620025465012</v>
      </c>
      <c r="DN71" s="362">
        <v>11563.486618291541</v>
      </c>
      <c r="DO71" s="793">
        <v>11613.768194362972</v>
      </c>
      <c r="DP71" s="362">
        <v>11741.324279638484</v>
      </c>
      <c r="DQ71" s="793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3">
        <v>11916.121758212823</v>
      </c>
      <c r="DV71" s="793">
        <v>11775.911496042274</v>
      </c>
      <c r="DW71" s="362">
        <v>11804.072061036442</v>
      </c>
      <c r="DX71" s="793">
        <v>11863.386176906704</v>
      </c>
      <c r="DY71" s="362">
        <v>12033.854825032069</v>
      </c>
      <c r="DZ71" s="793">
        <v>12230.058449301749</v>
      </c>
      <c r="EA71" s="793">
        <v>12296.305557857144</v>
      </c>
      <c r="EB71" s="362">
        <v>12262.567077619535</v>
      </c>
      <c r="EC71" s="793">
        <v>12320.281447033527</v>
      </c>
      <c r="ED71" s="793">
        <v>12421.678068918367</v>
      </c>
      <c r="EE71" s="362">
        <v>12748.054561935855</v>
      </c>
      <c r="EF71" s="793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3">
        <v>13508.385759367349</v>
      </c>
      <c r="EK71" s="549">
        <v>13484.566729756561</v>
      </c>
      <c r="EL71" s="793">
        <v>13486.778857876088</v>
      </c>
      <c r="EM71" s="362">
        <v>13563.273395755101</v>
      </c>
      <c r="EN71" s="793">
        <v>13563.055813118077</v>
      </c>
      <c r="EO71" s="362">
        <v>13599.249018911085</v>
      </c>
      <c r="EP71" s="793">
        <v>13593.197386336735</v>
      </c>
      <c r="EQ71" s="1054">
        <v>13698.988590819245</v>
      </c>
      <c r="ER71" s="393">
        <v>13859.493585760933</v>
      </c>
      <c r="ES71" s="793">
        <v>13892.106587537903</v>
      </c>
      <c r="ET71" s="793">
        <v>13929.970907207002</v>
      </c>
      <c r="EU71" s="793">
        <v>13943.618282223028</v>
      </c>
      <c r="EV71" s="793">
        <v>13955.973587983957</v>
      </c>
      <c r="EW71" s="362">
        <v>13958.182921741974</v>
      </c>
      <c r="EX71" s="362">
        <v>13973.432696862972</v>
      </c>
      <c r="EY71" s="362">
        <v>13976.461099603495</v>
      </c>
      <c r="EZ71" s="289">
        <v>20.487511619538054</v>
      </c>
      <c r="FA71" s="935">
        <v>0.146801020296984</v>
      </c>
      <c r="FB71" s="783"/>
      <c r="FC71" s="683"/>
      <c r="FD71" s="684"/>
      <c r="FI71" s="230"/>
      <c r="FJ71" s="230"/>
      <c r="FK71" s="230"/>
      <c r="FL71" s="230"/>
      <c r="FM71" s="230"/>
    </row>
    <row r="72" spans="1:169" x14ac:dyDescent="0.2">
      <c r="A72" s="170"/>
      <c r="B72" s="1116"/>
      <c r="C72" s="13"/>
      <c r="D72" s="387" t="s">
        <v>157</v>
      </c>
      <c r="E72" s="981">
        <v>27.726229875785002</v>
      </c>
      <c r="F72" s="982">
        <v>27.488318630119153</v>
      </c>
      <c r="G72" s="982">
        <v>27.458082221878477</v>
      </c>
      <c r="H72" s="982">
        <v>27.950040096179535</v>
      </c>
      <c r="I72" s="982">
        <v>27.597597098513404</v>
      </c>
      <c r="J72" s="982">
        <v>27.250104677887144</v>
      </c>
      <c r="K72" s="982">
        <v>28.087635839311403</v>
      </c>
      <c r="L72" s="982">
        <v>27.84294317299636</v>
      </c>
      <c r="M72" s="982">
        <v>28.449824701835901</v>
      </c>
      <c r="N72" s="982">
        <v>29.644222593728603</v>
      </c>
      <c r="O72" s="982">
        <v>32.016033238488561</v>
      </c>
      <c r="P72" s="982">
        <v>33.35300384184626</v>
      </c>
      <c r="Q72" s="982">
        <v>36.113295541145526</v>
      </c>
      <c r="R72" s="982">
        <v>36.565497571669098</v>
      </c>
      <c r="S72" s="982">
        <v>37.376328956608795</v>
      </c>
      <c r="T72" s="982">
        <v>38.100824945897514</v>
      </c>
      <c r="U72" s="982">
        <v>38.776672287369017</v>
      </c>
      <c r="V72" s="982">
        <v>39.094166727029474</v>
      </c>
      <c r="W72" s="982">
        <v>39.721494424172747</v>
      </c>
      <c r="X72" s="982">
        <v>40.391966789877557</v>
      </c>
      <c r="Y72" s="982">
        <v>41.385088881530102</v>
      </c>
      <c r="Z72" s="982">
        <v>43.382868474833543</v>
      </c>
      <c r="AA72" s="982">
        <v>44.206303294054571</v>
      </c>
      <c r="AB72" s="982">
        <v>45.973508213864669</v>
      </c>
      <c r="AC72" s="982">
        <v>47.595161135426224</v>
      </c>
      <c r="AD72" s="982">
        <v>48.803678883118145</v>
      </c>
      <c r="AE72" s="982">
        <v>49.705463548936258</v>
      </c>
      <c r="AF72" s="982">
        <v>50.829024579294845</v>
      </c>
      <c r="AG72" s="982">
        <v>51.393924119155088</v>
      </c>
      <c r="AH72" s="982">
        <v>52.535130162286578</v>
      </c>
      <c r="AI72" s="982">
        <v>53.741177822615882</v>
      </c>
      <c r="AJ72" s="982">
        <v>55.615327871973619</v>
      </c>
      <c r="AK72" s="982">
        <v>57.0723614458716</v>
      </c>
      <c r="AL72" s="982">
        <v>59.104882283193064</v>
      </c>
      <c r="AM72" s="982">
        <v>60.190789262031345</v>
      </c>
      <c r="AN72" s="982">
        <v>61.50007861887201</v>
      </c>
      <c r="AO72" s="983">
        <v>62.347023045736648</v>
      </c>
      <c r="AP72" s="983">
        <v>64.0324397471353</v>
      </c>
      <c r="AQ72" s="983">
        <v>65.639290035572884</v>
      </c>
      <c r="AR72" s="983">
        <v>67.598161926596077</v>
      </c>
      <c r="AS72" s="983">
        <v>69.109874730849555</v>
      </c>
      <c r="AT72" s="983">
        <v>70.864662563196831</v>
      </c>
      <c r="AU72" s="983">
        <v>72.052709741719028</v>
      </c>
      <c r="AV72" s="983">
        <v>73.164203824225964</v>
      </c>
      <c r="AW72" s="983">
        <v>74.163132875471618</v>
      </c>
      <c r="AX72" s="983">
        <v>75.065161119103209</v>
      </c>
      <c r="AY72" s="983">
        <v>75.859386981108855</v>
      </c>
      <c r="AZ72" s="983">
        <v>76.760020879424999</v>
      </c>
      <c r="BA72" s="983">
        <v>77.566755521160616</v>
      </c>
      <c r="BB72" s="983">
        <v>78.053612005737264</v>
      </c>
      <c r="BC72" s="983">
        <v>78.813252454800079</v>
      </c>
      <c r="BD72" s="983">
        <v>79.59137676323958</v>
      </c>
      <c r="BE72" s="983">
        <v>80.362984400328713</v>
      </c>
      <c r="BF72" s="983">
        <v>81.566248680036551</v>
      </c>
      <c r="BG72" s="983">
        <v>82.401606575673483</v>
      </c>
      <c r="BH72" s="983">
        <v>83.294793710472547</v>
      </c>
      <c r="BI72" s="983">
        <v>84.163004065730433</v>
      </c>
      <c r="BJ72" s="983">
        <v>84.992356713831356</v>
      </c>
      <c r="BK72" s="983">
        <v>85.298792015754856</v>
      </c>
      <c r="BL72" s="983">
        <v>85.705752773291479</v>
      </c>
      <c r="BM72" s="983">
        <v>86.106880339804988</v>
      </c>
      <c r="BN72" s="983">
        <v>86.297077949785731</v>
      </c>
      <c r="BO72" s="983">
        <v>86.535623575225159</v>
      </c>
      <c r="BP72" s="983">
        <v>86.707331062857207</v>
      </c>
      <c r="BQ72" s="983">
        <v>86.898367482853573</v>
      </c>
      <c r="BR72" s="983">
        <v>87.435753291397788</v>
      </c>
      <c r="BS72" s="983">
        <v>88.072972228339736</v>
      </c>
      <c r="BT72" s="983">
        <v>88.53583836263897</v>
      </c>
      <c r="BU72" s="984">
        <v>88.849449387117687</v>
      </c>
      <c r="BV72" s="984">
        <v>89.120430988952776</v>
      </c>
      <c r="BW72" s="984">
        <v>89.548873426334438</v>
      </c>
      <c r="BX72" s="985">
        <v>89.840862940864866</v>
      </c>
      <c r="BY72" s="986">
        <v>90.404459147841465</v>
      </c>
      <c r="BZ72" s="985">
        <v>90.68787959099069</v>
      </c>
      <c r="CA72" s="985">
        <v>90.87911557015974</v>
      </c>
      <c r="CB72" s="986">
        <v>91.02944057135231</v>
      </c>
      <c r="CC72" s="985">
        <v>91.115965350746293</v>
      </c>
      <c r="CD72" s="985">
        <v>91.557818450515143</v>
      </c>
      <c r="CE72" s="986">
        <v>91.693686600294285</v>
      </c>
      <c r="CF72" s="985">
        <v>91.898667388181863</v>
      </c>
      <c r="CG72" s="986">
        <v>92.043520619315942</v>
      </c>
      <c r="CH72" s="986">
        <v>92.175412668997865</v>
      </c>
      <c r="CI72" s="986">
        <v>92.253971680846377</v>
      </c>
      <c r="CJ72" s="986">
        <v>92.192109813328798</v>
      </c>
      <c r="CK72" s="986">
        <v>92.366079614868696</v>
      </c>
      <c r="CL72" s="987">
        <v>92.547119559035281</v>
      </c>
      <c r="CM72" s="987">
        <v>92.757728226083259</v>
      </c>
      <c r="CN72" s="987">
        <v>92.773877012268883</v>
      </c>
      <c r="CO72" s="987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1">
        <v>94.90036537528141</v>
      </c>
      <c r="EG72" s="1013">
        <v>94.773920626774341</v>
      </c>
      <c r="EH72" s="1025">
        <v>94.616219713256129</v>
      </c>
      <c r="EI72" s="1025">
        <v>94.452880274960009</v>
      </c>
      <c r="EJ72" s="1021">
        <v>94.514061020659838</v>
      </c>
      <c r="EK72" s="1035">
        <v>94.636948209767922</v>
      </c>
      <c r="EL72" s="1021">
        <v>94.681797524858382</v>
      </c>
      <c r="EM72" s="1013">
        <v>94.531947741261163</v>
      </c>
      <c r="EN72" s="1021">
        <v>94.413144970021378</v>
      </c>
      <c r="EO72" s="1013">
        <v>94.413424356512081</v>
      </c>
      <c r="EP72" s="1021">
        <v>94.405545962088283</v>
      </c>
      <c r="EQ72" s="1063">
        <v>94.356047653974173</v>
      </c>
      <c r="ER72" s="1079">
        <v>94.291367652447349</v>
      </c>
      <c r="ES72" s="1021">
        <v>94.195499369036952</v>
      </c>
      <c r="ET72" s="1021">
        <v>94.159169063790984</v>
      </c>
      <c r="EU72" s="1021">
        <v>94.094841187081883</v>
      </c>
      <c r="EV72" s="1021">
        <v>94.05806190509044</v>
      </c>
      <c r="EW72" s="1013">
        <v>94.066827071556304</v>
      </c>
      <c r="EX72" s="1013">
        <v>94.068442470256201</v>
      </c>
      <c r="EY72" s="1013">
        <v>94.06262281479566</v>
      </c>
      <c r="EZ72" s="154"/>
      <c r="FA72" s="935"/>
      <c r="FB72" s="783"/>
      <c r="FC72" s="683"/>
      <c r="FD72" s="684"/>
      <c r="FI72" s="230"/>
      <c r="FJ72" s="230"/>
      <c r="FK72" s="230"/>
      <c r="FL72" s="230"/>
      <c r="FM72" s="230"/>
    </row>
    <row r="73" spans="1:169" ht="3" customHeight="1" x14ac:dyDescent="0.2">
      <c r="A73" s="170"/>
      <c r="B73" s="1116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3"/>
      <c r="CY73" s="549"/>
      <c r="CZ73" s="549"/>
      <c r="DA73" s="793"/>
      <c r="DB73" s="793"/>
      <c r="DC73" s="793"/>
      <c r="DD73" s="793"/>
      <c r="DE73" s="793"/>
      <c r="DF73" s="793"/>
      <c r="DG73" s="362"/>
      <c r="DH73" s="793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1064"/>
      <c r="ER73" s="608"/>
      <c r="ES73" s="765"/>
      <c r="ET73" s="765"/>
      <c r="EU73" s="765"/>
      <c r="EV73" s="765"/>
      <c r="EW73" s="571"/>
      <c r="EX73" s="571"/>
      <c r="EY73" s="571"/>
      <c r="EZ73" s="289"/>
      <c r="FA73" s="935"/>
      <c r="FB73" s="783"/>
      <c r="FC73" s="683"/>
      <c r="FD73" s="684"/>
      <c r="FI73" s="230"/>
      <c r="FJ73" s="230"/>
      <c r="FK73" s="230"/>
      <c r="FL73" s="230"/>
      <c r="FM73" s="230"/>
    </row>
    <row r="74" spans="1:169" x14ac:dyDescent="0.2">
      <c r="A74" s="170"/>
      <c r="B74" s="1116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3">
        <v>836.30496353644298</v>
      </c>
      <c r="CY74" s="549">
        <v>840.73932420262383</v>
      </c>
      <c r="CZ74" s="549">
        <v>859.87531311370253</v>
      </c>
      <c r="DA74" s="793">
        <v>992.18400514285713</v>
      </c>
      <c r="DB74" s="793">
        <v>869.95663539358566</v>
      </c>
      <c r="DC74" s="793">
        <v>871.37504733965022</v>
      </c>
      <c r="DD74" s="793">
        <v>866.25432258454782</v>
      </c>
      <c r="DE74" s="793">
        <v>861.88694789212821</v>
      </c>
      <c r="DF74" s="793">
        <v>838.02416408454803</v>
      </c>
      <c r="DG74" s="362">
        <v>816.69795069825068</v>
      </c>
      <c r="DH74" s="793">
        <v>821.81566018513126</v>
      </c>
      <c r="DI74" s="807">
        <v>840.65507998833823</v>
      </c>
      <c r="DJ74" s="793">
        <v>813.77057235714267</v>
      </c>
      <c r="DK74" s="362">
        <v>821.21972677551014</v>
      </c>
      <c r="DL74" s="807">
        <v>806.82631300583114</v>
      </c>
      <c r="DM74" s="793">
        <v>819.50979774052473</v>
      </c>
      <c r="DN74" s="362">
        <v>794.93372671428563</v>
      </c>
      <c r="DO74" s="793">
        <v>789.56044776676379</v>
      </c>
      <c r="DP74" s="362">
        <v>806.01877738338192</v>
      </c>
      <c r="DQ74" s="793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3">
        <v>796.39482053207007</v>
      </c>
      <c r="DV74" s="793">
        <v>768.50806732653064</v>
      </c>
      <c r="DW74" s="362">
        <v>785.74402783527682</v>
      </c>
      <c r="DX74" s="793">
        <v>781.7655244329444</v>
      </c>
      <c r="DY74" s="362">
        <v>762.65599360349859</v>
      </c>
      <c r="DZ74" s="793">
        <v>762.35742529154527</v>
      </c>
      <c r="EA74" s="793">
        <v>755.71063659475226</v>
      </c>
      <c r="EB74" s="362">
        <v>756.06545337609339</v>
      </c>
      <c r="EC74" s="793">
        <v>756.22328975655955</v>
      </c>
      <c r="ED74" s="793">
        <v>783.44434451311929</v>
      </c>
      <c r="EE74" s="362">
        <v>780.70447354921066</v>
      </c>
      <c r="EF74" s="793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3">
        <v>798.09012295626849</v>
      </c>
      <c r="EK74" s="549">
        <v>760.27919149416903</v>
      </c>
      <c r="EL74" s="793">
        <v>807.32269097230335</v>
      </c>
      <c r="EM74" s="362">
        <v>844.9075092244899</v>
      </c>
      <c r="EN74" s="793">
        <v>845.14011665743442</v>
      </c>
      <c r="EO74" s="362">
        <v>863.12196719241979</v>
      </c>
      <c r="EP74" s="793">
        <v>875.73437212827957</v>
      </c>
      <c r="EQ74" s="1054">
        <v>971.5306788163266</v>
      </c>
      <c r="ER74" s="393">
        <v>970.76605741836738</v>
      </c>
      <c r="ES74" s="793">
        <v>979.19501008600571</v>
      </c>
      <c r="ET74" s="793">
        <v>976.91517313848408</v>
      </c>
      <c r="EU74" s="793">
        <v>966.50042605212616</v>
      </c>
      <c r="EV74" s="793">
        <v>970.39634255649946</v>
      </c>
      <c r="EW74" s="362">
        <v>949.24061795737396</v>
      </c>
      <c r="EX74" s="362">
        <v>949.16398693405051</v>
      </c>
      <c r="EY74" s="362">
        <v>948.08003779848207</v>
      </c>
      <c r="EZ74" s="289">
        <v>-22.316304758017395</v>
      </c>
      <c r="FA74" s="935">
        <v>-2.299710312100447</v>
      </c>
      <c r="FB74" s="783"/>
      <c r="FC74" s="683"/>
      <c r="FD74" s="684"/>
      <c r="FI74" s="230"/>
      <c r="FJ74" s="230"/>
      <c r="FK74" s="230"/>
      <c r="FL74" s="230"/>
      <c r="FM74" s="230"/>
    </row>
    <row r="75" spans="1:169" ht="12.75" customHeight="1" x14ac:dyDescent="0.2">
      <c r="A75" s="170"/>
      <c r="B75" s="1116"/>
      <c r="C75" s="13"/>
      <c r="D75" s="387" t="s">
        <v>157</v>
      </c>
      <c r="E75" s="988">
        <v>29.608725951431719</v>
      </c>
      <c r="F75" s="989">
        <v>29.982314879707221</v>
      </c>
      <c r="G75" s="989">
        <v>29.10871909184284</v>
      </c>
      <c r="H75" s="989">
        <v>25.325194831620745</v>
      </c>
      <c r="I75" s="989">
        <v>29.337065971699726</v>
      </c>
      <c r="J75" s="989">
        <v>25.413734907762723</v>
      </c>
      <c r="K75" s="989">
        <v>36.125562689101329</v>
      </c>
      <c r="L75" s="989">
        <v>33.753248787141729</v>
      </c>
      <c r="M75" s="989">
        <v>26.003375728121746</v>
      </c>
      <c r="N75" s="989">
        <v>36.150484698156845</v>
      </c>
      <c r="O75" s="989">
        <v>32.051945241635131</v>
      </c>
      <c r="P75" s="989">
        <v>37.568973260565095</v>
      </c>
      <c r="Q75" s="989">
        <v>33.300094505160288</v>
      </c>
      <c r="R75" s="989">
        <v>41.015211045997766</v>
      </c>
      <c r="S75" s="989">
        <v>35.217164730836252</v>
      </c>
      <c r="T75" s="989">
        <v>34.805092083168454</v>
      </c>
      <c r="U75" s="989">
        <v>35.248688179698405</v>
      </c>
      <c r="V75" s="989">
        <v>37.984396950735359</v>
      </c>
      <c r="W75" s="989">
        <v>35.051326609730523</v>
      </c>
      <c r="X75" s="989">
        <v>34.571407331737092</v>
      </c>
      <c r="Y75" s="989">
        <v>40.805673344128309</v>
      </c>
      <c r="Z75" s="989">
        <v>39.245893166712492</v>
      </c>
      <c r="AA75" s="989">
        <v>32.869212830342761</v>
      </c>
      <c r="AB75" s="989">
        <v>38.230594090884942</v>
      </c>
      <c r="AC75" s="989">
        <v>37.470745567076619</v>
      </c>
      <c r="AD75" s="989">
        <v>36.777092579676427</v>
      </c>
      <c r="AE75" s="989">
        <v>37.325811476374483</v>
      </c>
      <c r="AF75" s="989">
        <v>37.370450314426677</v>
      </c>
      <c r="AG75" s="989">
        <v>44.746327550562455</v>
      </c>
      <c r="AH75" s="989">
        <v>39.131425037896797</v>
      </c>
      <c r="AI75" s="989">
        <v>44.087644264850375</v>
      </c>
      <c r="AJ75" s="989">
        <v>40.100579164462566</v>
      </c>
      <c r="AK75" s="989">
        <v>39.42991972955241</v>
      </c>
      <c r="AL75" s="989">
        <v>40.845236656628792</v>
      </c>
      <c r="AM75" s="989">
        <v>49.584347280466602</v>
      </c>
      <c r="AN75" s="989">
        <v>50.455696913299896</v>
      </c>
      <c r="AO75" s="990">
        <v>58.608036943807164</v>
      </c>
      <c r="AP75" s="990">
        <v>58.339067857931624</v>
      </c>
      <c r="AQ75" s="990">
        <v>58.581650319176369</v>
      </c>
      <c r="AR75" s="990">
        <v>58.371894458164078</v>
      </c>
      <c r="AS75" s="990">
        <v>58.110520200614467</v>
      </c>
      <c r="AT75" s="990">
        <v>58.854996624132916</v>
      </c>
      <c r="AU75" s="990">
        <v>59.596084814168968</v>
      </c>
      <c r="AV75" s="990">
        <v>59.768941976268188</v>
      </c>
      <c r="AW75" s="990">
        <v>62.993185278390762</v>
      </c>
      <c r="AX75" s="990">
        <v>64.369198381571266</v>
      </c>
      <c r="AY75" s="990">
        <v>68.13478913480445</v>
      </c>
      <c r="AZ75" s="990">
        <v>69.439463645575586</v>
      </c>
      <c r="BA75" s="990">
        <v>70.81904509240195</v>
      </c>
      <c r="BB75" s="990">
        <v>72.043568279043029</v>
      </c>
      <c r="BC75" s="990">
        <v>72.526230116597034</v>
      </c>
      <c r="BD75" s="990">
        <v>73.719885384619857</v>
      </c>
      <c r="BE75" s="990">
        <v>75.74383979358592</v>
      </c>
      <c r="BF75" s="990">
        <v>70.749886130043279</v>
      </c>
      <c r="BG75" s="990">
        <v>71.340213120718715</v>
      </c>
      <c r="BH75" s="990">
        <v>70.567153237013173</v>
      </c>
      <c r="BI75" s="990">
        <v>71.64581749353664</v>
      </c>
      <c r="BJ75" s="990">
        <v>67.770944749219524</v>
      </c>
      <c r="BK75" s="990">
        <v>69.390923102800784</v>
      </c>
      <c r="BL75" s="990">
        <v>70.532599535105021</v>
      </c>
      <c r="BM75" s="990">
        <v>71.592959802047517</v>
      </c>
      <c r="BN75" s="990">
        <v>71.231021100407744</v>
      </c>
      <c r="BO75" s="990">
        <v>71.30459376162591</v>
      </c>
      <c r="BP75" s="990">
        <v>71.066773054539226</v>
      </c>
      <c r="BQ75" s="990">
        <v>70.45254225565435</v>
      </c>
      <c r="BR75" s="990">
        <v>70.951084854575285</v>
      </c>
      <c r="BS75" s="990">
        <v>71.411213777394195</v>
      </c>
      <c r="BT75" s="990">
        <v>71.8324348630006</v>
      </c>
      <c r="BU75" s="991">
        <v>71.9801962953957</v>
      </c>
      <c r="BV75" s="991">
        <v>73.643670141190611</v>
      </c>
      <c r="BW75" s="991">
        <v>74.857590919774523</v>
      </c>
      <c r="BX75" s="992">
        <v>73.106915526919863</v>
      </c>
      <c r="BY75" s="993">
        <v>70.562571185231036</v>
      </c>
      <c r="BZ75" s="992">
        <v>72.341495244934762</v>
      </c>
      <c r="CA75" s="992">
        <v>69.641703464956464</v>
      </c>
      <c r="CB75" s="993">
        <v>69.290827385703778</v>
      </c>
      <c r="CC75" s="992">
        <v>69.872571079222794</v>
      </c>
      <c r="CD75" s="992">
        <v>70.912588254552659</v>
      </c>
      <c r="CE75" s="993">
        <v>71.352690517633434</v>
      </c>
      <c r="CF75" s="992">
        <v>69.755908457809014</v>
      </c>
      <c r="CG75" s="993">
        <v>71.916706633924079</v>
      </c>
      <c r="CH75" s="993">
        <v>73.11722182993941</v>
      </c>
      <c r="CI75" s="993">
        <v>74.908590118808121</v>
      </c>
      <c r="CJ75" s="993">
        <v>74.414566198457592</v>
      </c>
      <c r="CK75" s="993">
        <v>78.689087631857504</v>
      </c>
      <c r="CL75" s="994">
        <v>78.69775334201465</v>
      </c>
      <c r="CM75" s="994">
        <v>80.925845266922963</v>
      </c>
      <c r="CN75" s="994">
        <v>81.202852386862347</v>
      </c>
      <c r="CO75" s="994">
        <v>80.037630778776276</v>
      </c>
      <c r="CP75" s="995">
        <v>81.654024000426801</v>
      </c>
      <c r="CQ75" s="995">
        <v>78.651710711815142</v>
      </c>
      <c r="CR75" s="995">
        <v>79.748654767907894</v>
      </c>
      <c r="CS75" s="995">
        <v>80.746927285927001</v>
      </c>
      <c r="CT75" s="996">
        <v>83.485873739736448</v>
      </c>
      <c r="CU75" s="997">
        <v>82.867194506648929</v>
      </c>
      <c r="CV75" s="995">
        <v>81.145974882677194</v>
      </c>
      <c r="CW75" s="995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1">
        <v>78.101935628665103</v>
      </c>
      <c r="EG75" s="1013">
        <v>78.601930587801277</v>
      </c>
      <c r="EH75" s="1025">
        <v>78.762716115594458</v>
      </c>
      <c r="EI75" s="1025">
        <v>78.539659434508025</v>
      </c>
      <c r="EJ75" s="1021">
        <v>77.826197874531601</v>
      </c>
      <c r="EK75" s="1035">
        <v>78.133445541322672</v>
      </c>
      <c r="EL75" s="1021">
        <v>79.754461068624749</v>
      </c>
      <c r="EM75" s="1013">
        <v>80.313382026555473</v>
      </c>
      <c r="EN75" s="1021">
        <v>80.567264480416142</v>
      </c>
      <c r="EO75" s="1013">
        <v>81.224656484417068</v>
      </c>
      <c r="EP75" s="1021">
        <v>80.962285409328345</v>
      </c>
      <c r="EQ75" s="1063">
        <v>76.770438281914593</v>
      </c>
      <c r="ER75" s="1079">
        <v>77.020815786316845</v>
      </c>
      <c r="ES75" s="1021">
        <v>77.197341917800415</v>
      </c>
      <c r="ET75" s="1021">
        <v>77.104586239754326</v>
      </c>
      <c r="EU75" s="1021">
        <v>77.095249322310195</v>
      </c>
      <c r="EV75" s="1021">
        <v>77.1040866617288</v>
      </c>
      <c r="EW75" s="1013">
        <v>76.627493688461428</v>
      </c>
      <c r="EX75" s="1013">
        <v>76.500331772677811</v>
      </c>
      <c r="EY75" s="1013">
        <v>76.546895209403985</v>
      </c>
      <c r="EZ75" s="289">
        <v>-0.55719145232481537</v>
      </c>
      <c r="FA75" s="935"/>
      <c r="FB75" s="783"/>
      <c r="FC75" s="683"/>
      <c r="FD75" s="684"/>
      <c r="FI75" s="230"/>
      <c r="FJ75" s="230"/>
      <c r="FK75" s="230"/>
      <c r="FL75" s="230"/>
      <c r="FM75" s="230"/>
    </row>
    <row r="76" spans="1:169" s="375" customFormat="1" ht="4.5" customHeight="1" x14ac:dyDescent="0.2">
      <c r="A76" s="170"/>
      <c r="B76" s="1116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1066"/>
      <c r="ER76" s="945"/>
      <c r="ES76" s="773"/>
      <c r="ET76" s="773"/>
      <c r="EU76" s="773"/>
      <c r="EV76" s="773"/>
      <c r="EW76" s="605"/>
      <c r="EX76" s="605"/>
      <c r="EY76" s="605"/>
      <c r="EZ76" s="605"/>
      <c r="FA76" s="945"/>
      <c r="FB76" s="783"/>
      <c r="FC76" s="683"/>
      <c r="FD76" s="684"/>
      <c r="FI76" s="230"/>
      <c r="FJ76" s="230"/>
      <c r="FK76" s="230"/>
      <c r="FL76" s="230"/>
      <c r="FM76" s="230"/>
    </row>
    <row r="77" spans="1:169" ht="13.9" customHeight="1" x14ac:dyDescent="0.2">
      <c r="A77" s="170"/>
      <c r="B77" s="111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3">
        <v>4804.4625518865887</v>
      </c>
      <c r="CY77" s="549">
        <v>4820.4031601266197</v>
      </c>
      <c r="CZ77" s="549">
        <v>4557.6937494238655</v>
      </c>
      <c r="DA77" s="793">
        <v>4385.5392417893991</v>
      </c>
      <c r="DB77" s="793">
        <v>3879.5892048193973</v>
      </c>
      <c r="DC77" s="793">
        <v>4380.316689555495</v>
      </c>
      <c r="DD77" s="793">
        <v>4283.915652753908</v>
      </c>
      <c r="DE77" s="793">
        <v>4392.2217545082403</v>
      </c>
      <c r="DF77" s="793">
        <v>4733.9727541442098</v>
      </c>
      <c r="DG77" s="362">
        <v>4836.6554651524075</v>
      </c>
      <c r="DH77" s="793">
        <v>4757.697479807417</v>
      </c>
      <c r="DI77" s="807">
        <v>5127.253026937743</v>
      </c>
      <c r="DJ77" s="793">
        <v>4715.931397222108</v>
      </c>
      <c r="DK77" s="362">
        <v>4547.6284860143032</v>
      </c>
      <c r="DL77" s="807">
        <v>4791.5164509383267</v>
      </c>
      <c r="DM77" s="793">
        <v>4268.9626662256733</v>
      </c>
      <c r="DN77" s="362">
        <v>4267.5285376648335</v>
      </c>
      <c r="DO77" s="793">
        <v>4455.9118876662214</v>
      </c>
      <c r="DP77" s="362">
        <v>4058.3478719999011</v>
      </c>
      <c r="DQ77" s="793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3">
        <v>4543.9648678798767</v>
      </c>
      <c r="DV77" s="793">
        <v>3928.678811920362</v>
      </c>
      <c r="DW77" s="362">
        <v>3904.3729552339946</v>
      </c>
      <c r="DX77" s="793">
        <v>3814.5083377287701</v>
      </c>
      <c r="DY77" s="362">
        <v>3508.7365181641862</v>
      </c>
      <c r="DZ77" s="793">
        <v>3599.3924970254284</v>
      </c>
      <c r="EA77" s="793">
        <v>3723.0517004012017</v>
      </c>
      <c r="EB77" s="362">
        <v>3464.821111759009</v>
      </c>
      <c r="EC77" s="793">
        <v>3451.7541662737663</v>
      </c>
      <c r="ED77" s="793">
        <v>3432.6629082468635</v>
      </c>
      <c r="EE77" s="362">
        <v>3167.8793722039418</v>
      </c>
      <c r="EF77" s="793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3">
        <v>3967.5592488025827</v>
      </c>
      <c r="EK77" s="549">
        <v>4230.4356113719186</v>
      </c>
      <c r="EL77" s="793">
        <v>4249.4414935098357</v>
      </c>
      <c r="EM77" s="362">
        <v>4030.1271907607934</v>
      </c>
      <c r="EN77" s="793">
        <v>3461.4349457978365</v>
      </c>
      <c r="EO77" s="362">
        <v>3597.4031475172369</v>
      </c>
      <c r="EP77" s="793">
        <v>3718.9157252846762</v>
      </c>
      <c r="EQ77" s="1054">
        <v>3441.0840995876097</v>
      </c>
      <c r="ER77" s="393">
        <v>3386.4103201915336</v>
      </c>
      <c r="ES77" s="793">
        <v>4383.4361779416204</v>
      </c>
      <c r="ET77" s="793">
        <v>4040.6720137113816</v>
      </c>
      <c r="EU77" s="793">
        <v>4109.8468355461973</v>
      </c>
      <c r="EV77" s="793">
        <v>4198.3321145470027</v>
      </c>
      <c r="EW77" s="362">
        <v>4140.2811675516677</v>
      </c>
      <c r="EX77" s="362">
        <v>4044.7739399710081</v>
      </c>
      <c r="EY77" s="362">
        <v>3987.3328350329029</v>
      </c>
      <c r="EZ77" s="289">
        <v>-210.99927951409973</v>
      </c>
      <c r="FA77" s="935">
        <v>-5.0257881881949782</v>
      </c>
      <c r="FB77" s="783"/>
      <c r="FC77" s="681"/>
      <c r="FD77" s="684"/>
      <c r="FI77" s="230"/>
      <c r="FJ77" s="230"/>
      <c r="FK77" s="230"/>
      <c r="FL77" s="230"/>
      <c r="FM77" s="230"/>
    </row>
    <row r="78" spans="1:169" x14ac:dyDescent="0.2">
      <c r="A78" s="170"/>
      <c r="B78" s="111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3">
        <v>1531.9433649431489</v>
      </c>
      <c r="CY78" s="549">
        <v>1467.4610285225947</v>
      </c>
      <c r="CZ78" s="549">
        <v>1347.7981581756562</v>
      </c>
      <c r="DA78" s="793">
        <v>1174.9568393155973</v>
      </c>
      <c r="DB78" s="793">
        <v>1327.0856155262386</v>
      </c>
      <c r="DC78" s="793">
        <v>1752.9039453185133</v>
      </c>
      <c r="DD78" s="793">
        <v>1663.0507105714285</v>
      </c>
      <c r="DE78" s="793">
        <v>1687.4815614795921</v>
      </c>
      <c r="DF78" s="793">
        <v>2000.5109317988336</v>
      </c>
      <c r="DG78" s="362">
        <v>2018.0387975932942</v>
      </c>
      <c r="DH78" s="793">
        <v>1933.3192125860055</v>
      </c>
      <c r="DI78" s="807">
        <v>2342.291465090379</v>
      </c>
      <c r="DJ78" s="793">
        <v>1668.1887371253642</v>
      </c>
      <c r="DK78" s="362">
        <v>1579.9268612776968</v>
      </c>
      <c r="DL78" s="807">
        <v>1833.3252565714286</v>
      </c>
      <c r="DM78" s="793">
        <v>1363.0594608950439</v>
      </c>
      <c r="DN78" s="362">
        <v>1935.5328983338188</v>
      </c>
      <c r="DO78" s="793">
        <v>2123.8289473068517</v>
      </c>
      <c r="DP78" s="362">
        <v>1790.4678885109333</v>
      </c>
      <c r="DQ78" s="793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3">
        <v>2259.915624329446</v>
      </c>
      <c r="DV78" s="793">
        <v>1670.5002154365891</v>
      </c>
      <c r="DW78" s="362">
        <v>1605.3861349795918</v>
      </c>
      <c r="DX78" s="793">
        <v>1541.1499153935861</v>
      </c>
      <c r="DY78" s="362">
        <v>1759.3184542237609</v>
      </c>
      <c r="DZ78" s="793">
        <v>1838.7859083010203</v>
      </c>
      <c r="EA78" s="793">
        <v>1929.4033931202623</v>
      </c>
      <c r="EB78" s="362">
        <v>1688.878833516764</v>
      </c>
      <c r="EC78" s="793">
        <v>1700.8066183768221</v>
      </c>
      <c r="ED78" s="793">
        <v>1606.8526834650147</v>
      </c>
      <c r="EE78" s="362">
        <v>1331.8954237667638</v>
      </c>
      <c r="EF78" s="793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3">
        <v>1945.9454165510201</v>
      </c>
      <c r="EK78" s="549">
        <v>2076.7460749263851</v>
      </c>
      <c r="EL78" s="793">
        <v>1883.9460992048103</v>
      </c>
      <c r="EM78" s="362">
        <v>1764.2978397893592</v>
      </c>
      <c r="EN78" s="793">
        <v>1758.0906817346936</v>
      </c>
      <c r="EO78" s="362">
        <v>1917.3539557921288</v>
      </c>
      <c r="EP78" s="793">
        <v>2010.5914497483964</v>
      </c>
      <c r="EQ78" s="1054">
        <v>1700.3278764064139</v>
      </c>
      <c r="ER78" s="393">
        <v>1690.3077056702625</v>
      </c>
      <c r="ES78" s="793">
        <v>2540.1781621813411</v>
      </c>
      <c r="ET78" s="793">
        <v>2223.6470195871721</v>
      </c>
      <c r="EU78" s="793">
        <v>2306.7770473233231</v>
      </c>
      <c r="EV78" s="793">
        <v>2411.0562649349849</v>
      </c>
      <c r="EW78" s="362">
        <v>2326.8342030702624</v>
      </c>
      <c r="EX78" s="362">
        <v>2223.7236644860054</v>
      </c>
      <c r="EY78" s="362">
        <v>2173.2386379250725</v>
      </c>
      <c r="EZ78" s="289">
        <v>-237.81762700991248</v>
      </c>
      <c r="FA78" s="935">
        <v>-9.8636282557398278</v>
      </c>
      <c r="FB78" s="783"/>
      <c r="FC78" s="516"/>
      <c r="FD78" s="230"/>
      <c r="FI78" s="230"/>
      <c r="FJ78" s="230"/>
      <c r="FK78" s="230"/>
      <c r="FL78" s="230"/>
      <c r="FM78" s="230"/>
    </row>
    <row r="79" spans="1:169" ht="15" x14ac:dyDescent="0.25">
      <c r="A79" s="170"/>
      <c r="B79" s="111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3">
        <v>615.51765396355677</v>
      </c>
      <c r="CY79" s="549">
        <v>616.67109122393731</v>
      </c>
      <c r="CZ79" s="549">
        <v>612.60385639210483</v>
      </c>
      <c r="DA79" s="793">
        <v>606.60036170553929</v>
      </c>
      <c r="DB79" s="793">
        <v>473.279437536535</v>
      </c>
      <c r="DC79" s="793">
        <v>493.33761050546491</v>
      </c>
      <c r="DD79" s="793">
        <v>499.40123030786719</v>
      </c>
      <c r="DE79" s="793">
        <v>503.21542142666607</v>
      </c>
      <c r="DF79" s="793">
        <v>518.36699435714286</v>
      </c>
      <c r="DG79" s="362">
        <v>533.01310491107847</v>
      </c>
      <c r="DH79" s="793">
        <v>535.71859247813416</v>
      </c>
      <c r="DI79" s="807">
        <v>550.12310025364422</v>
      </c>
      <c r="DJ79" s="793">
        <v>551.92363574665001</v>
      </c>
      <c r="DK79" s="362">
        <v>538.91401869569097</v>
      </c>
      <c r="DL79" s="807">
        <v>544.86003108163254</v>
      </c>
      <c r="DM79" s="793">
        <v>554.94471400583075</v>
      </c>
      <c r="DN79" s="362">
        <v>545.49540209621</v>
      </c>
      <c r="DO79" s="793">
        <v>555.21278791107852</v>
      </c>
      <c r="DP79" s="362">
        <v>551.92043815597651</v>
      </c>
      <c r="DQ79" s="793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3">
        <v>566.60005249562676</v>
      </c>
      <c r="DV79" s="793">
        <v>567.93252586005826</v>
      </c>
      <c r="DW79" s="362">
        <v>562.6612171530611</v>
      </c>
      <c r="DX79" s="793">
        <v>563.51142411370267</v>
      </c>
      <c r="DY79" s="362">
        <v>557.09733040233243</v>
      </c>
      <c r="DZ79" s="793">
        <v>545.74295636443162</v>
      </c>
      <c r="EA79" s="793">
        <v>557.45297323032094</v>
      </c>
      <c r="EB79" s="362">
        <v>560.07001364723021</v>
      </c>
      <c r="EC79" s="793">
        <v>544.83946569533532</v>
      </c>
      <c r="ED79" s="793">
        <v>545.47926445772589</v>
      </c>
      <c r="EE79" s="362">
        <v>535.14376416618063</v>
      </c>
      <c r="EF79" s="793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3">
        <v>514.44760278717206</v>
      </c>
      <c r="EK79" s="549">
        <v>538.02549176967932</v>
      </c>
      <c r="EL79" s="793">
        <v>560.72774849854227</v>
      </c>
      <c r="EM79" s="362">
        <v>550.29703391545183</v>
      </c>
      <c r="EN79" s="793">
        <v>489.66096874927103</v>
      </c>
      <c r="EO79" s="362">
        <v>486.526741441691</v>
      </c>
      <c r="EP79" s="793">
        <v>497.83734134839654</v>
      </c>
      <c r="EQ79" s="1054">
        <v>490.405604212828</v>
      </c>
      <c r="ER79" s="393">
        <v>475.54743119241994</v>
      </c>
      <c r="ES79" s="793">
        <v>514.20965568804672</v>
      </c>
      <c r="ET79" s="793">
        <v>509.52948310641398</v>
      </c>
      <c r="EU79" s="793">
        <v>511.71965936588919</v>
      </c>
      <c r="EV79" s="793">
        <v>514.35981090379005</v>
      </c>
      <c r="EW79" s="362">
        <v>517.6993669766764</v>
      </c>
      <c r="EX79" s="362">
        <v>521.45824448833821</v>
      </c>
      <c r="EY79" s="362">
        <v>518.46861604956268</v>
      </c>
      <c r="EZ79" s="289">
        <v>4.1088051457726351</v>
      </c>
      <c r="FA79" s="935">
        <v>0.79881924261403436</v>
      </c>
      <c r="FB79" s="783"/>
      <c r="FC79" s="516"/>
      <c r="FD79" s="538"/>
      <c r="FI79" s="230"/>
      <c r="FJ79" s="230"/>
      <c r="FK79" s="230"/>
      <c r="FL79" s="230"/>
      <c r="FM79" s="230"/>
    </row>
    <row r="80" spans="1:169" ht="15" x14ac:dyDescent="0.25">
      <c r="A80" s="170"/>
      <c r="B80" s="111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3">
        <v>816.22070731988322</v>
      </c>
      <c r="CY80" s="549">
        <v>885.50033687008749</v>
      </c>
      <c r="CZ80" s="549">
        <v>764.43565159610478</v>
      </c>
      <c r="DA80" s="793">
        <v>788.2333405782623</v>
      </c>
      <c r="DB80" s="793">
        <v>686.9308711866239</v>
      </c>
      <c r="DC80" s="793">
        <v>684.782239701516</v>
      </c>
      <c r="DD80" s="793">
        <v>662.38600313461234</v>
      </c>
      <c r="DE80" s="793">
        <v>763.73150284198266</v>
      </c>
      <c r="DF80" s="793">
        <v>752.81738178823309</v>
      </c>
      <c r="DG80" s="362">
        <v>824.20081878803489</v>
      </c>
      <c r="DH80" s="793">
        <v>829.89854442327692</v>
      </c>
      <c r="DI80" s="807">
        <v>801.16744334371992</v>
      </c>
      <c r="DJ80" s="793">
        <v>1077.9266859400934</v>
      </c>
      <c r="DK80" s="362">
        <v>1014.9161935709155</v>
      </c>
      <c r="DL80" s="807">
        <v>1002.2098200752653</v>
      </c>
      <c r="DM80" s="793">
        <v>931.31856321479893</v>
      </c>
      <c r="DN80" s="362">
        <v>691.69615212480448</v>
      </c>
      <c r="DO80" s="793">
        <v>690.78446070829136</v>
      </c>
      <c r="DP80" s="362">
        <v>639.36550383299118</v>
      </c>
      <c r="DQ80" s="793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3">
        <v>665.82964964480459</v>
      </c>
      <c r="DV80" s="793">
        <v>635.11190587371448</v>
      </c>
      <c r="DW80" s="362">
        <v>664.71533486134115</v>
      </c>
      <c r="DX80" s="793">
        <v>644.67716634148121</v>
      </c>
      <c r="DY80" s="362">
        <v>626.8718641080934</v>
      </c>
      <c r="DZ80" s="793">
        <v>648.57186861997661</v>
      </c>
      <c r="EA80" s="793">
        <v>670.68795578061815</v>
      </c>
      <c r="EB80" s="362">
        <v>650.45576252501462</v>
      </c>
      <c r="EC80" s="793">
        <v>631.06094268160916</v>
      </c>
      <c r="ED80" s="793">
        <v>707.01285549412239</v>
      </c>
      <c r="EE80" s="362">
        <v>726.90687217099708</v>
      </c>
      <c r="EF80" s="793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3">
        <v>876.12238115439038</v>
      </c>
      <c r="EK80" s="549">
        <v>980.44078892585412</v>
      </c>
      <c r="EL80" s="793">
        <v>1160.5164601264837</v>
      </c>
      <c r="EM80" s="362">
        <v>1062.2649759059825</v>
      </c>
      <c r="EN80" s="793">
        <v>803.92462782387179</v>
      </c>
      <c r="EO80" s="362">
        <v>784.02161386341686</v>
      </c>
      <c r="EP80" s="793">
        <v>790.79603084788346</v>
      </c>
      <c r="EQ80" s="1054">
        <v>831.93554089836744</v>
      </c>
      <c r="ER80" s="393">
        <v>801.15163088885117</v>
      </c>
      <c r="ES80" s="793">
        <v>905.92536241223308</v>
      </c>
      <c r="ET80" s="793">
        <v>882.59123233779587</v>
      </c>
      <c r="EU80" s="793">
        <v>866.09722362698528</v>
      </c>
      <c r="EV80" s="793">
        <v>844.2207937782274</v>
      </c>
      <c r="EW80" s="362">
        <v>864.73097637472881</v>
      </c>
      <c r="EX80" s="362">
        <v>867.07733571666461</v>
      </c>
      <c r="EY80" s="362">
        <v>865.40878520826811</v>
      </c>
      <c r="EZ80" s="289">
        <v>21.187991430040711</v>
      </c>
      <c r="FA80" s="935">
        <v>2.5097689592808932</v>
      </c>
      <c r="FB80" s="783"/>
      <c r="FC80" s="516"/>
      <c r="FD80" s="538"/>
      <c r="FI80" s="230"/>
      <c r="FJ80" s="230"/>
      <c r="FK80" s="230"/>
      <c r="FL80" s="230"/>
      <c r="FM80" s="230"/>
    </row>
    <row r="81" spans="1:169" ht="15" x14ac:dyDescent="0.25">
      <c r="A81" s="170"/>
      <c r="B81" s="111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3">
        <v>1840.7808256600001</v>
      </c>
      <c r="CY81" s="549">
        <v>1850.77070351</v>
      </c>
      <c r="CZ81" s="549">
        <v>1832.8560832599999</v>
      </c>
      <c r="DA81" s="793">
        <v>1815.7487001899999</v>
      </c>
      <c r="DB81" s="793">
        <v>1392.2932805699998</v>
      </c>
      <c r="DC81" s="793">
        <v>1449.2928940300003</v>
      </c>
      <c r="DD81" s="793">
        <v>1459.0777087399999</v>
      </c>
      <c r="DE81" s="793">
        <v>1437.7932687599998</v>
      </c>
      <c r="DF81" s="793">
        <v>1462.2774462000007</v>
      </c>
      <c r="DG81" s="362">
        <v>1461.4027438599996</v>
      </c>
      <c r="DH81" s="793">
        <v>1458.7611303200001</v>
      </c>
      <c r="DI81" s="807">
        <v>1433.6710182500003</v>
      </c>
      <c r="DJ81" s="793">
        <v>1417.8923384100003</v>
      </c>
      <c r="DK81" s="362">
        <v>1413.8714124700002</v>
      </c>
      <c r="DL81" s="807">
        <v>1411.1213432100001</v>
      </c>
      <c r="DM81" s="793">
        <v>1419.63992811</v>
      </c>
      <c r="DN81" s="362">
        <v>1094.80408511</v>
      </c>
      <c r="DO81" s="793">
        <v>1086.0856917399999</v>
      </c>
      <c r="DP81" s="362">
        <v>1076.5940415</v>
      </c>
      <c r="DQ81" s="793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3">
        <v>1051.6195414099998</v>
      </c>
      <c r="DV81" s="793">
        <v>1055.1341647500001</v>
      </c>
      <c r="DW81" s="362">
        <v>1071.6102682400003</v>
      </c>
      <c r="DX81" s="793">
        <v>1065.1698318800002</v>
      </c>
      <c r="DY81" s="362">
        <v>565.44886942999995</v>
      </c>
      <c r="DZ81" s="793">
        <v>566.29176374000008</v>
      </c>
      <c r="EA81" s="793">
        <v>565.50737827</v>
      </c>
      <c r="EB81" s="362">
        <v>565.41650206999998</v>
      </c>
      <c r="EC81" s="793">
        <v>575.04713951999986</v>
      </c>
      <c r="ED81" s="793">
        <v>573.31810483000004</v>
      </c>
      <c r="EE81" s="362">
        <v>573.93331209999985</v>
      </c>
      <c r="EF81" s="793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3">
        <v>631.04384831000016</v>
      </c>
      <c r="EK81" s="549">
        <v>635.22325574999991</v>
      </c>
      <c r="EL81" s="793">
        <v>644.25118567999994</v>
      </c>
      <c r="EM81" s="362">
        <v>653.26734115000011</v>
      </c>
      <c r="EN81" s="793">
        <v>409.75866748999999</v>
      </c>
      <c r="EO81" s="362">
        <v>409.50083642000004</v>
      </c>
      <c r="EP81" s="793">
        <v>419.69090333999998</v>
      </c>
      <c r="EQ81" s="1054">
        <v>418.41507806999999</v>
      </c>
      <c r="ER81" s="393">
        <v>419.40355243999994</v>
      </c>
      <c r="ES81" s="793">
        <v>423.12299765999995</v>
      </c>
      <c r="ET81" s="793">
        <v>424.90427868000006</v>
      </c>
      <c r="EU81" s="793">
        <v>425.25290523000001</v>
      </c>
      <c r="EV81" s="793">
        <v>428.69524493000006</v>
      </c>
      <c r="EW81" s="362">
        <v>431.01662113000009</v>
      </c>
      <c r="EX81" s="362">
        <v>432.51469528000013</v>
      </c>
      <c r="EY81" s="362">
        <v>430.21679584999993</v>
      </c>
      <c r="EZ81" s="289">
        <v>1.5215509199998678</v>
      </c>
      <c r="FA81" s="935">
        <v>0.354926008159553</v>
      </c>
      <c r="FB81" s="783"/>
      <c r="FC81" s="516"/>
      <c r="FD81" s="538"/>
      <c r="FI81" s="230"/>
      <c r="FJ81" s="230"/>
      <c r="FK81" s="230"/>
      <c r="FL81" s="230"/>
      <c r="FM81" s="230"/>
    </row>
    <row r="82" spans="1:169" ht="15" x14ac:dyDescent="0.25">
      <c r="A82" s="170"/>
      <c r="B82" s="1116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3">
        <v>931.07927922380873</v>
      </c>
      <c r="CY82" s="549">
        <v>953.44481342968015</v>
      </c>
      <c r="CZ82" s="549">
        <v>719.77246639628038</v>
      </c>
      <c r="DA82" s="793">
        <v>588.43631149813018</v>
      </c>
      <c r="DB82" s="793">
        <v>695.32607513282937</v>
      </c>
      <c r="DC82" s="793">
        <v>1093.8536384083041</v>
      </c>
      <c r="DD82" s="793">
        <v>979.75623495089167</v>
      </c>
      <c r="DE82" s="793">
        <v>1107.15400927478</v>
      </c>
      <c r="DF82" s="793">
        <v>1372.3716342462233</v>
      </c>
      <c r="DG82" s="362">
        <v>1458.0266462960719</v>
      </c>
      <c r="DH82" s="793">
        <v>1373.6881419363253</v>
      </c>
      <c r="DI82" s="807">
        <v>1745.0621478848971</v>
      </c>
      <c r="DJ82" s="793">
        <v>1359.264733153756</v>
      </c>
      <c r="DK82" s="362">
        <v>1247.1981284628796</v>
      </c>
      <c r="DL82" s="807">
        <v>1489.5451869078379</v>
      </c>
      <c r="DM82" s="793">
        <v>937.09948923370587</v>
      </c>
      <c r="DN82" s="362">
        <v>1271.3974913477173</v>
      </c>
      <c r="DO82" s="793">
        <v>1418.672049697632</v>
      </c>
      <c r="DP82" s="362">
        <v>1032.4104621556473</v>
      </c>
      <c r="DQ82" s="793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3">
        <v>1509.1811443043885</v>
      </c>
      <c r="DV82" s="793">
        <v>867.26326285612561</v>
      </c>
      <c r="DW82" s="362">
        <v>859.95984862719047</v>
      </c>
      <c r="DX82" s="793">
        <v>783.43228516774241</v>
      </c>
      <c r="DY82" s="362">
        <v>994.67817833357878</v>
      </c>
      <c r="DZ82" s="793">
        <v>1113.6686719728502</v>
      </c>
      <c r="EA82" s="793">
        <v>1211.1560099335134</v>
      </c>
      <c r="EB82" s="362">
        <v>924.60057000798213</v>
      </c>
      <c r="EC82" s="793">
        <v>911.68293505175586</v>
      </c>
      <c r="ED82" s="793">
        <v>917.50992789623285</v>
      </c>
      <c r="EE82" s="362">
        <v>676.03077895519027</v>
      </c>
      <c r="EF82" s="793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3">
        <v>1417.4251188185006</v>
      </c>
      <c r="EK82" s="549">
        <v>1643.7269151755268</v>
      </c>
      <c r="EL82" s="793">
        <v>1599.1509027455356</v>
      </c>
      <c r="EM82" s="362">
        <v>1400.1841671668924</v>
      </c>
      <c r="EN82" s="793">
        <v>1327.2340956859857</v>
      </c>
      <c r="EO82" s="362">
        <v>1474.2551255902526</v>
      </c>
      <c r="EP82" s="793">
        <v>1560.4160672845212</v>
      </c>
      <c r="EQ82" s="1054">
        <v>1301.5225342606002</v>
      </c>
      <c r="ER82" s="393">
        <v>1273.750019865304</v>
      </c>
      <c r="ES82" s="793">
        <v>2177.484312703999</v>
      </c>
      <c r="ET82" s="793">
        <v>1790.4484556748155</v>
      </c>
      <c r="EU82" s="793">
        <v>1862.2675359241643</v>
      </c>
      <c r="EV82" s="793">
        <v>1947.4733388383961</v>
      </c>
      <c r="EW82" s="362">
        <v>1876.1482898032855</v>
      </c>
      <c r="EX82" s="362">
        <v>1772.710618131453</v>
      </c>
      <c r="EY82" s="362">
        <v>1725.9661510271799</v>
      </c>
      <c r="EZ82" s="289">
        <v>-221.50718781121623</v>
      </c>
      <c r="FA82" s="935">
        <v>-11.37408063020457</v>
      </c>
      <c r="FB82" s="783"/>
      <c r="FC82" s="516"/>
      <c r="FD82" s="538"/>
      <c r="FI82" s="230"/>
      <c r="FJ82" s="230"/>
      <c r="FK82" s="230"/>
      <c r="FL82" s="230"/>
      <c r="FM82" s="230"/>
    </row>
    <row r="83" spans="1:169" x14ac:dyDescent="0.2">
      <c r="A83" s="170"/>
      <c r="B83" s="111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3">
        <v>644.2780789739254</v>
      </c>
      <c r="CY83" s="549">
        <v>590.55438300959258</v>
      </c>
      <c r="CZ83" s="549">
        <v>475.72348697017571</v>
      </c>
      <c r="DA83" s="793">
        <v>316.30798643986805</v>
      </c>
      <c r="DB83" s="793">
        <v>511.86206015620553</v>
      </c>
      <c r="DC83" s="793">
        <v>912.38476705678784</v>
      </c>
      <c r="DD83" s="793">
        <v>820.38625207627933</v>
      </c>
      <c r="DE83" s="793">
        <v>839.5737541827973</v>
      </c>
      <c r="DF83" s="793">
        <v>1121.8071245779902</v>
      </c>
      <c r="DG83" s="362">
        <v>1132.2951256880369</v>
      </c>
      <c r="DH83" s="793">
        <v>1038.9811377330486</v>
      </c>
      <c r="DI83" s="807">
        <v>1431.4625344711772</v>
      </c>
      <c r="DJ83" s="793">
        <v>752.71352969366251</v>
      </c>
      <c r="DK83" s="362">
        <v>700.91573135196404</v>
      </c>
      <c r="DL83" s="807">
        <v>954.51406036257254</v>
      </c>
      <c r="DM83" s="793">
        <v>474.71565531890684</v>
      </c>
      <c r="DN83" s="362">
        <v>1053.895746242913</v>
      </c>
      <c r="DO83" s="793">
        <v>1200.1398639093406</v>
      </c>
      <c r="DP83" s="362">
        <v>852.64143010265627</v>
      </c>
      <c r="DQ83" s="793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3">
        <v>1294.2803042795838</v>
      </c>
      <c r="DV83" s="793">
        <v>685.60749095241113</v>
      </c>
      <c r="DW83" s="362">
        <v>654.70862146584932</v>
      </c>
      <c r="DX83" s="793">
        <v>597.08198631626112</v>
      </c>
      <c r="DY83" s="362">
        <v>823.13974369548544</v>
      </c>
      <c r="DZ83" s="793">
        <v>920.34582141287353</v>
      </c>
      <c r="EA83" s="793">
        <v>991.85591309289543</v>
      </c>
      <c r="EB83" s="362">
        <v>731.51541145296744</v>
      </c>
      <c r="EC83" s="793">
        <v>746.38133098014669</v>
      </c>
      <c r="ED83" s="793">
        <v>672.72180093211045</v>
      </c>
      <c r="EE83" s="362">
        <v>409.46927875419328</v>
      </c>
      <c r="EF83" s="793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3">
        <v>1057.4549636441102</v>
      </c>
      <c r="EK83" s="549">
        <v>1186.6924864396728</v>
      </c>
      <c r="EL83" s="793">
        <v>969.59280133905168</v>
      </c>
      <c r="EM83" s="362">
        <v>867.9143654209098</v>
      </c>
      <c r="EN83" s="793">
        <v>917.06856715211404</v>
      </c>
      <c r="EO83" s="362">
        <v>1080.8295953868358</v>
      </c>
      <c r="EP83" s="793">
        <v>1168.2638361266377</v>
      </c>
      <c r="EQ83" s="1054">
        <v>866.29291831223293</v>
      </c>
      <c r="ER83" s="393">
        <v>871.03631355645268</v>
      </c>
      <c r="ES83" s="793">
        <v>1672.9647172717659</v>
      </c>
      <c r="ET83" s="793">
        <v>1312.6187267070195</v>
      </c>
      <c r="EU83" s="793">
        <v>1399.354558747179</v>
      </c>
      <c r="EV83" s="793">
        <v>1501.1492398701689</v>
      </c>
      <c r="EW83" s="362">
        <v>1409.1856612385566</v>
      </c>
      <c r="EX83" s="362">
        <v>1303.7036409447883</v>
      </c>
      <c r="EY83" s="362">
        <v>1258.6284201989117</v>
      </c>
      <c r="EZ83" s="289">
        <v>-242.52081967125719</v>
      </c>
      <c r="FA83" s="935">
        <v>-16.155676812801921</v>
      </c>
      <c r="FB83" s="783"/>
      <c r="FC83" s="516"/>
      <c r="FD83" s="230"/>
      <c r="FI83" s="230"/>
      <c r="FJ83" s="230"/>
      <c r="FK83" s="230"/>
      <c r="FL83" s="230"/>
      <c r="FM83" s="230"/>
    </row>
    <row r="84" spans="1:169" x14ac:dyDescent="0.2">
      <c r="A84" s="170"/>
      <c r="B84" s="1116"/>
      <c r="C84" s="13"/>
      <c r="D84" s="61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3">
        <v>286.80120024988327</v>
      </c>
      <c r="CY84" s="549">
        <v>362.89043042008757</v>
      </c>
      <c r="CZ84" s="549">
        <v>244.04897942610469</v>
      </c>
      <c r="DA84" s="793">
        <v>272.12832505826219</v>
      </c>
      <c r="DB84" s="793">
        <v>183.46401497662384</v>
      </c>
      <c r="DC84" s="793">
        <v>181.4688713515161</v>
      </c>
      <c r="DD84" s="793">
        <v>159.36998287461233</v>
      </c>
      <c r="DE84" s="793">
        <v>267.58025509198274</v>
      </c>
      <c r="DF84" s="793">
        <v>250.56450966823303</v>
      </c>
      <c r="DG84" s="362">
        <v>325.73152060803494</v>
      </c>
      <c r="DH84" s="793">
        <v>334.70700420327682</v>
      </c>
      <c r="DI84" s="807">
        <v>313.59961341372002</v>
      </c>
      <c r="DJ84" s="793">
        <v>606.55120346009335</v>
      </c>
      <c r="DK84" s="362">
        <v>546.28239711091555</v>
      </c>
      <c r="DL84" s="807">
        <v>535.03112654526535</v>
      </c>
      <c r="DM84" s="793">
        <v>462.38383391479903</v>
      </c>
      <c r="DN84" s="362">
        <v>217.50174510480434</v>
      </c>
      <c r="DO84" s="793">
        <v>218.53218578829143</v>
      </c>
      <c r="DP84" s="362">
        <v>179.76903205299121</v>
      </c>
      <c r="DQ84" s="793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3">
        <v>214.90084002480475</v>
      </c>
      <c r="DV84" s="793">
        <v>181.65577190371448</v>
      </c>
      <c r="DW84" s="362">
        <v>205.25122716134121</v>
      </c>
      <c r="DX84" s="793">
        <v>186.35029885148126</v>
      </c>
      <c r="DY84" s="362">
        <v>171.53843463809338</v>
      </c>
      <c r="DZ84" s="793">
        <v>193.32285055997673</v>
      </c>
      <c r="EA84" s="793">
        <v>219.30009684061804</v>
      </c>
      <c r="EB84" s="362">
        <v>193.08515855501466</v>
      </c>
      <c r="EC84" s="793">
        <v>165.30160407160918</v>
      </c>
      <c r="ED84" s="793">
        <v>244.78812696412243</v>
      </c>
      <c r="EE84" s="362">
        <v>266.56150020099699</v>
      </c>
      <c r="EF84" s="793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3">
        <v>359.97015517439036</v>
      </c>
      <c r="EK84" s="549">
        <v>457.03442873585402</v>
      </c>
      <c r="EL84" s="793">
        <v>629.55810140648396</v>
      </c>
      <c r="EM84" s="362">
        <v>532.26980174598259</v>
      </c>
      <c r="EN84" s="793">
        <v>410.16552853387174</v>
      </c>
      <c r="EO84" s="362">
        <v>393.42553020341694</v>
      </c>
      <c r="EP84" s="793">
        <v>392.15223115788353</v>
      </c>
      <c r="EQ84" s="1054">
        <v>435.22961594836733</v>
      </c>
      <c r="ER84" s="393">
        <v>402.71370630885133</v>
      </c>
      <c r="ES84" s="793">
        <v>504.51959543223307</v>
      </c>
      <c r="ET84" s="793">
        <v>477.82972896779597</v>
      </c>
      <c r="EU84" s="793">
        <v>462.91297717698535</v>
      </c>
      <c r="EV84" s="793">
        <v>446.3240989682273</v>
      </c>
      <c r="EW84" s="362">
        <v>466.96262856472879</v>
      </c>
      <c r="EX84" s="362">
        <v>469.0069771866647</v>
      </c>
      <c r="EY84" s="362">
        <v>467.33773082826815</v>
      </c>
      <c r="EZ84" s="289">
        <v>21.013631860040846</v>
      </c>
      <c r="FA84" s="935">
        <v>4.7081553312084887</v>
      </c>
      <c r="FB84" s="783"/>
      <c r="FC84" s="516"/>
      <c r="FD84" s="230"/>
      <c r="FI84" s="230"/>
      <c r="FJ84" s="230"/>
      <c r="FK84" s="230"/>
      <c r="FL84" s="230"/>
      <c r="FM84" s="230"/>
    </row>
    <row r="85" spans="1:169" ht="12.75" hidden="1" customHeight="1" outlineLevel="1" x14ac:dyDescent="0.2">
      <c r="A85" s="170"/>
      <c r="B85" s="1116"/>
      <c r="C85" s="13"/>
      <c r="D85" s="616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4"/>
      <c r="EH85" s="1026"/>
      <c r="EI85" s="1026"/>
      <c r="EJ85" s="699"/>
      <c r="EK85" s="1036"/>
      <c r="EL85" s="699"/>
      <c r="EM85" s="1014"/>
      <c r="EN85" s="699"/>
      <c r="EO85" s="1014"/>
      <c r="EP85" s="699"/>
      <c r="EQ85" s="1067"/>
      <c r="ER85" s="1080"/>
      <c r="ES85" s="699"/>
      <c r="ET85" s="699"/>
      <c r="EU85" s="699"/>
      <c r="EV85" s="699"/>
      <c r="EW85" s="1014"/>
      <c r="EX85" s="1014"/>
      <c r="EY85" s="1014"/>
      <c r="EZ85" s="289">
        <v>0</v>
      </c>
      <c r="FA85" s="935" t="e">
        <v>#DIV/0!</v>
      </c>
      <c r="FB85" s="783"/>
      <c r="FC85" s="224"/>
      <c r="FD85" s="230"/>
      <c r="FI85" s="230"/>
      <c r="FJ85" s="230"/>
      <c r="FK85" s="230"/>
      <c r="FL85" s="230"/>
      <c r="FM85" s="230"/>
    </row>
    <row r="86" spans="1:169" collapsed="1" x14ac:dyDescent="0.2">
      <c r="A86" s="170"/>
      <c r="B86" s="1116"/>
      <c r="C86" s="15"/>
      <c r="D86" s="616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3">
        <v>19956.031683744965</v>
      </c>
      <c r="CY86" s="549">
        <v>20125.376786337147</v>
      </c>
      <c r="CZ86" s="549">
        <v>20362.9457089975</v>
      </c>
      <c r="DA86" s="793">
        <v>20645.021557426244</v>
      </c>
      <c r="DB86" s="793">
        <v>20892.752411059988</v>
      </c>
      <c r="DC86" s="793">
        <v>21076.400739627836</v>
      </c>
      <c r="DD86" s="793">
        <v>21250.61562164966</v>
      </c>
      <c r="DE86" s="793">
        <v>21512.136469046301</v>
      </c>
      <c r="DF86" s="793">
        <v>21768.12819098273</v>
      </c>
      <c r="DG86" s="362">
        <v>21960.405590329108</v>
      </c>
      <c r="DH86" s="793">
        <v>22160.116756152929</v>
      </c>
      <c r="DI86" s="807">
        <v>22375.716089765552</v>
      </c>
      <c r="DJ86" s="793">
        <v>22447.841663467887</v>
      </c>
      <c r="DK86" s="362">
        <v>22633.675907854631</v>
      </c>
      <c r="DL86" s="807">
        <v>22801.723901278096</v>
      </c>
      <c r="DM86" s="793">
        <v>23130.34837231597</v>
      </c>
      <c r="DN86" s="362">
        <v>23389.960215888976</v>
      </c>
      <c r="DO86" s="793">
        <v>23630.608297519</v>
      </c>
      <c r="DP86" s="362">
        <v>23867.603679138276</v>
      </c>
      <c r="DQ86" s="793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3">
        <v>25042.9325957742</v>
      </c>
      <c r="DV86" s="793">
        <v>25083.2688903692</v>
      </c>
      <c r="DW86" s="362">
        <v>25286.161191198498</v>
      </c>
      <c r="DX86" s="793">
        <v>25532.0272083661</v>
      </c>
      <c r="DY86" s="362">
        <v>25642.592699434801</v>
      </c>
      <c r="DZ86" s="793">
        <v>25891.824158847601</v>
      </c>
      <c r="EA86" s="793">
        <v>26047.094732363701</v>
      </c>
      <c r="EB86" s="362">
        <v>26273.373169821094</v>
      </c>
      <c r="EC86" s="793">
        <v>26432.177495842301</v>
      </c>
      <c r="ED86" s="793">
        <v>26579.792724344501</v>
      </c>
      <c r="EE86" s="362">
        <v>26553.982816120126</v>
      </c>
      <c r="EF86" s="793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3">
        <v>26807.8695025487</v>
      </c>
      <c r="EK86" s="549">
        <v>26948.566276748399</v>
      </c>
      <c r="EL86" s="793">
        <v>27255.185564875501</v>
      </c>
      <c r="EM86" s="362">
        <v>27191.800400876633</v>
      </c>
      <c r="EN86" s="793">
        <v>27277.754314144062</v>
      </c>
      <c r="EO86" s="362">
        <v>27358.590319450701</v>
      </c>
      <c r="EP86" s="793">
        <v>27434.007703416599</v>
      </c>
      <c r="EQ86" s="1054">
        <v>27673.634455525964</v>
      </c>
      <c r="ER86" s="393">
        <v>27877.540965660301</v>
      </c>
      <c r="ES86" s="793">
        <v>27973.6252222478</v>
      </c>
      <c r="ET86" s="793">
        <v>27732.135435403943</v>
      </c>
      <c r="EU86" s="793">
        <v>27703.876286215997</v>
      </c>
      <c r="EV86" s="793">
        <v>27634.658251492947</v>
      </c>
      <c r="EW86" s="362">
        <v>27587.518317492861</v>
      </c>
      <c r="EX86" s="362">
        <v>27576.415035946233</v>
      </c>
      <c r="EY86" s="362">
        <v>27578.236792731928</v>
      </c>
      <c r="EZ86" s="289">
        <v>-56.421458761018584</v>
      </c>
      <c r="FA86" s="935">
        <v>-0.20416919307467987</v>
      </c>
      <c r="FB86" s="1085"/>
      <c r="FC86" s="598"/>
      <c r="FD86" s="230"/>
      <c r="FI86" s="230"/>
      <c r="FJ86" s="230"/>
      <c r="FK86" s="230"/>
      <c r="FL86" s="230"/>
      <c r="FM86" s="230"/>
    </row>
    <row r="87" spans="1:169" ht="12.75" hidden="1" customHeight="1" x14ac:dyDescent="0.2">
      <c r="A87" s="170"/>
      <c r="B87" s="1116"/>
      <c r="C87" s="15"/>
      <c r="D87" s="61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37"/>
      <c r="EL87" s="779"/>
      <c r="EM87" s="601"/>
      <c r="EN87" s="779"/>
      <c r="EO87" s="601"/>
      <c r="EP87" s="779"/>
      <c r="EQ87" s="1068"/>
      <c r="ER87" s="1081"/>
      <c r="ES87" s="779"/>
      <c r="ET87" s="779"/>
      <c r="EU87" s="779"/>
      <c r="EV87" s="779"/>
      <c r="EW87" s="601"/>
      <c r="EX87" s="601"/>
      <c r="EY87" s="601"/>
      <c r="EZ87" s="289">
        <v>0</v>
      </c>
      <c r="FA87" s="926" t="e">
        <v>#REF!</v>
      </c>
      <c r="FB87" s="783"/>
      <c r="FC87" s="224"/>
      <c r="FD87" s="230"/>
      <c r="FI87" s="230"/>
      <c r="FJ87" s="230"/>
      <c r="FK87" s="230"/>
      <c r="FL87" s="230"/>
      <c r="FM87" s="230"/>
    </row>
    <row r="88" spans="1:169" ht="13.5" thickBot="1" x14ac:dyDescent="0.25">
      <c r="A88" s="170"/>
      <c r="B88" s="1116"/>
      <c r="C88" s="36"/>
      <c r="D88" s="639" t="s">
        <v>157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7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49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49">
        <v>98.446044444047203</v>
      </c>
      <c r="DX88" s="854">
        <v>98.480834469486993</v>
      </c>
      <c r="DY88" s="949">
        <v>98.501151011448613</v>
      </c>
      <c r="DZ88" s="854">
        <v>98.520572383741623</v>
      </c>
      <c r="EA88" s="854">
        <v>98.543522830403006</v>
      </c>
      <c r="EB88" s="949">
        <v>98.56699925878236</v>
      </c>
      <c r="EC88" s="854">
        <v>98.579291612214405</v>
      </c>
      <c r="ED88" s="854">
        <v>98.621229795452265</v>
      </c>
      <c r="EE88" s="949">
        <v>98.65245271566323</v>
      </c>
      <c r="EF88" s="1022">
        <v>98.670092434678452</v>
      </c>
      <c r="EG88" s="1016">
        <v>98.699859417860395</v>
      </c>
      <c r="EH88" s="1027">
        <v>98.713736356955195</v>
      </c>
      <c r="EI88" s="1027">
        <v>98.725172001402598</v>
      </c>
      <c r="EJ88" s="1022">
        <v>98.738275279110894</v>
      </c>
      <c r="EK88" s="1038">
        <v>98.746276602598797</v>
      </c>
      <c r="EL88" s="1022">
        <v>98.763962168294597</v>
      </c>
      <c r="EM88" s="1016">
        <v>98.772398741966398</v>
      </c>
      <c r="EN88" s="1022">
        <v>98.786653481826718</v>
      </c>
      <c r="EO88" s="1016">
        <v>98.793214565820904</v>
      </c>
      <c r="EP88" s="1022">
        <v>98.792564177621102</v>
      </c>
      <c r="EQ88" s="1069">
        <v>98.809901414037995</v>
      </c>
      <c r="ER88" s="1038">
        <v>98.825279182144897</v>
      </c>
      <c r="ES88" s="1022">
        <v>98.867857714465501</v>
      </c>
      <c r="ET88" s="1022">
        <v>98.873840629954756</v>
      </c>
      <c r="EU88" s="1022">
        <v>98.874114818365427</v>
      </c>
      <c r="EV88" s="1022">
        <v>98.876436418795834</v>
      </c>
      <c r="EW88" s="1016">
        <v>98.876820864923545</v>
      </c>
      <c r="EX88" s="1016">
        <v>98.877135763020632</v>
      </c>
      <c r="EY88" s="1016">
        <v>98.876900664968758</v>
      </c>
      <c r="EZ88" s="1092"/>
      <c r="FA88" s="951"/>
      <c r="FB88" s="783"/>
      <c r="FC88" s="682"/>
      <c r="FD88" s="230"/>
      <c r="FI88" s="230"/>
      <c r="FJ88" s="230"/>
      <c r="FK88" s="230"/>
      <c r="FL88" s="230"/>
      <c r="FM88" s="230"/>
    </row>
    <row r="89" spans="1:16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1070"/>
      <c r="ER89" s="316"/>
      <c r="ES89" s="743"/>
      <c r="ET89" s="743"/>
      <c r="EU89" s="743"/>
      <c r="EV89" s="743"/>
      <c r="EW89" s="266"/>
      <c r="EX89" s="266"/>
      <c r="EY89" s="266"/>
      <c r="EZ89" s="929"/>
      <c r="FA89" s="930"/>
      <c r="FB89" s="783"/>
      <c r="FC89" s="683"/>
      <c r="FD89" s="230"/>
      <c r="FI89" s="230"/>
      <c r="FJ89" s="230"/>
      <c r="FK89" s="230"/>
      <c r="FL89" s="230"/>
      <c r="FM89" s="230"/>
    </row>
    <row r="90" spans="1:16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6">
        <v>6.96</v>
      </c>
      <c r="CY90" s="560">
        <v>6.96</v>
      </c>
      <c r="CZ90" s="560">
        <v>6.96</v>
      </c>
      <c r="DA90" s="786">
        <v>6.96</v>
      </c>
      <c r="DB90" s="786">
        <v>6.96</v>
      </c>
      <c r="DC90" s="786">
        <v>6.96</v>
      </c>
      <c r="DD90" s="786">
        <v>6.96</v>
      </c>
      <c r="DE90" s="786">
        <v>6.96</v>
      </c>
      <c r="DF90" s="786">
        <v>6.96</v>
      </c>
      <c r="DG90" s="603">
        <v>6.96</v>
      </c>
      <c r="DH90" s="786">
        <v>6.96</v>
      </c>
      <c r="DI90" s="720">
        <v>6.96</v>
      </c>
      <c r="DJ90" s="786">
        <v>6.96</v>
      </c>
      <c r="DK90" s="603">
        <v>6.96</v>
      </c>
      <c r="DL90" s="720">
        <v>6.96</v>
      </c>
      <c r="DM90" s="786">
        <v>6.96</v>
      </c>
      <c r="DN90" s="603">
        <v>6.96</v>
      </c>
      <c r="DO90" s="786">
        <v>6.96</v>
      </c>
      <c r="DP90" s="603">
        <v>6.96</v>
      </c>
      <c r="DQ90" s="786">
        <v>6.96</v>
      </c>
      <c r="DR90" s="603">
        <v>6.96</v>
      </c>
      <c r="DS90" s="720">
        <v>6.96</v>
      </c>
      <c r="DT90" s="720">
        <v>6.96</v>
      </c>
      <c r="DU90" s="786">
        <v>6.96</v>
      </c>
      <c r="DV90" s="786">
        <v>6.96</v>
      </c>
      <c r="DW90" s="603">
        <v>6.96</v>
      </c>
      <c r="DX90" s="786">
        <v>6.96</v>
      </c>
      <c r="DY90" s="603">
        <v>6.96</v>
      </c>
      <c r="DZ90" s="786">
        <v>6.96</v>
      </c>
      <c r="EA90" s="786">
        <v>6.96</v>
      </c>
      <c r="EB90" s="603">
        <v>6.96</v>
      </c>
      <c r="EC90" s="786">
        <v>6.96</v>
      </c>
      <c r="ED90" s="786">
        <v>6.96</v>
      </c>
      <c r="EE90" s="603">
        <v>6.96</v>
      </c>
      <c r="EF90" s="786">
        <v>6.96</v>
      </c>
      <c r="EG90" s="603">
        <v>6.96</v>
      </c>
      <c r="EH90" s="720">
        <v>6.96</v>
      </c>
      <c r="EI90" s="720">
        <v>6.96</v>
      </c>
      <c r="EJ90" s="786">
        <v>6.96</v>
      </c>
      <c r="EK90" s="560">
        <v>6.96</v>
      </c>
      <c r="EL90" s="786">
        <v>6.96</v>
      </c>
      <c r="EM90" s="603">
        <v>6.96</v>
      </c>
      <c r="EN90" s="786">
        <v>6.96</v>
      </c>
      <c r="EO90" s="603">
        <v>6.96</v>
      </c>
      <c r="EP90" s="786">
        <v>6.96</v>
      </c>
      <c r="EQ90" s="786">
        <v>6.96</v>
      </c>
      <c r="ER90" s="786">
        <v>6.96</v>
      </c>
      <c r="ES90" s="786">
        <v>6.96</v>
      </c>
      <c r="ET90" s="786">
        <v>6.96</v>
      </c>
      <c r="EU90" s="786">
        <v>6.96</v>
      </c>
      <c r="EV90" s="786">
        <v>6.96</v>
      </c>
      <c r="EW90" s="603">
        <v>6.96</v>
      </c>
      <c r="EX90" s="603">
        <v>6.96</v>
      </c>
      <c r="EY90" s="603">
        <v>6.96</v>
      </c>
      <c r="EZ90" s="289"/>
      <c r="FA90" s="935"/>
      <c r="FB90" s="783"/>
      <c r="FC90" s="224"/>
      <c r="FD90" s="230"/>
      <c r="FI90" s="230"/>
      <c r="FJ90" s="230"/>
      <c r="FK90" s="230"/>
      <c r="FL90" s="230"/>
      <c r="FM90" s="230"/>
    </row>
    <row r="91" spans="1:16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6">
        <v>6.86</v>
      </c>
      <c r="CY91" s="560">
        <v>6.86</v>
      </c>
      <c r="CZ91" s="560">
        <v>6.86</v>
      </c>
      <c r="DA91" s="786">
        <v>6.86</v>
      </c>
      <c r="DB91" s="786">
        <v>6.86</v>
      </c>
      <c r="DC91" s="786">
        <v>6.86</v>
      </c>
      <c r="DD91" s="786">
        <v>6.86</v>
      </c>
      <c r="DE91" s="786">
        <v>6.86</v>
      </c>
      <c r="DF91" s="786">
        <v>6.86</v>
      </c>
      <c r="DG91" s="603">
        <v>6.86</v>
      </c>
      <c r="DH91" s="786">
        <v>6.86</v>
      </c>
      <c r="DI91" s="720">
        <v>6.86</v>
      </c>
      <c r="DJ91" s="786">
        <v>6.86</v>
      </c>
      <c r="DK91" s="603">
        <v>6.86</v>
      </c>
      <c r="DL91" s="720">
        <v>6.86</v>
      </c>
      <c r="DM91" s="786">
        <v>6.86</v>
      </c>
      <c r="DN91" s="603">
        <v>6.86</v>
      </c>
      <c r="DO91" s="786">
        <v>6.86</v>
      </c>
      <c r="DP91" s="603">
        <v>6.86</v>
      </c>
      <c r="DQ91" s="786">
        <v>6.86</v>
      </c>
      <c r="DR91" s="603">
        <v>6.86</v>
      </c>
      <c r="DS91" s="720">
        <v>6.86</v>
      </c>
      <c r="DT91" s="720">
        <v>6.86</v>
      </c>
      <c r="DU91" s="786">
        <v>6.86</v>
      </c>
      <c r="DV91" s="786">
        <v>6.86</v>
      </c>
      <c r="DW91" s="603">
        <v>6.86</v>
      </c>
      <c r="DX91" s="786">
        <v>6.86</v>
      </c>
      <c r="DY91" s="603">
        <v>6.86</v>
      </c>
      <c r="DZ91" s="786">
        <v>6.86</v>
      </c>
      <c r="EA91" s="786">
        <v>6.86</v>
      </c>
      <c r="EB91" s="603">
        <v>6.86</v>
      </c>
      <c r="EC91" s="786">
        <v>6.86</v>
      </c>
      <c r="ED91" s="786">
        <v>6.86</v>
      </c>
      <c r="EE91" s="603">
        <v>6.86</v>
      </c>
      <c r="EF91" s="786">
        <v>6.86</v>
      </c>
      <c r="EG91" s="603">
        <v>6.86</v>
      </c>
      <c r="EH91" s="720">
        <v>6.86</v>
      </c>
      <c r="EI91" s="720">
        <v>6.86</v>
      </c>
      <c r="EJ91" s="786">
        <v>6.86</v>
      </c>
      <c r="EK91" s="560">
        <v>6.86</v>
      </c>
      <c r="EL91" s="786">
        <v>6.86</v>
      </c>
      <c r="EM91" s="603">
        <v>6.86</v>
      </c>
      <c r="EN91" s="786">
        <v>6.86</v>
      </c>
      <c r="EO91" s="603">
        <v>6.86</v>
      </c>
      <c r="EP91" s="786">
        <v>6.86</v>
      </c>
      <c r="EQ91" s="1071">
        <v>6.86</v>
      </c>
      <c r="ER91" s="609">
        <v>6.86</v>
      </c>
      <c r="ES91" s="786">
        <v>6.86</v>
      </c>
      <c r="ET91" s="786">
        <v>6.86</v>
      </c>
      <c r="EU91" s="786">
        <v>6.86</v>
      </c>
      <c r="EV91" s="786">
        <v>6.86</v>
      </c>
      <c r="EW91" s="603">
        <v>6.86</v>
      </c>
      <c r="EX91" s="603">
        <v>6.86</v>
      </c>
      <c r="EY91" s="603">
        <v>6.86</v>
      </c>
      <c r="EZ91" s="289"/>
      <c r="FA91" s="935"/>
      <c r="FB91" s="783"/>
      <c r="FC91" s="224"/>
      <c r="FD91" s="230"/>
      <c r="FI91" s="230"/>
      <c r="FJ91" s="230"/>
      <c r="FK91" s="230"/>
      <c r="FL91" s="230"/>
      <c r="FM91" s="230"/>
    </row>
    <row r="92" spans="1:16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20">
        <v>6.9561415466695351</v>
      </c>
      <c r="CQ92" s="420">
        <v>6.9535010637392567</v>
      </c>
      <c r="CR92" s="561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5">
        <v>6.9593860078741097</v>
      </c>
      <c r="CY92" s="561">
        <v>6.9593805992713627</v>
      </c>
      <c r="CZ92" s="561">
        <v>6.9635480507625482</v>
      </c>
      <c r="DA92" s="785">
        <v>6.9704170683667899</v>
      </c>
      <c r="DB92" s="785">
        <v>6.9676184619311856</v>
      </c>
      <c r="DC92" s="785">
        <v>6.9648349629344244</v>
      </c>
      <c r="DD92" s="785">
        <v>6.9662115624589784</v>
      </c>
      <c r="DE92" s="785">
        <v>6.9651717592029092</v>
      </c>
      <c r="DF92" s="785">
        <v>6.9381323808668975</v>
      </c>
      <c r="DG92" s="498">
        <v>6.9700874105103772</v>
      </c>
      <c r="DH92" s="785">
        <v>6.9795989885282026</v>
      </c>
      <c r="DI92" s="500">
        <v>6.9309922951728309</v>
      </c>
      <c r="DJ92" s="786">
        <v>6.9608844582499874</v>
      </c>
      <c r="DK92" s="603">
        <v>6.9570535539722602</v>
      </c>
      <c r="DL92" s="720">
        <v>6.9414416815121101</v>
      </c>
      <c r="DM92" s="786">
        <v>6.9594112391968181</v>
      </c>
      <c r="DN92" s="603">
        <v>6.9594740988413246</v>
      </c>
      <c r="DO92" s="786">
        <v>6.9389269385166861</v>
      </c>
      <c r="DP92" s="603">
        <v>6.9665206998725768</v>
      </c>
      <c r="DQ92" s="786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6">
        <v>6.9640666612687099</v>
      </c>
      <c r="DV92" s="786">
        <v>6.9676864382425929</v>
      </c>
      <c r="DW92" s="603">
        <v>6.9486627793306148</v>
      </c>
      <c r="DX92" s="786">
        <v>6.932815541386308</v>
      </c>
      <c r="DY92" s="603">
        <v>6.9680702629045506</v>
      </c>
      <c r="DZ92" s="786">
        <v>6.9689552781076607</v>
      </c>
      <c r="EA92" s="786">
        <v>6.965208339233806</v>
      </c>
      <c r="EB92" s="603">
        <v>6.9710839313149116</v>
      </c>
      <c r="EC92" s="786">
        <v>6.9763415446645265</v>
      </c>
      <c r="ED92" s="786">
        <v>6.9669088832609214</v>
      </c>
      <c r="EE92" s="603">
        <v>6.9667626687898849</v>
      </c>
      <c r="EF92" s="786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6">
        <v>6.9735335099448772</v>
      </c>
      <c r="EK92" s="560">
        <v>6.9559053648276343</v>
      </c>
      <c r="EL92" s="786">
        <v>6.9574520635043298</v>
      </c>
      <c r="EM92" s="603">
        <v>6.9732374315257406</v>
      </c>
      <c r="EN92" s="786">
        <v>6.9683919323395012</v>
      </c>
      <c r="EO92" s="603">
        <v>6.9644913772594057</v>
      </c>
      <c r="EP92" s="786">
        <v>6.9483014058722654</v>
      </c>
      <c r="EQ92" s="1071">
        <v>6.9556205864483953</v>
      </c>
      <c r="ER92" s="609">
        <v>6.962548398944671</v>
      </c>
      <c r="ES92" s="786">
        <v>6.9652077082824846</v>
      </c>
      <c r="ET92" s="786">
        <v>6.9566002938424027</v>
      </c>
      <c r="EU92" s="786">
        <v>6.973153428804383</v>
      </c>
      <c r="EV92" s="786">
        <v>6.9623385548388175</v>
      </c>
      <c r="EW92" s="603">
        <v>6.9592494511037755</v>
      </c>
      <c r="EX92" s="603">
        <v>6.9634573163626623</v>
      </c>
      <c r="EY92" s="603">
        <v>6.9612133194092625</v>
      </c>
      <c r="EZ92" s="970">
        <v>-1.1252354295550049E-3</v>
      </c>
      <c r="FA92" s="935">
        <v>-1.6161745377535074E-2</v>
      </c>
      <c r="FB92" s="783"/>
      <c r="FC92" s="224"/>
      <c r="FD92" s="230"/>
      <c r="FI92" s="230"/>
      <c r="FJ92" s="230"/>
      <c r="FK92" s="230"/>
      <c r="FL92" s="230"/>
      <c r="FM92" s="230"/>
    </row>
    <row r="93" spans="1:169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5">
        <v>63.281839045123348</v>
      </c>
      <c r="CY93" s="785">
        <v>62.876582368571967</v>
      </c>
      <c r="CZ93" s="785">
        <v>64.086947336708903</v>
      </c>
      <c r="DA93" s="785">
        <v>64.555672245645439</v>
      </c>
      <c r="DB93" s="785">
        <v>64.847992166936791</v>
      </c>
      <c r="DC93" s="785">
        <v>64.557471287491552</v>
      </c>
      <c r="DD93" s="785">
        <v>64.925201033902368</v>
      </c>
      <c r="DE93" s="785">
        <v>65.258983005295292</v>
      </c>
      <c r="DF93" s="787">
        <v>64.183752906320009</v>
      </c>
      <c r="DG93" s="808">
        <v>63.703309847393342</v>
      </c>
      <c r="DH93" s="787">
        <v>64.644184996083496</v>
      </c>
      <c r="DI93" s="808">
        <v>64.593615365032221</v>
      </c>
      <c r="DJ93" s="787">
        <v>65.968182404073417</v>
      </c>
      <c r="DK93" s="808">
        <v>65.367939741199194</v>
      </c>
      <c r="DL93" s="808">
        <v>65.253012672040398</v>
      </c>
      <c r="DM93" s="787">
        <v>64.919070244774275</v>
      </c>
      <c r="DN93" s="808">
        <v>62.661090558731082</v>
      </c>
      <c r="DO93" s="787">
        <v>61.46932543807398</v>
      </c>
      <c r="DP93" s="808">
        <v>62.245542108760773</v>
      </c>
      <c r="DQ93" s="787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7">
        <v>60.396934489714738</v>
      </c>
      <c r="DV93" s="787">
        <v>61.667856368689385</v>
      </c>
      <c r="DW93" s="808">
        <v>61.428684718410288</v>
      </c>
      <c r="DX93" s="787">
        <v>60.965415872596758</v>
      </c>
      <c r="DY93" s="808">
        <v>61.042117762032959</v>
      </c>
      <c r="DZ93" s="787">
        <v>60.30623186683156</v>
      </c>
      <c r="EA93" s="787">
        <v>61.362980754381418</v>
      </c>
      <c r="EB93" s="808">
        <v>60.982831666534686</v>
      </c>
      <c r="EC93" s="787">
        <v>58.269450922337576</v>
      </c>
      <c r="ED93" s="787">
        <v>58.639589997165274</v>
      </c>
      <c r="EE93" s="1018">
        <v>59.407872953478567</v>
      </c>
      <c r="EF93" s="787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7">
        <v>56.766602659212104</v>
      </c>
      <c r="EK93" s="787">
        <v>56.097805748152389</v>
      </c>
      <c r="EL93" s="787">
        <v>56.227562699531099</v>
      </c>
      <c r="EM93" s="808">
        <v>56.306912254160224</v>
      </c>
      <c r="EN93" s="787">
        <v>57.621673125798516</v>
      </c>
      <c r="EO93" s="808">
        <v>57.386047961298956</v>
      </c>
      <c r="EP93" s="787">
        <v>57.311419361328532</v>
      </c>
      <c r="EQ93" s="1071">
        <v>57.498908853318582</v>
      </c>
      <c r="ER93" s="609">
        <v>59.167006786443771</v>
      </c>
      <c r="ES93" s="609">
        <v>60.586096487210305</v>
      </c>
      <c r="ET93" s="609">
        <v>59.640986413191939</v>
      </c>
      <c r="EU93" s="1099"/>
      <c r="EV93" s="1099"/>
      <c r="EW93" s="1019"/>
      <c r="EX93" s="1019"/>
      <c r="EY93" s="1019"/>
      <c r="EZ93" s="970"/>
      <c r="FA93" s="935"/>
      <c r="FB93" s="783"/>
      <c r="FC93" s="224"/>
      <c r="FD93" s="230"/>
      <c r="FI93" s="230"/>
      <c r="FJ93" s="230"/>
      <c r="FK93" s="230"/>
      <c r="FL93" s="230"/>
      <c r="FM93" s="230"/>
    </row>
    <row r="94" spans="1:16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6">
        <v>2.1796199999999999</v>
      </c>
      <c r="CY94" s="609">
        <v>2.1853400000000001</v>
      </c>
      <c r="CZ94" s="609">
        <v>2.1925599999999998</v>
      </c>
      <c r="DA94" s="786">
        <v>2.1982599999999999</v>
      </c>
      <c r="DB94" s="786">
        <v>2.2037100000000001</v>
      </c>
      <c r="DC94" s="720">
        <v>2.2068099999999999</v>
      </c>
      <c r="DD94" s="786">
        <v>2.2098200000000001</v>
      </c>
      <c r="DE94" s="786">
        <v>2.21407</v>
      </c>
      <c r="DF94" s="786">
        <v>2.2194699999999998</v>
      </c>
      <c r="DG94" s="603">
        <v>2.2259799999999998</v>
      </c>
      <c r="DH94" s="786">
        <v>2.2317800000000001</v>
      </c>
      <c r="DI94" s="720">
        <v>2.2366199999999998</v>
      </c>
      <c r="DJ94" s="786">
        <v>2.2418999999999998</v>
      </c>
      <c r="DK94" s="603">
        <v>2.2471199999999998</v>
      </c>
      <c r="DL94" s="720">
        <v>2.2520500000000001</v>
      </c>
      <c r="DM94" s="786">
        <v>2.25759</v>
      </c>
      <c r="DN94" s="603">
        <v>2.2627899999999999</v>
      </c>
      <c r="DO94" s="786">
        <v>2.2686700000000002</v>
      </c>
      <c r="DP94" s="603">
        <v>2.2747600000000001</v>
      </c>
      <c r="DQ94" s="786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6">
        <v>2.2935500000000002</v>
      </c>
      <c r="DW94" s="603">
        <v>2.2963499999999999</v>
      </c>
      <c r="DX94" s="786">
        <v>2.2983899999999999</v>
      </c>
      <c r="DY94" s="603">
        <v>2.3005100000000001</v>
      </c>
      <c r="DZ94" s="786">
        <v>2.3028900000000001</v>
      </c>
      <c r="EA94" s="786">
        <v>2.3057699999999999</v>
      </c>
      <c r="EB94" s="603">
        <v>2.3092999999999999</v>
      </c>
      <c r="EC94" s="786">
        <v>2.3128000000000002</v>
      </c>
      <c r="ED94" s="786">
        <v>2.3169200000000001</v>
      </c>
      <c r="EE94" s="603">
        <v>2.3212600000000001</v>
      </c>
      <c r="EF94" s="786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6">
        <v>2.3408600000000002</v>
      </c>
      <c r="EK94" s="560">
        <v>2.3434599999999999</v>
      </c>
      <c r="EL94" s="786">
        <v>2.3464499999999999</v>
      </c>
      <c r="EM94" s="603">
        <v>2.34937</v>
      </c>
      <c r="EN94" s="786">
        <v>2.3520599999999998</v>
      </c>
      <c r="EO94" s="603">
        <v>2.3548499999999999</v>
      </c>
      <c r="EP94" s="786">
        <v>2.3575499999999998</v>
      </c>
      <c r="EQ94" s="1071">
        <v>2.3590499999999999</v>
      </c>
      <c r="ER94" s="609">
        <v>2.3597800000000002</v>
      </c>
      <c r="ES94" s="786">
        <v>2.3585099999999999</v>
      </c>
      <c r="ET94" s="786">
        <v>2.3585699999999998</v>
      </c>
      <c r="EU94" s="786">
        <v>2.3589000000000002</v>
      </c>
      <c r="EV94" s="786">
        <v>2.3593099999999998</v>
      </c>
      <c r="EW94" s="603">
        <v>2.3597100000000002</v>
      </c>
      <c r="EX94" s="603">
        <v>2.3597899999999998</v>
      </c>
      <c r="EY94" s="603">
        <v>2.3598699999999999</v>
      </c>
      <c r="EZ94" s="970">
        <v>5.6000000000011596E-4</v>
      </c>
      <c r="FA94" s="935">
        <v>2.3735753249895773E-2</v>
      </c>
      <c r="FB94" s="783"/>
      <c r="FC94" s="516"/>
      <c r="FD94" s="230"/>
      <c r="FI94" s="230"/>
      <c r="FJ94" s="230"/>
      <c r="FK94" s="230"/>
      <c r="FL94" s="230"/>
      <c r="FM94" s="230"/>
    </row>
    <row r="95" spans="1:169" ht="12.75" customHeight="1" thickBot="1" x14ac:dyDescent="0.25">
      <c r="A95" s="170"/>
      <c r="B95" s="9"/>
      <c r="C95" s="36"/>
      <c r="D95" s="59" t="s">
        <v>67</v>
      </c>
      <c r="E95" s="967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4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4">
        <v>2.3028900000000001</v>
      </c>
      <c r="EA95" s="666">
        <v>2.30599</v>
      </c>
      <c r="EB95" s="918">
        <v>2.3092999999999999</v>
      </c>
      <c r="EC95" s="784">
        <v>2.3129200000000001</v>
      </c>
      <c r="ED95" s="666">
        <v>2.3169200000000001</v>
      </c>
      <c r="EE95" s="1015">
        <v>2.3212600000000001</v>
      </c>
      <c r="EF95" s="784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4">
        <v>2.3434599999999999</v>
      </c>
      <c r="EL95" s="784">
        <v>2.34667</v>
      </c>
      <c r="EM95" s="918">
        <v>2.34937</v>
      </c>
      <c r="EN95" s="784">
        <v>2.3520599999999998</v>
      </c>
      <c r="EO95" s="918">
        <v>2.3548499999999999</v>
      </c>
      <c r="EP95" s="918">
        <v>2.3575499999999998</v>
      </c>
      <c r="EQ95" s="1072">
        <v>2.3590800000000001</v>
      </c>
      <c r="ER95" s="1082">
        <v>2.3597800000000002</v>
      </c>
      <c r="ES95" s="666">
        <v>2.3585099999999999</v>
      </c>
      <c r="ET95" s="666">
        <v>2.3586499999999999</v>
      </c>
      <c r="EU95" s="1100"/>
      <c r="EV95" s="1100"/>
      <c r="EW95" s="1052"/>
      <c r="EX95" s="1052"/>
      <c r="EY95" s="1052"/>
      <c r="EZ95" s="829"/>
      <c r="FA95" s="932"/>
      <c r="FB95" s="783"/>
      <c r="FC95" s="224"/>
      <c r="FD95" s="230"/>
      <c r="FI95" s="230"/>
      <c r="FJ95" s="230"/>
      <c r="FK95" s="230"/>
      <c r="FL95" s="230"/>
      <c r="FM95" s="230"/>
    </row>
    <row r="96" spans="1:169" ht="7.5" customHeight="1" x14ac:dyDescent="0.2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1073"/>
      <c r="ER96" s="1083"/>
      <c r="ES96" s="776"/>
      <c r="ET96" s="776"/>
      <c r="EU96" s="776"/>
      <c r="EV96" s="776"/>
      <c r="EW96" s="654"/>
      <c r="EX96" s="654"/>
      <c r="EY96" s="654"/>
      <c r="EZ96" s="929"/>
      <c r="FA96" s="930"/>
      <c r="FB96" s="783"/>
      <c r="FC96" s="224"/>
      <c r="FD96" s="230"/>
      <c r="FI96" s="230"/>
      <c r="FJ96" s="230"/>
      <c r="FK96" s="230"/>
      <c r="FL96" s="230"/>
      <c r="FM96" s="230"/>
    </row>
    <row r="97" spans="1:169" ht="12.75" customHeight="1" thickBot="1" x14ac:dyDescent="0.25">
      <c r="A97" s="170"/>
      <c r="B97" s="1115"/>
      <c r="C97" s="677" t="s">
        <v>166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79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0">
        <v>2232.481405132653</v>
      </c>
      <c r="CJ97" s="502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8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39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1074">
        <v>520.17161535567936</v>
      </c>
      <c r="ER97" s="1084">
        <v>502.60025596428949</v>
      </c>
      <c r="ES97" s="825">
        <v>540.66426494794166</v>
      </c>
      <c r="ET97" s="825">
        <v>534.78695163532052</v>
      </c>
      <c r="EU97" s="825">
        <v>536.52637312594641</v>
      </c>
      <c r="EV97" s="825">
        <v>539.70572646734922</v>
      </c>
      <c r="EW97" s="806">
        <v>539.70572646734922</v>
      </c>
      <c r="EX97" s="806">
        <v>539.70572646734922</v>
      </c>
      <c r="EY97" s="806">
        <v>543.63097432162806</v>
      </c>
      <c r="EZ97" s="289">
        <v>3.9252478542788367</v>
      </c>
      <c r="FA97" s="935">
        <v>0.72729409042434978</v>
      </c>
      <c r="FB97" s="783"/>
      <c r="FC97" s="516"/>
      <c r="FD97" s="230"/>
      <c r="FI97" s="230"/>
      <c r="FJ97" s="230"/>
      <c r="FK97" s="230"/>
      <c r="FL97" s="230"/>
      <c r="FM97" s="230"/>
    </row>
    <row r="98" spans="1:169" x14ac:dyDescent="0.2">
      <c r="A98" s="170"/>
      <c r="B98" s="1115"/>
      <c r="C98" s="22" t="s">
        <v>12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752"/>
      <c r="EU98" s="752"/>
      <c r="EV98" s="752"/>
      <c r="EW98" s="317"/>
      <c r="EX98" s="317"/>
      <c r="EY98" s="317"/>
      <c r="EZ98" s="459"/>
      <c r="FA98" s="319"/>
      <c r="FB98" s="415"/>
      <c r="FC98" s="224"/>
    </row>
    <row r="99" spans="1:169" ht="12.75" hidden="1" customHeight="1" x14ac:dyDescent="0.2">
      <c r="A99" s="170"/>
      <c r="B99" s="1115"/>
      <c r="C99" s="13"/>
      <c r="D99" s="510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778"/>
      <c r="EU99" s="778"/>
      <c r="EV99" s="778"/>
      <c r="EW99" s="318"/>
      <c r="EX99" s="318"/>
      <c r="EY99" s="318"/>
      <c r="EZ99" s="460"/>
      <c r="FA99" s="848"/>
      <c r="FB99" s="415"/>
      <c r="FC99" s="224"/>
    </row>
    <row r="100" spans="1:169" x14ac:dyDescent="0.2">
      <c r="A100" s="170"/>
      <c r="B100" s="1115"/>
      <c r="C100" s="13"/>
      <c r="D100" s="511" t="s">
        <v>234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5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5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778"/>
      <c r="EV100" s="778"/>
      <c r="EW100" s="318"/>
      <c r="EX100" s="318"/>
      <c r="EY100" s="318"/>
      <c r="EZ100" s="460"/>
      <c r="FA100" s="848"/>
      <c r="FB100" s="415"/>
      <c r="FC100" s="224"/>
    </row>
    <row r="101" spans="1:169" x14ac:dyDescent="0.2">
      <c r="A101" s="170"/>
      <c r="B101" s="1115"/>
      <c r="C101" s="13"/>
      <c r="D101" s="511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5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5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778"/>
      <c r="EV101" s="778"/>
      <c r="EW101" s="318"/>
      <c r="EX101" s="318"/>
      <c r="EY101" s="318"/>
      <c r="EZ101" s="460"/>
      <c r="FA101" s="848"/>
      <c r="FB101" s="415"/>
      <c r="FC101" s="224"/>
    </row>
    <row r="102" spans="1:169" x14ac:dyDescent="0.2">
      <c r="A102" s="170"/>
      <c r="B102" s="1115"/>
      <c r="C102" s="13"/>
      <c r="D102" s="511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5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5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778"/>
      <c r="EV102" s="778"/>
      <c r="EW102" s="318"/>
      <c r="EX102" s="318"/>
      <c r="EY102" s="318"/>
      <c r="EZ102" s="460"/>
      <c r="FA102" s="848"/>
      <c r="FB102" s="415"/>
      <c r="FC102" s="224"/>
    </row>
    <row r="103" spans="1:169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2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518">
        <v>0.94298199088927204</v>
      </c>
      <c r="ER103" s="518">
        <v>0.35575401290554798</v>
      </c>
      <c r="ES103" s="518">
        <v>0.52224692640645132</v>
      </c>
      <c r="ET103" s="518">
        <v>0.54611298352244797</v>
      </c>
      <c r="EU103" s="778"/>
      <c r="EV103" s="778"/>
      <c r="EW103" s="318"/>
      <c r="EX103" s="318"/>
      <c r="EY103" s="318"/>
      <c r="EZ103" s="460"/>
      <c r="FA103" s="848"/>
      <c r="FB103" s="415"/>
      <c r="FC103" s="224"/>
    </row>
    <row r="104" spans="1:169" ht="14.45" customHeight="1" x14ac:dyDescent="0.2">
      <c r="A104" s="170"/>
      <c r="B104" s="32"/>
      <c r="C104" s="13"/>
      <c r="D104" s="63" t="s">
        <v>280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2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518">
        <v>2.8546609475110101</v>
      </c>
      <c r="ER104" s="518">
        <v>3.4141846968123599</v>
      </c>
      <c r="ES104" s="518">
        <v>2.63474317518906</v>
      </c>
      <c r="ET104" s="518">
        <v>2.0497378713276699</v>
      </c>
      <c r="EU104" s="778"/>
      <c r="EV104" s="778"/>
      <c r="EW104" s="318"/>
      <c r="EX104" s="318"/>
      <c r="EY104" s="318"/>
      <c r="EZ104" s="460"/>
      <c r="FA104" s="848"/>
      <c r="FB104" s="415"/>
      <c r="FC104" s="224"/>
    </row>
    <row r="105" spans="1:169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2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518">
        <v>4.3540000283785103</v>
      </c>
      <c r="ER105" s="518">
        <v>4.92168010055597</v>
      </c>
      <c r="ES105" s="518">
        <v>4.1308764576262202</v>
      </c>
      <c r="ET105" s="518">
        <v>3.5373433796560501</v>
      </c>
      <c r="EU105" s="778"/>
      <c r="EV105" s="778"/>
      <c r="EW105" s="318"/>
      <c r="EX105" s="318"/>
      <c r="EY105" s="318"/>
      <c r="EZ105" s="460"/>
      <c r="FA105" s="848"/>
      <c r="FB105" s="415"/>
      <c r="FC105" s="224"/>
    </row>
    <row r="106" spans="1:169" ht="15" customHeight="1" thickBot="1" x14ac:dyDescent="0.25">
      <c r="A106" s="170"/>
      <c r="B106" s="32"/>
      <c r="C106" s="13"/>
      <c r="D106" s="63" t="s">
        <v>281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3">
        <v>-0.91680117068516598</v>
      </c>
      <c r="EA106" s="1003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2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518">
        <v>-0.50734821012924403</v>
      </c>
      <c r="ER106" s="518">
        <v>-1.08613900452125</v>
      </c>
      <c r="ES106" s="518">
        <v>-0.92203823058214496</v>
      </c>
      <c r="ET106" s="518">
        <v>-0.89851507658562602</v>
      </c>
      <c r="EU106" s="778"/>
      <c r="EV106" s="778"/>
      <c r="EW106" s="318"/>
      <c r="EX106" s="318"/>
      <c r="EY106" s="318"/>
      <c r="EZ106" s="852"/>
      <c r="FA106" s="853"/>
      <c r="FB106" s="415"/>
      <c r="FC106" s="224"/>
    </row>
    <row r="107" spans="1:169" ht="12.75" customHeight="1" x14ac:dyDescent="0.2">
      <c r="A107" s="170"/>
      <c r="B107" s="32"/>
      <c r="C107" s="13"/>
      <c r="D107" s="505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752"/>
      <c r="EU107" s="752"/>
      <c r="EV107" s="752"/>
      <c r="EW107" s="317"/>
      <c r="EX107" s="317"/>
      <c r="EY107" s="317"/>
      <c r="EZ107" s="461"/>
      <c r="FA107" s="416"/>
      <c r="FB107" s="415"/>
      <c r="FC107" s="224"/>
    </row>
    <row r="108" spans="1:169" ht="12.75" customHeight="1" x14ac:dyDescent="0.2">
      <c r="A108" s="170"/>
      <c r="B108" s="32"/>
      <c r="C108" s="13"/>
      <c r="D108" s="512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770">
        <v>2</v>
      </c>
      <c r="EU108" s="770">
        <v>2</v>
      </c>
      <c r="EV108" s="770">
        <v>2</v>
      </c>
      <c r="EW108" s="572">
        <v>2</v>
      </c>
      <c r="EX108" s="572">
        <v>3</v>
      </c>
      <c r="EY108" s="572">
        <v>3</v>
      </c>
      <c r="EZ108" s="289"/>
      <c r="FA108" s="831"/>
      <c r="FB108" s="415"/>
      <c r="FC108" s="224"/>
    </row>
    <row r="109" spans="1:169" ht="12.75" customHeight="1" thickBot="1" x14ac:dyDescent="0.25">
      <c r="A109" s="170"/>
      <c r="B109" s="32"/>
      <c r="C109" s="23"/>
      <c r="D109" s="513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9">
        <v>4</v>
      </c>
      <c r="DH109" s="593">
        <v>4</v>
      </c>
      <c r="DI109" s="899">
        <v>4</v>
      </c>
      <c r="DJ109" s="593">
        <v>4</v>
      </c>
      <c r="DK109" s="799">
        <v>4</v>
      </c>
      <c r="DL109" s="920">
        <v>4</v>
      </c>
      <c r="DM109" s="593">
        <v>4</v>
      </c>
      <c r="DN109" s="799">
        <v>4</v>
      </c>
      <c r="DO109" s="593">
        <v>4</v>
      </c>
      <c r="DP109" s="799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40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593">
        <v>4</v>
      </c>
      <c r="EU109" s="593">
        <v>4</v>
      </c>
      <c r="EV109" s="593">
        <v>4</v>
      </c>
      <c r="EW109" s="881">
        <v>4</v>
      </c>
      <c r="EX109" s="881">
        <v>4</v>
      </c>
      <c r="EY109" s="881">
        <v>4</v>
      </c>
      <c r="EZ109" s="830"/>
      <c r="FA109" s="832"/>
      <c r="FB109" s="415"/>
      <c r="FC109" s="224"/>
    </row>
    <row r="110" spans="1:16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240"/>
      <c r="FA110" s="240"/>
      <c r="FB110" s="304"/>
      <c r="FC110" s="224"/>
    </row>
    <row r="111" spans="1:16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1110"/>
      <c r="FA111" s="1110"/>
      <c r="FB111" s="304"/>
      <c r="FC111" s="224"/>
    </row>
    <row r="112" spans="1:16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1"/>
      <c r="FA112" s="242"/>
      <c r="FB112" s="304"/>
      <c r="FC112" s="224"/>
    </row>
    <row r="113" spans="1:15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1"/>
      <c r="FA113" s="242"/>
      <c r="FB113" s="304"/>
      <c r="FC113" s="224"/>
    </row>
    <row r="114" spans="1:15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1"/>
      <c r="FA114" s="242"/>
      <c r="FB114" s="304"/>
      <c r="FC114" s="224"/>
    </row>
    <row r="115" spans="1:15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1"/>
      <c r="FA115" s="240"/>
      <c r="FB115" s="304"/>
      <c r="FC115" s="224"/>
    </row>
    <row r="116" spans="1:159" ht="13.5" customHeight="1" x14ac:dyDescent="0.25">
      <c r="C116" s="6">
        <v>1</v>
      </c>
      <c r="D116" s="1" t="s">
        <v>247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240"/>
      <c r="FA116" s="240"/>
      <c r="FB116" s="304"/>
      <c r="FC116" s="224"/>
    </row>
    <row r="117" spans="1:159" ht="13.5" customHeight="1" x14ac:dyDescent="0.25">
      <c r="C117" s="6">
        <v>2</v>
      </c>
      <c r="D117" s="1" t="s">
        <v>30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240"/>
      <c r="FA117" s="240"/>
      <c r="FB117" s="304"/>
      <c r="FC117" s="224"/>
    </row>
    <row r="118" spans="1:159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240"/>
      <c r="FA118" s="240"/>
      <c r="FB118" s="304"/>
      <c r="FC118" s="224"/>
    </row>
    <row r="119" spans="1:159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240"/>
      <c r="FA119" s="240"/>
      <c r="FB119" s="304"/>
      <c r="FC119" s="224"/>
    </row>
    <row r="120" spans="1:159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240"/>
      <c r="FA120" s="240"/>
      <c r="FB120" s="304"/>
      <c r="FC120" s="224"/>
    </row>
    <row r="121" spans="1:159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304"/>
      <c r="FC121" s="224"/>
    </row>
    <row r="122" spans="1:159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304"/>
      <c r="FC122" s="224"/>
    </row>
    <row r="123" spans="1:159" ht="13.5" customHeight="1" x14ac:dyDescent="0.25">
      <c r="C123" s="6">
        <v>7</v>
      </c>
      <c r="D123" s="1" t="s">
        <v>274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304"/>
      <c r="FC123" s="224"/>
    </row>
    <row r="124" spans="1:159" s="801" customFormat="1" ht="13.5" customHeight="1" x14ac:dyDescent="0.25">
      <c r="A124" s="792"/>
      <c r="C124" s="6"/>
      <c r="D124" s="1" t="s">
        <v>275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304"/>
      <c r="FC124" s="224"/>
    </row>
    <row r="125" spans="1:159" ht="13.5" customHeight="1" x14ac:dyDescent="0.25">
      <c r="C125" s="6">
        <v>8</v>
      </c>
      <c r="D125" s="1" t="s">
        <v>226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304"/>
      <c r="FC125" s="224"/>
    </row>
    <row r="126" spans="1:159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304"/>
      <c r="FC126" s="224"/>
    </row>
    <row r="127" spans="1:159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304"/>
      <c r="FC127" s="224"/>
    </row>
    <row r="128" spans="1:159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304"/>
      <c r="FC128" s="224"/>
    </row>
    <row r="129" spans="1:159" ht="13.5" customHeight="1" x14ac:dyDescent="0.25">
      <c r="C129" s="6">
        <v>12</v>
      </c>
      <c r="D129" s="1" t="s">
        <v>276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304"/>
      <c r="FC129" s="224"/>
    </row>
    <row r="130" spans="1:159" s="801" customFormat="1" ht="13.5" customHeight="1" x14ac:dyDescent="0.25">
      <c r="A130" s="792"/>
      <c r="C130" s="6"/>
      <c r="D130" s="1" t="s">
        <v>275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304"/>
      <c r="FC130" s="224"/>
    </row>
    <row r="131" spans="1:159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304"/>
      <c r="FC131" s="224"/>
    </row>
    <row r="132" spans="1:159" ht="12.6" customHeight="1" x14ac:dyDescent="0.25">
      <c r="C132" s="6">
        <v>14</v>
      </c>
      <c r="D132" s="1" t="s">
        <v>216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</row>
    <row r="133" spans="1:159" ht="14.25" x14ac:dyDescent="0.25">
      <c r="C133" s="6">
        <v>15</v>
      </c>
      <c r="D133" s="1" t="s">
        <v>244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</row>
    <row r="134" spans="1:15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</row>
    <row r="135" spans="1:15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</row>
    <row r="136" spans="1:15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</row>
    <row r="137" spans="1:15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</row>
    <row r="138" spans="1:15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</row>
    <row r="139" spans="1:15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</row>
    <row r="140" spans="1:15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</row>
    <row r="141" spans="1:15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</row>
    <row r="142" spans="1:159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</row>
    <row r="143" spans="1:15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</row>
    <row r="144" spans="1:15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</row>
    <row r="145" spans="3:15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</row>
    <row r="146" spans="3:15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</row>
    <row r="147" spans="3:15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</row>
    <row r="148" spans="3:15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</row>
    <row r="149" spans="3:15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</row>
    <row r="150" spans="3:15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</row>
    <row r="151" spans="3:15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</row>
    <row r="152" spans="3:15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</row>
    <row r="153" spans="3:15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</row>
    <row r="154" spans="3:15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</row>
    <row r="155" spans="3:15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</row>
    <row r="156" spans="3:15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</row>
    <row r="157" spans="3:15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</row>
    <row r="158" spans="3:15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</row>
    <row r="159" spans="3:15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</row>
    <row r="160" spans="3:15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</row>
    <row r="161" spans="3:15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</row>
    <row r="162" spans="3:15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</row>
    <row r="163" spans="3:15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</row>
    <row r="164" spans="3:15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</row>
    <row r="165" spans="3:15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</row>
    <row r="166" spans="3:15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</row>
    <row r="167" spans="3:15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</row>
    <row r="168" spans="3:15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</row>
    <row r="169" spans="3:15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</row>
    <row r="170" spans="3:15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</row>
    <row r="171" spans="3:15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</row>
    <row r="172" spans="3:15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</row>
    <row r="173" spans="3:15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</row>
    <row r="174" spans="3:15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</row>
    <row r="175" spans="3:15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</row>
    <row r="176" spans="3:15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</row>
    <row r="177" spans="3:15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</row>
    <row r="178" spans="3:15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</row>
    <row r="179" spans="3:15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</row>
    <row r="180" spans="3:15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</row>
    <row r="181" spans="3:15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</row>
    <row r="182" spans="3:15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</row>
    <row r="183" spans="3:15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</row>
    <row r="184" spans="3:15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</row>
    <row r="185" spans="3:15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</row>
    <row r="186" spans="3:15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</row>
    <row r="187" spans="3:15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</row>
    <row r="188" spans="3:15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</row>
    <row r="189" spans="3:15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</row>
    <row r="190" spans="3:15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</row>
    <row r="191" spans="3:15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</row>
    <row r="192" spans="3:15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</row>
    <row r="193" spans="3:15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</row>
    <row r="194" spans="3:15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</row>
    <row r="195" spans="3:15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</row>
    <row r="196" spans="3:15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</row>
    <row r="197" spans="3:15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</row>
    <row r="198" spans="3:15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</row>
    <row r="199" spans="3:15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</row>
    <row r="200" spans="3:15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</row>
    <row r="201" spans="3:15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</row>
    <row r="202" spans="3:15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</row>
    <row r="203" spans="3:157" x14ac:dyDescent="0.2">
      <c r="E203" s="103"/>
      <c r="F203" s="103"/>
      <c r="G203" s="103"/>
      <c r="H203" s="103"/>
      <c r="I203" s="103"/>
      <c r="J203" s="103"/>
      <c r="K203" s="103"/>
    </row>
    <row r="204" spans="3:157" x14ac:dyDescent="0.2">
      <c r="E204" s="103"/>
      <c r="F204" s="103"/>
      <c r="G204" s="103"/>
      <c r="H204" s="103"/>
      <c r="I204" s="103"/>
      <c r="J204" s="103"/>
      <c r="K204" s="103"/>
    </row>
    <row r="205" spans="3:157" x14ac:dyDescent="0.2">
      <c r="E205" s="103"/>
      <c r="F205" s="103"/>
      <c r="G205" s="103"/>
      <c r="H205" s="103"/>
      <c r="I205" s="103"/>
      <c r="J205" s="103"/>
      <c r="K205" s="103"/>
    </row>
    <row r="206" spans="3:157" x14ac:dyDescent="0.2">
      <c r="E206" s="103"/>
      <c r="F206" s="103"/>
      <c r="G206" s="103"/>
      <c r="H206" s="103"/>
      <c r="I206" s="103"/>
      <c r="J206" s="103"/>
      <c r="K206" s="103"/>
    </row>
    <row r="207" spans="3:157" x14ac:dyDescent="0.2">
      <c r="E207" s="103"/>
      <c r="F207" s="103"/>
      <c r="G207" s="103"/>
      <c r="H207" s="103"/>
      <c r="I207" s="103"/>
      <c r="J207" s="103"/>
      <c r="K207" s="103"/>
    </row>
    <row r="208" spans="3:15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4"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DK3:DK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DY3:DY4"/>
    <mergeCell ref="DV3:DV4"/>
    <mergeCell ref="DU3:DU4"/>
    <mergeCell ref="DT3:DT4"/>
    <mergeCell ref="DS3:DS4"/>
    <mergeCell ref="DR3:DR4"/>
    <mergeCell ref="CG3:CG4"/>
    <mergeCell ref="CI3:CI4"/>
    <mergeCell ref="CS3:CS4"/>
    <mergeCell ref="BX3:BX4"/>
    <mergeCell ref="AF3:AF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D3:CD4"/>
    <mergeCell ref="AL3:AL4"/>
    <mergeCell ref="AB3:AB4"/>
    <mergeCell ref="T3:T4"/>
    <mergeCell ref="CY3:CY4"/>
    <mergeCell ref="DQ3:DQ4"/>
    <mergeCell ref="DP3:DP4"/>
    <mergeCell ref="DN3:DN4"/>
    <mergeCell ref="DM3:DM4"/>
    <mergeCell ref="DL3:DL4"/>
    <mergeCell ref="DJ3:DJ4"/>
    <mergeCell ref="DA3:DA4"/>
    <mergeCell ref="U3:U4"/>
    <mergeCell ref="Z3:Z4"/>
    <mergeCell ref="BZ3:BZ4"/>
    <mergeCell ref="BH3:BH4"/>
    <mergeCell ref="AZ3:AZ4"/>
    <mergeCell ref="BR3:BR4"/>
    <mergeCell ref="CE3:CE4"/>
    <mergeCell ref="AA3:AA4"/>
    <mergeCell ref="BI3:BI4"/>
    <mergeCell ref="BQ3:BQ4"/>
    <mergeCell ref="BV3:BV4"/>
    <mergeCell ref="BA3:BA4"/>
    <mergeCell ref="CZ3:CZ4"/>
    <mergeCell ref="W3:W4"/>
    <mergeCell ref="V3:V4"/>
    <mergeCell ref="CH3:CH4"/>
    <mergeCell ref="Q3:Q4"/>
    <mergeCell ref="S3:S4"/>
    <mergeCell ref="ES3:ES4"/>
    <mergeCell ref="CB3:CB4"/>
    <mergeCell ref="CC3:CC4"/>
    <mergeCell ref="BW3:BW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EW3:EY3"/>
    <mergeCell ref="EZ111:FA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EZ3:FA3"/>
    <mergeCell ref="AW3:AW4"/>
    <mergeCell ref="BJ3:BJ4"/>
    <mergeCell ref="BF3:BF4"/>
    <mergeCell ref="AV3:AV4"/>
    <mergeCell ref="BY3:BY4"/>
  </mergeCells>
  <phoneticPr fontId="0" type="noConversion"/>
  <printOptions horizontalCentered="1" verticalCentered="1"/>
  <pageMargins left="0.25" right="0.25" top="0.75" bottom="0.75" header="0.3" footer="0.3"/>
  <pageSetup paperSize="129"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Q176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EY6" sqref="E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24" width="8.85546875" style="801" hidden="1" customWidth="1"/>
    <col min="125" max="125" width="8.7109375" style="801" customWidth="1"/>
    <col min="126" max="127" width="8.85546875" style="801" hidden="1" customWidth="1"/>
    <col min="128" max="128" width="8.85546875" style="801" customWidth="1"/>
    <col min="129" max="130" width="8.85546875" style="801" hidden="1" customWidth="1"/>
    <col min="131" max="131" width="8.85546875" style="801" customWidth="1"/>
    <col min="132" max="133" width="8.85546875" style="801" hidden="1" customWidth="1"/>
    <col min="134" max="134" width="8.85546875" style="801" customWidth="1"/>
    <col min="135" max="136" width="8.85546875" style="801" hidden="1" customWidth="1"/>
    <col min="137" max="146" width="8.85546875" style="801" customWidth="1"/>
    <col min="147" max="147" width="8.5703125" style="801" customWidth="1"/>
    <col min="148" max="148" width="8.85546875" style="801" customWidth="1"/>
    <col min="149" max="152" width="8.5703125" style="801" customWidth="1"/>
    <col min="153" max="155" width="8.85546875" style="801" customWidth="1"/>
    <col min="156" max="157" width="9.7109375" style="168" customWidth="1"/>
    <col min="158" max="173" width="11.42578125" style="168"/>
  </cols>
  <sheetData>
    <row r="2" spans="3:165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">
      <c r="C4" s="11"/>
      <c r="D4" s="1120" t="str">
        <f>+entero!D3</f>
        <v>V   A   R   I   A   B   L   E   S     b/</v>
      </c>
      <c r="E4" s="1122" t="str">
        <f>+entero!E3</f>
        <v>2008                          A  fines de Dic*</v>
      </c>
      <c r="F4" s="1122" t="str">
        <f>+entero!F3</f>
        <v>2009                          A  fines de Ene*</v>
      </c>
      <c r="G4" s="1122" t="str">
        <f>+entero!G3</f>
        <v>2009                          A  fines de Feb*</v>
      </c>
      <c r="H4" s="1122" t="str">
        <f>+entero!H3</f>
        <v>2009                          A  fines de Mar*</v>
      </c>
      <c r="I4" s="1122" t="str">
        <f>+entero!I3</f>
        <v>2009                          A  fines de adr*</v>
      </c>
      <c r="J4" s="1122" t="str">
        <f>+entero!J3</f>
        <v>2009                          A  fines de May*</v>
      </c>
      <c r="K4" s="1122" t="str">
        <f>+entero!K3</f>
        <v>2009                          A  fines de Jun*</v>
      </c>
      <c r="L4" s="1122" t="str">
        <f>+entero!L3</f>
        <v>2009                          A  fines de Jul*</v>
      </c>
      <c r="M4" s="1122" t="str">
        <f>+entero!M3</f>
        <v>2009                          A  fines de Ago*</v>
      </c>
      <c r="N4" s="1122" t="str">
        <f>+entero!N3</f>
        <v>2009                          A  fines de Sep*</v>
      </c>
      <c r="O4" s="1122" t="str">
        <f>+entero!O3</f>
        <v>2009                          A  fines de Oct*</v>
      </c>
      <c r="P4" s="1122" t="str">
        <f>+entero!P3</f>
        <v>2009                          A  fines de Nov*</v>
      </c>
      <c r="Q4" s="1122" t="str">
        <f>+entero!Q3</f>
        <v>2009                          A  fines de Dic*</v>
      </c>
      <c r="R4" s="1122" t="str">
        <f>+entero!R3</f>
        <v>2010                          A  fines de Ene*</v>
      </c>
      <c r="S4" s="1122" t="str">
        <f>+entero!S3</f>
        <v>2010                          A  fines de Feb*</v>
      </c>
      <c r="T4" s="1122" t="str">
        <f>+entero!T3</f>
        <v>2010                          A  fines de Mar*</v>
      </c>
      <c r="U4" s="1122" t="str">
        <f>+entero!U3</f>
        <v>2010                          A  fines de adr*</v>
      </c>
      <c r="V4" s="1122" t="str">
        <f>+entero!V3</f>
        <v>2010                          A  fines de May*</v>
      </c>
      <c r="W4" s="1122" t="str">
        <f>+entero!W3</f>
        <v>2010                          A  fines de Jun*</v>
      </c>
      <c r="X4" s="1122" t="str">
        <f>+entero!X3</f>
        <v>2010                          A  fines de Jul*</v>
      </c>
      <c r="Y4" s="1122" t="str">
        <f>+entero!Y3</f>
        <v>2010                          A  fines de Ago*</v>
      </c>
      <c r="Z4" s="1122" t="str">
        <f>+entero!Z3</f>
        <v>2010                          A  fines de Sep*</v>
      </c>
      <c r="AA4" s="1122" t="str">
        <f>+entero!AA3</f>
        <v>2010                          A  fines de Oct*</v>
      </c>
      <c r="AB4" s="1122" t="str">
        <f>+entero!AB3</f>
        <v>2010                          A  fines de Nov*</v>
      </c>
      <c r="AC4" s="1122" t="str">
        <f>+entero!AC3</f>
        <v>2010                          A  fines de Dic*</v>
      </c>
      <c r="AD4" s="1122" t="str">
        <f>+entero!AD3</f>
        <v>2011                          A  fines de Ene*</v>
      </c>
      <c r="AE4" s="1122" t="str">
        <f>+entero!AE3</f>
        <v>2011                          A  fines de Feb*</v>
      </c>
      <c r="AF4" s="1122" t="str">
        <f>+entero!AF3</f>
        <v>2011                          A  fines de Mar*</v>
      </c>
      <c r="AG4" s="1122" t="str">
        <f>+entero!AG3</f>
        <v>2011                          A  fines de adr*</v>
      </c>
      <c r="AH4" s="1122" t="str">
        <f>+entero!AH3</f>
        <v>2011                          A  fines de May*</v>
      </c>
      <c r="AI4" s="1122" t="str">
        <f>+entero!AI3</f>
        <v>2011                          A  fines de Jun*</v>
      </c>
      <c r="AJ4" s="1122" t="str">
        <f>+entero!AJ3</f>
        <v>2011                          A  fines de Jul*</v>
      </c>
      <c r="AK4" s="1122" t="str">
        <f>+entero!AK3</f>
        <v>2011                          A  fines de Ago*</v>
      </c>
      <c r="AL4" s="1122" t="str">
        <f>+entero!AL3</f>
        <v>2011                          A  fines de Sep*</v>
      </c>
      <c r="AM4" s="1122" t="str">
        <f>+entero!AM3</f>
        <v>2011                          A  fines de Oct*</v>
      </c>
      <c r="AN4" s="1122" t="str">
        <f>+entero!AN3</f>
        <v>2011                          A  fines de Nov*</v>
      </c>
      <c r="AO4" s="1122" t="str">
        <f>+entero!AO3</f>
        <v>2011                          A  fines de Dic*</v>
      </c>
      <c r="AP4" s="1122" t="str">
        <f>+entero!AP3</f>
        <v>2012                          A  fines de Ene*</v>
      </c>
      <c r="AQ4" s="1122" t="str">
        <f>+entero!AQ3</f>
        <v>2012                          A  fines de Feb*</v>
      </c>
      <c r="AR4" s="1122" t="str">
        <f>+entero!AR3</f>
        <v>2012                          A  fines de Mar*</v>
      </c>
      <c r="AS4" s="1122" t="str">
        <f>+entero!AS3</f>
        <v>2012                          A  fines de adr*</v>
      </c>
      <c r="AT4" s="1122" t="str">
        <f>+entero!AT3</f>
        <v>2012                          A  fines de May*</v>
      </c>
      <c r="AU4" s="1122" t="str">
        <f>+entero!AU3</f>
        <v>2012                          A  fines de Jun*</v>
      </c>
      <c r="AV4" s="1122" t="str">
        <f>+entero!AV3</f>
        <v>2012                          A  fines de Jul*</v>
      </c>
      <c r="AW4" s="1122" t="str">
        <f>+entero!AW3</f>
        <v>2012                          A  fines de Ago*</v>
      </c>
      <c r="AX4" s="1122" t="str">
        <f>+entero!AX3</f>
        <v>2012                          A  fines de Sep*</v>
      </c>
      <c r="AY4" s="1122" t="str">
        <f>+entero!AY3</f>
        <v>2012                          A  fines de Oct*</v>
      </c>
      <c r="AZ4" s="1122" t="str">
        <f>+entero!AZ3</f>
        <v>2012                          A  fines de Nov*</v>
      </c>
      <c r="BA4" s="1122" t="str">
        <f>+entero!BA3</f>
        <v>2012                          A  fines de Dic*</v>
      </c>
      <c r="BB4" s="1122" t="str">
        <f>+entero!BB3</f>
        <v>2013                          A  fines de Ene*</v>
      </c>
      <c r="BC4" s="1122" t="str">
        <f>+entero!BC3</f>
        <v>2013                          A  fines de Feb*</v>
      </c>
      <c r="BD4" s="1122" t="str">
        <f>+entero!BD3</f>
        <v>2013                          A  fines de Mar*</v>
      </c>
      <c r="BE4" s="1122" t="str">
        <f>+entero!BE3</f>
        <v>2013                          A  fines de adr*</v>
      </c>
      <c r="BF4" s="1122" t="str">
        <f>+entero!BF3</f>
        <v>2013                          A  fines de May*</v>
      </c>
      <c r="BG4" s="1122" t="str">
        <f>+entero!BG3</f>
        <v>2013                          A  fines de Jun*</v>
      </c>
      <c r="BH4" s="1122" t="str">
        <f>+entero!BH3</f>
        <v>2013                          A  fines de Jul*</v>
      </c>
      <c r="BI4" s="1122" t="str">
        <f>+entero!BI3</f>
        <v>2013                          A  fines de Ago*</v>
      </c>
      <c r="BJ4" s="1122" t="str">
        <f>+entero!BJ3</f>
        <v>2013                          A  fines de Sep*</v>
      </c>
      <c r="BK4" s="1122" t="str">
        <f>+entero!BK3</f>
        <v>2013                          A  fines de Oct*</v>
      </c>
      <c r="BL4" s="1122" t="str">
        <f>+entero!BL3</f>
        <v>2013                          A  fines de Nov*</v>
      </c>
      <c r="BM4" s="1122" t="str">
        <f>+entero!BM3</f>
        <v>2013                          A  fines de Dic*</v>
      </c>
      <c r="BN4" s="1122" t="str">
        <f>+entero!BN3</f>
        <v>2014                          A  fines de Ene*</v>
      </c>
      <c r="BO4" s="1122" t="str">
        <f>+entero!BO3</f>
        <v>2014                          A  fines de Feb*</v>
      </c>
      <c r="BP4" s="1122" t="str">
        <f>+entero!BP3</f>
        <v>2014                          A  fines de Mar*</v>
      </c>
      <c r="BQ4" s="1122" t="str">
        <f>+entero!BQ3</f>
        <v>2014                          A  fines de adr*</v>
      </c>
      <c r="BR4" s="1122" t="str">
        <f>+entero!BR3</f>
        <v>2014                          A  fines de May*</v>
      </c>
      <c r="BS4" s="1122" t="str">
        <f>+entero!BS3</f>
        <v>2014                          A  fines de Jun*</v>
      </c>
      <c r="BT4" s="1122" t="str">
        <f>+entero!BT3</f>
        <v>2014                          A  fines de Jul*</v>
      </c>
      <c r="BU4" s="1122" t="str">
        <f>+entero!BU3</f>
        <v>2014                          A  fines de Ago*</v>
      </c>
      <c r="BV4" s="1122" t="str">
        <f>+entero!BV3</f>
        <v>2014                          A  fines de Sep*</v>
      </c>
      <c r="BW4" s="1122" t="str">
        <f>+entero!BW3</f>
        <v>2014                          A  fines de Oct*</v>
      </c>
      <c r="BX4" s="1122" t="str">
        <f>+entero!BX3</f>
        <v>2014                          A  fines de Nov*</v>
      </c>
      <c r="BY4" s="1122" t="str">
        <f>+entero!BY3</f>
        <v>2014                          A  fines de Dic*</v>
      </c>
      <c r="BZ4" s="1122" t="str">
        <f>+entero!BZ3</f>
        <v>2015                         A  fines de Ene*</v>
      </c>
      <c r="CA4" s="1122" t="str">
        <f>+entero!CA3</f>
        <v>2015                         A  fines de Feb*</v>
      </c>
      <c r="CB4" s="1122" t="str">
        <f>+entero!CB3</f>
        <v>2015                         A  fines de Mar*</v>
      </c>
      <c r="CC4" s="1122" t="str">
        <f>+entero!CC3</f>
        <v xml:space="preserve">2015                         A  fines de adr* </v>
      </c>
      <c r="CD4" s="1122" t="str">
        <f>+entero!CD3</f>
        <v xml:space="preserve">2015                         A  fines de May* </v>
      </c>
      <c r="CE4" s="1122" t="str">
        <f>+entero!CE3</f>
        <v xml:space="preserve">2015                         A  fines de Jun* </v>
      </c>
      <c r="CF4" s="1122" t="str">
        <f>+entero!CF3</f>
        <v xml:space="preserve">2015                         A  fines de Jul* </v>
      </c>
      <c r="CG4" s="1122" t="str">
        <f>+entero!CG3</f>
        <v xml:space="preserve">2015                         A  fines de Ago* </v>
      </c>
      <c r="CH4" s="1122" t="str">
        <f>+entero!CH3</f>
        <v xml:space="preserve">2015                         A  fines de Sep* </v>
      </c>
      <c r="CI4" s="1122" t="str">
        <f>+entero!CI3</f>
        <v xml:space="preserve">2015                         A  fines de Oct* </v>
      </c>
      <c r="CJ4" s="1122" t="str">
        <f>+entero!CJ3</f>
        <v xml:space="preserve">2015                         A  fines de Nov* </v>
      </c>
      <c r="CK4" s="1122" t="str">
        <f>+entero!CK3</f>
        <v xml:space="preserve">2015                         A  fines de Dic* </v>
      </c>
      <c r="CL4" s="1122" t="str">
        <f>+entero!CL3</f>
        <v xml:space="preserve">2016                         A  fines de Ene* </v>
      </c>
      <c r="CM4" s="1122" t="str">
        <f>+entero!CM3</f>
        <v xml:space="preserve">2016                         A  fines de Feb* </v>
      </c>
      <c r="CN4" s="1122" t="str">
        <f>+entero!CN3</f>
        <v xml:space="preserve">2016                         A  fines de Mar* </v>
      </c>
      <c r="CO4" s="1122" t="str">
        <f>+entero!CO3</f>
        <v xml:space="preserve">2016                         A  fines de adr* </v>
      </c>
      <c r="CP4" s="1122" t="str">
        <f>+entero!CP3</f>
        <v xml:space="preserve">2016                         A  fines de May* </v>
      </c>
      <c r="CQ4" s="1122" t="str">
        <f>+entero!CQ3</f>
        <v xml:space="preserve">2016                         A  fines de Jun* </v>
      </c>
      <c r="CR4" s="1122" t="str">
        <f>+entero!CR3</f>
        <v xml:space="preserve">2016                         A  fines de Jul* </v>
      </c>
      <c r="CS4" s="1122" t="str">
        <f>+entero!CS3</f>
        <v xml:space="preserve">2016                         A  fines de Ago* </v>
      </c>
      <c r="CT4" s="1122" t="str">
        <f>+entero!CT3</f>
        <v xml:space="preserve">2016                         A  fines de Sep* </v>
      </c>
      <c r="CU4" s="1122" t="str">
        <f>+entero!CU3</f>
        <v xml:space="preserve">2016                         A  fines de Oct* </v>
      </c>
      <c r="CV4" s="1122" t="str">
        <f>+entero!CV3</f>
        <v xml:space="preserve">2016                         A  fines de Nov* </v>
      </c>
      <c r="CW4" s="1122" t="str">
        <f>+entero!CW3</f>
        <v>2016                         A  fines de Dic* 15</v>
      </c>
      <c r="CX4" s="1122" t="str">
        <f>+entero!CX3</f>
        <v xml:space="preserve">2017                         A  fines de Ene* </v>
      </c>
      <c r="CY4" s="1122" t="str">
        <f>+entero!CY3</f>
        <v xml:space="preserve">2017                         A  fines de Feb* </v>
      </c>
      <c r="CZ4" s="1122" t="str">
        <f>+entero!CZ3</f>
        <v xml:space="preserve">2017                         A  fines de Mar* </v>
      </c>
      <c r="DA4" s="1122" t="str">
        <f>+entero!DA3</f>
        <v xml:space="preserve">2017                         A  fines de Abr* </v>
      </c>
      <c r="DB4" s="1122" t="str">
        <f>+entero!DB3</f>
        <v xml:space="preserve">2017                         A  fines de May* </v>
      </c>
      <c r="DC4" s="1122" t="str">
        <f>+entero!DC3</f>
        <v xml:space="preserve">2017                         A  fines de Jun* </v>
      </c>
      <c r="DD4" s="1122" t="str">
        <f>+entero!DD3</f>
        <v xml:space="preserve">2017                         A  fines de Jul* </v>
      </c>
      <c r="DE4" s="1122" t="str">
        <f>+entero!DE3</f>
        <v xml:space="preserve">2017                         A  fines de Ago* </v>
      </c>
      <c r="DF4" s="1122" t="str">
        <f>+entero!DF3</f>
        <v xml:space="preserve">2017                         A  fines de Sep* </v>
      </c>
      <c r="DG4" s="1122" t="str">
        <f>+entero!DG3</f>
        <v xml:space="preserve">2017                         A  fines de Oct* </v>
      </c>
      <c r="DH4" s="1111" t="s">
        <v>217</v>
      </c>
      <c r="DI4" s="1111" t="str">
        <f>+entero!DI3</f>
        <v>2017
A fines de Dic</v>
      </c>
      <c r="DJ4" s="1111" t="str">
        <f>+entero!DJ3</f>
        <v>2018
A fines de Ene</v>
      </c>
      <c r="DK4" s="1111" t="str">
        <f>+entero!DK3</f>
        <v>2018
A fines de Feb</v>
      </c>
      <c r="DL4" s="1111" t="str">
        <f>+entero!DL3</f>
        <v>2018
A fines de Mar</v>
      </c>
      <c r="DM4" s="1111" t="str">
        <f>+entero!DM3</f>
        <v>2018
A fines de Abr</v>
      </c>
      <c r="DN4" s="1111" t="str">
        <f>+entero!DN3</f>
        <v>2018
A fines de May</v>
      </c>
      <c r="DO4" s="1111" t="str">
        <f>+entero!DO3</f>
        <v>2018
A fines de Jun</v>
      </c>
      <c r="DP4" s="1111" t="str">
        <f>+entero!DP3</f>
        <v>2018
A fines de Jul</v>
      </c>
      <c r="DQ4" s="1111" t="str">
        <f>+entero!DQ3</f>
        <v>2018
A fines de Ago</v>
      </c>
      <c r="DR4" s="1111" t="str">
        <f>+entero!DR3</f>
        <v>2018
A fines de Sep</v>
      </c>
      <c r="DS4" s="1111" t="str">
        <f>+entero!DS3</f>
        <v>2018
A fines de Oct</v>
      </c>
      <c r="DT4" s="1111" t="str">
        <f>+entero!DT3</f>
        <v>2018
A fines de Nov</v>
      </c>
      <c r="DU4" s="1111" t="str">
        <f>+entero!DU3</f>
        <v>2018
A fines de Dic</v>
      </c>
      <c r="DV4" s="1111" t="str">
        <f>+entero!DV3</f>
        <v>2019
A fines de Ene</v>
      </c>
      <c r="DW4" s="1111" t="str">
        <f>+entero!DW3</f>
        <v>2019
A fines de Feb</v>
      </c>
      <c r="DX4" s="1111" t="str">
        <f>+entero!DX3</f>
        <v>2019
A fines de Mar</v>
      </c>
      <c r="DY4" s="1111" t="str">
        <f>+entero!DY3</f>
        <v>2019
A fines de Abr</v>
      </c>
      <c r="DZ4" s="1111" t="str">
        <f>+entero!DZ3</f>
        <v>2019
A fines de May</v>
      </c>
      <c r="EA4" s="1111" t="str">
        <f>+entero!EA3</f>
        <v>2019
A fines de Jun</v>
      </c>
      <c r="EB4" s="1111" t="str">
        <f>+entero!EB3</f>
        <v>2019
A fines de  Jul</v>
      </c>
      <c r="EC4" s="1111" t="str">
        <f>+entero!EC3</f>
        <v>2019
A fines de  Ago</v>
      </c>
      <c r="ED4" s="1111" t="str">
        <f>+entero!ED3</f>
        <v>2019
A fines de Sep</v>
      </c>
      <c r="EE4" s="1111" t="str">
        <f>+entero!EE3</f>
        <v>2019
A fines de Oct</v>
      </c>
      <c r="EF4" s="1111" t="str">
        <f>+entero!EF3</f>
        <v>2019
A fines de Nov</v>
      </c>
      <c r="EG4" s="1111" t="str">
        <f>+entero!EG3</f>
        <v>2019
A fines de Dic</v>
      </c>
      <c r="EH4" s="1111" t="str">
        <f>+entero!EH3</f>
        <v>2020
A fines de Ene</v>
      </c>
      <c r="EI4" s="1111" t="str">
        <f>+entero!EI3</f>
        <v>2020
A fines de Feb</v>
      </c>
      <c r="EJ4" s="1111" t="str">
        <f>+entero!EJ3</f>
        <v>2020
A fines de Mar</v>
      </c>
      <c r="EK4" s="1111" t="str">
        <f>+entero!EK3</f>
        <v>2020
A fines de Abr</v>
      </c>
      <c r="EL4" s="1111" t="str">
        <f>+entero!EL3</f>
        <v>2020
A fines de May</v>
      </c>
      <c r="EM4" s="1111" t="str">
        <f>+entero!EM3</f>
        <v>2020
A fines de Jun</v>
      </c>
      <c r="EN4" s="1111" t="str">
        <f>+entero!EN3</f>
        <v>2020
 A fines de Jul</v>
      </c>
      <c r="EO4" s="1111" t="str">
        <f>+entero!EO3</f>
        <v>2020
 A fines de Ago</v>
      </c>
      <c r="EP4" s="1111" t="str">
        <f>+entero!EP3</f>
        <v>2020
 A fines de Sep</v>
      </c>
      <c r="EQ4" s="1111" t="str">
        <f>+entero!EQ3</f>
        <v>2020
 A fines de Oct</v>
      </c>
      <c r="ER4" s="1111" t="str">
        <f>+entero!ER3</f>
        <v>2020
 A fines de Nov</v>
      </c>
      <c r="ES4" s="1111" t="str">
        <f>+entero!ES3</f>
        <v>2020
 A fines de Dic</v>
      </c>
      <c r="ET4" s="1111" t="str">
        <f>+entero!ET3</f>
        <v>2021
 A fines de Ene</v>
      </c>
      <c r="EU4" s="1128" t="str">
        <f>+entero!EU3</f>
        <v>Semana 1°</v>
      </c>
      <c r="EV4" s="1128" t="str">
        <f>+entero!EV3</f>
        <v>Semana 2°</v>
      </c>
      <c r="EW4" s="1108" t="str">
        <f>+entero!EW3</f>
        <v>Semana 3°</v>
      </c>
      <c r="EX4" s="1109"/>
      <c r="EY4" s="1109"/>
      <c r="EZ4" s="1132" t="s">
        <v>283</v>
      </c>
      <c r="FA4" s="1133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25">
      <c r="C5" s="16"/>
      <c r="D5" s="1134"/>
      <c r="E5" s="1131"/>
      <c r="F5" s="1131"/>
      <c r="G5" s="1131"/>
      <c r="H5" s="1131"/>
      <c r="I5" s="1131"/>
      <c r="J5" s="1131"/>
      <c r="K5" s="1131"/>
      <c r="L5" s="1131"/>
      <c r="M5" s="1131"/>
      <c r="N5" s="1131"/>
      <c r="O5" s="1131"/>
      <c r="P5" s="1131"/>
      <c r="Q5" s="1131"/>
      <c r="R5" s="1131"/>
      <c r="S5" s="1131"/>
      <c r="T5" s="1131"/>
      <c r="U5" s="1131"/>
      <c r="V5" s="1131"/>
      <c r="W5" s="1131"/>
      <c r="X5" s="1131"/>
      <c r="Y5" s="1131"/>
      <c r="Z5" s="1131"/>
      <c r="AA5" s="1131"/>
      <c r="AB5" s="1131"/>
      <c r="AC5" s="1131"/>
      <c r="AD5" s="1131"/>
      <c r="AE5" s="1131"/>
      <c r="AF5" s="1131"/>
      <c r="AG5" s="1131"/>
      <c r="AH5" s="1131"/>
      <c r="AI5" s="1131"/>
      <c r="AJ5" s="1131"/>
      <c r="AK5" s="1131"/>
      <c r="AL5" s="1131"/>
      <c r="AM5" s="1131"/>
      <c r="AN5" s="1131"/>
      <c r="AO5" s="1131"/>
      <c r="AP5" s="1131"/>
      <c r="AQ5" s="1131"/>
      <c r="AR5" s="1131"/>
      <c r="AS5" s="1131"/>
      <c r="AT5" s="1131"/>
      <c r="AU5" s="1131"/>
      <c r="AV5" s="1131"/>
      <c r="AW5" s="1131"/>
      <c r="AX5" s="1131"/>
      <c r="AY5" s="1131"/>
      <c r="AZ5" s="1131"/>
      <c r="BA5" s="1131"/>
      <c r="BB5" s="1131"/>
      <c r="BC5" s="1131"/>
      <c r="BD5" s="1131"/>
      <c r="BE5" s="1131"/>
      <c r="BF5" s="1131"/>
      <c r="BG5" s="1131"/>
      <c r="BH5" s="1131"/>
      <c r="BI5" s="1131"/>
      <c r="BJ5" s="1131"/>
      <c r="BK5" s="1131"/>
      <c r="BL5" s="1131"/>
      <c r="BM5" s="1131"/>
      <c r="BN5" s="1131"/>
      <c r="BO5" s="1131"/>
      <c r="BP5" s="1131"/>
      <c r="BQ5" s="1131"/>
      <c r="BR5" s="1131"/>
      <c r="BS5" s="1131"/>
      <c r="BT5" s="1131"/>
      <c r="BU5" s="1131"/>
      <c r="BV5" s="1131"/>
      <c r="BW5" s="1131"/>
      <c r="BX5" s="1131"/>
      <c r="BY5" s="1131"/>
      <c r="BZ5" s="1131"/>
      <c r="CA5" s="1131"/>
      <c r="CB5" s="1131"/>
      <c r="CC5" s="1131"/>
      <c r="CD5" s="1131"/>
      <c r="CE5" s="1131"/>
      <c r="CF5" s="1131"/>
      <c r="CG5" s="1131"/>
      <c r="CH5" s="1131"/>
      <c r="CI5" s="1131"/>
      <c r="CJ5" s="1131"/>
      <c r="CK5" s="1131"/>
      <c r="CL5" s="1131"/>
      <c r="CM5" s="1131"/>
      <c r="CN5" s="1131"/>
      <c r="CO5" s="1131"/>
      <c r="CP5" s="1131"/>
      <c r="CQ5" s="1131"/>
      <c r="CR5" s="1131"/>
      <c r="CS5" s="1131"/>
      <c r="CT5" s="1131"/>
      <c r="CU5" s="1131"/>
      <c r="CV5" s="1131"/>
      <c r="CW5" s="1131"/>
      <c r="CX5" s="1131"/>
      <c r="CY5" s="1131"/>
      <c r="CZ5" s="1131"/>
      <c r="DA5" s="1131"/>
      <c r="DB5" s="1131"/>
      <c r="DC5" s="1131"/>
      <c r="DD5" s="1131"/>
      <c r="DE5" s="1131"/>
      <c r="DF5" s="1131"/>
      <c r="DG5" s="1131"/>
      <c r="DH5" s="1130"/>
      <c r="DI5" s="1130">
        <f>+entero!DI4</f>
        <v>0</v>
      </c>
      <c r="DJ5" s="1130">
        <f>+entero!DJ4</f>
        <v>0</v>
      </c>
      <c r="DK5" s="1130">
        <f>+entero!DK4</f>
        <v>0</v>
      </c>
      <c r="DL5" s="1130">
        <f>+entero!DL4</f>
        <v>0</v>
      </c>
      <c r="DM5" s="1130">
        <f>+entero!DM4</f>
        <v>0</v>
      </c>
      <c r="DN5" s="1130">
        <f>+entero!DN4</f>
        <v>0</v>
      </c>
      <c r="DO5" s="1130">
        <f>+entero!DO4</f>
        <v>0</v>
      </c>
      <c r="DP5" s="1130">
        <f>+entero!DP4</f>
        <v>0</v>
      </c>
      <c r="DQ5" s="1130">
        <f>+entero!DQ4</f>
        <v>0</v>
      </c>
      <c r="DR5" s="1130">
        <f>+entero!DR4</f>
        <v>0</v>
      </c>
      <c r="DS5" s="1130">
        <f>+entero!DS4</f>
        <v>0</v>
      </c>
      <c r="DT5" s="1130">
        <f>+entero!DT4</f>
        <v>0</v>
      </c>
      <c r="DU5" s="1130">
        <f>+entero!DU4</f>
        <v>0</v>
      </c>
      <c r="DV5" s="1130">
        <f>+entero!DV4</f>
        <v>0</v>
      </c>
      <c r="DW5" s="1130">
        <f>+entero!DW4</f>
        <v>0</v>
      </c>
      <c r="DX5" s="1130">
        <f>+entero!DX4</f>
        <v>0</v>
      </c>
      <c r="DY5" s="1130">
        <f>+entero!DY4</f>
        <v>0</v>
      </c>
      <c r="DZ5" s="1130">
        <f>+entero!DZ4</f>
        <v>0</v>
      </c>
      <c r="EA5" s="1130">
        <f>+entero!EA4</f>
        <v>0</v>
      </c>
      <c r="EB5" s="1130">
        <f>+entero!EB4</f>
        <v>0</v>
      </c>
      <c r="EC5" s="1130">
        <f>+entero!EC4</f>
        <v>0</v>
      </c>
      <c r="ED5" s="1130">
        <f>+entero!ED4</f>
        <v>0</v>
      </c>
      <c r="EE5" s="1130">
        <f>+entero!EE4</f>
        <v>0</v>
      </c>
      <c r="EF5" s="1130">
        <f>+entero!EF4</f>
        <v>0</v>
      </c>
      <c r="EG5" s="1130">
        <f>+entero!EG4</f>
        <v>0</v>
      </c>
      <c r="EH5" s="1130">
        <f>+entero!EH4</f>
        <v>0</v>
      </c>
      <c r="EI5" s="1130">
        <f>+entero!EI4</f>
        <v>0</v>
      </c>
      <c r="EJ5" s="1130">
        <f>+entero!EJ4</f>
        <v>0</v>
      </c>
      <c r="EK5" s="1130">
        <f>+entero!EK4</f>
        <v>0</v>
      </c>
      <c r="EL5" s="1130">
        <f>+entero!EL4</f>
        <v>0</v>
      </c>
      <c r="EM5" s="1130">
        <f>+entero!EM4</f>
        <v>0</v>
      </c>
      <c r="EN5" s="1130">
        <f>+entero!EN4</f>
        <v>0</v>
      </c>
      <c r="EO5" s="1130">
        <f>+entero!EO4</f>
        <v>0</v>
      </c>
      <c r="EP5" s="1130">
        <f>+entero!EP4</f>
        <v>0</v>
      </c>
      <c r="EQ5" s="1130">
        <f>+entero!EQ4</f>
        <v>0</v>
      </c>
      <c r="ER5" s="1130">
        <f>+entero!ER4</f>
        <v>0</v>
      </c>
      <c r="ES5" s="1130">
        <f>+entero!ES4</f>
        <v>0</v>
      </c>
      <c r="ET5" s="1130">
        <f>+entero!ET4</f>
        <v>0</v>
      </c>
      <c r="EU5" s="1129">
        <f>+entero!EU4</f>
        <v>44232</v>
      </c>
      <c r="EV5" s="1129">
        <f>+entero!EV4</f>
        <v>44239</v>
      </c>
      <c r="EW5" s="922">
        <f>+entero!EW4</f>
        <v>44244</v>
      </c>
      <c r="EX5" s="922">
        <f>+entero!EX4</f>
        <v>44245</v>
      </c>
      <c r="EY5" s="922">
        <f>+entero!EY4</f>
        <v>44246</v>
      </c>
      <c r="EZ5" s="959" t="s">
        <v>227</v>
      </c>
      <c r="FA5" s="960" t="s">
        <v>170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4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818"/>
      <c r="EU6" s="818"/>
      <c r="EV6" s="818"/>
      <c r="EW6" s="712"/>
      <c r="EX6" s="712"/>
      <c r="EY6" s="712"/>
      <c r="EZ6" s="958"/>
      <c r="FA6" s="857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5578.0582853799997</v>
      </c>
      <c r="ER7" s="756">
        <f>+entero!ER7</f>
        <v>5304.5197483700003</v>
      </c>
      <c r="ES7" s="756">
        <f>+entero!ES7</f>
        <v>5275.9436803200006</v>
      </c>
      <c r="ET7" s="756">
        <f>+entero!ET7</f>
        <v>4964.8534652600001</v>
      </c>
      <c r="EU7" s="756">
        <f>+entero!EU7</f>
        <v>4967.87521543</v>
      </c>
      <c r="EV7" s="756">
        <f>+entero!EV7</f>
        <v>4642.2502893399997</v>
      </c>
      <c r="EW7" s="465">
        <f>+entero!EW7</f>
        <v>4609.5548963500005</v>
      </c>
      <c r="EX7" s="465">
        <f>+entero!EX7</f>
        <v>4540.0048364199993</v>
      </c>
      <c r="EY7" s="465">
        <f>+entero!EY7</f>
        <v>4534.1239426299999</v>
      </c>
      <c r="EZ7" s="758">
        <f>+entero!EZ7</f>
        <v>-108.12634670999978</v>
      </c>
      <c r="FA7" s="936">
        <f>+entero!FA7</f>
        <v>-2.3291795997792351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2724.0693629399998</v>
      </c>
      <c r="ER8" s="756">
        <f>+entero!ER8</f>
        <v>2547.7402041199998</v>
      </c>
      <c r="ES8" s="756">
        <f>+entero!ES8</f>
        <v>2386.1188822099998</v>
      </c>
      <c r="ET8" s="756">
        <f>+entero!ET8</f>
        <v>2144.1986764500002</v>
      </c>
      <c r="EU8" s="756">
        <f>+entero!EU8</f>
        <v>2212.68488832</v>
      </c>
      <c r="EV8" s="756">
        <f>+entero!EV8</f>
        <v>1843.5523474900001</v>
      </c>
      <c r="EW8" s="465">
        <f>+entero!EW8</f>
        <v>1819.2761804499999</v>
      </c>
      <c r="EX8" s="465">
        <f>+entero!EX8</f>
        <v>1814.7175105599999</v>
      </c>
      <c r="EY8" s="465">
        <f>+entero!EY8</f>
        <v>1807.0518699699999</v>
      </c>
      <c r="EZ8" s="758">
        <f>+entero!EZ8</f>
        <v>-36.500477520000231</v>
      </c>
      <c r="FA8" s="936">
        <f>+entero!FA8</f>
        <v>-1.9798991642247479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235.11462027000002</v>
      </c>
      <c r="ER9" s="756">
        <f>+entero!ER9</f>
        <v>236.36880496000001</v>
      </c>
      <c r="ES9" s="756">
        <f>+entero!ES9</f>
        <v>238.87565247000001</v>
      </c>
      <c r="ET9" s="756">
        <f>+entero!ET9</f>
        <v>238.62199864000002</v>
      </c>
      <c r="EU9" s="756">
        <f>+entero!EU9</f>
        <v>237.72467402000001</v>
      </c>
      <c r="EV9" s="756">
        <f>+entero!EV9</f>
        <v>238.24281339000001</v>
      </c>
      <c r="EW9" s="465">
        <f>+entero!EW9</f>
        <v>237.48836170999999</v>
      </c>
      <c r="EX9" s="465">
        <f>+entero!EX9</f>
        <v>237.07791852</v>
      </c>
      <c r="EY9" s="465">
        <f>+entero!EY9</f>
        <v>237.27737083</v>
      </c>
      <c r="EZ9" s="758">
        <f>+entero!EZ9</f>
        <v>-0.96544256000001383</v>
      </c>
      <c r="FA9" s="936">
        <f>+entero!FA9</f>
        <v>-0.40523470415017238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2582.1221651400001</v>
      </c>
      <c r="ER10" s="756">
        <f>+entero!ER10</f>
        <v>2483.3158683900001</v>
      </c>
      <c r="ES10" s="756">
        <f>+entero!ES10</f>
        <v>2613.4619305799997</v>
      </c>
      <c r="ET10" s="756">
        <f>+entero!ET10</f>
        <v>2544.5861277100003</v>
      </c>
      <c r="EU10" s="756">
        <f>+entero!EU10</f>
        <v>2480.1598066900001</v>
      </c>
      <c r="EV10" s="756">
        <f>+entero!EV10</f>
        <v>2522.91666846</v>
      </c>
      <c r="EW10" s="465">
        <f>+entero!EW10</f>
        <v>2515.29483544</v>
      </c>
      <c r="EX10" s="465">
        <f>+entero!EX10</f>
        <v>2450.7786908399999</v>
      </c>
      <c r="EY10" s="465">
        <f>+entero!EY10</f>
        <v>2452.3324950799997</v>
      </c>
      <c r="EZ10" s="758">
        <f>+entero!EZ10</f>
        <v>-70.584173380000266</v>
      </c>
      <c r="FA10" s="936">
        <f>+entero!FA10</f>
        <v>-2.7977211559304163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36.75213703</v>
      </c>
      <c r="ER11" s="756">
        <f>+entero!ER11</f>
        <v>37.094870900000004</v>
      </c>
      <c r="ES11" s="756">
        <f>+entero!ES11</f>
        <v>37.487215060000004</v>
      </c>
      <c r="ET11" s="756">
        <f>+entero!ET11</f>
        <v>37.446662459999999</v>
      </c>
      <c r="EU11" s="756">
        <f>+entero!EU11</f>
        <v>37.3058464</v>
      </c>
      <c r="EV11" s="756">
        <f>+entero!EV11</f>
        <v>37.538460000000001</v>
      </c>
      <c r="EW11" s="465">
        <f>+entero!EW11</f>
        <v>37.495518750000002</v>
      </c>
      <c r="EX11" s="465">
        <f>+entero!EX11</f>
        <v>37.430716500000003</v>
      </c>
      <c r="EY11" s="465">
        <f>+entero!EY11</f>
        <v>37.46220675</v>
      </c>
      <c r="EZ11" s="1030">
        <f>+entero!EZ11</f>
        <v>-7.6253250000000605E-2</v>
      </c>
      <c r="FA11" s="936">
        <f>+entero!FA11</f>
        <v>-0.20313366611203709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5578.0580030299989</v>
      </c>
      <c r="ER12" s="756">
        <f>+entero!ER12</f>
        <v>5304.5194660200004</v>
      </c>
      <c r="ES12" s="756">
        <f>+entero!ES12</f>
        <v>5275.9435974500002</v>
      </c>
      <c r="ET12" s="756">
        <f>+entero!ET12</f>
        <v>4963.7598480399993</v>
      </c>
      <c r="EU12" s="756">
        <f>+entero!EU12</f>
        <v>4967.8759874299994</v>
      </c>
      <c r="EV12" s="756">
        <f>+entero!EV12</f>
        <v>4642.18256913</v>
      </c>
      <c r="EW12" s="465">
        <f>+entero!EW12</f>
        <v>4609.5548953299995</v>
      </c>
      <c r="EX12" s="465">
        <f>+entero!EX12</f>
        <v>4540.0048353999991</v>
      </c>
      <c r="EY12" s="465">
        <f>+entero!EY12</f>
        <v>4534.1239416099988</v>
      </c>
      <c r="EZ12" s="758">
        <f>+entero!EZ12</f>
        <v>-108.05862752000121</v>
      </c>
      <c r="FA12" s="936">
        <f>+entero!FA12</f>
        <v>-2.3277547987573586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1310.4816896516036</v>
      </c>
      <c r="ER13" s="756">
        <f>+entero!ER13</f>
        <v>1285.0160301180799</v>
      </c>
      <c r="ES13" s="756">
        <f>+entero!ES13</f>
        <v>1284.6467569533499</v>
      </c>
      <c r="ET13" s="756">
        <f>+entero!ET13</f>
        <v>1274.0521675335301</v>
      </c>
      <c r="EU13" s="756">
        <f>+entero!EU13</f>
        <v>1277.4727139708455</v>
      </c>
      <c r="EV13" s="756">
        <f>+entero!EV13</f>
        <v>1309.6305904795913</v>
      </c>
      <c r="EW13" s="465">
        <f>+entero!EW13</f>
        <v>1302.4969300932939</v>
      </c>
      <c r="EX13" s="465">
        <f>+entero!EX13</f>
        <v>1299.1124180058305</v>
      </c>
      <c r="EY13" s="465">
        <f>+entero!EY13</f>
        <v>1274.9645661166178</v>
      </c>
      <c r="EZ13" s="758">
        <f>+entero!EZ13</f>
        <v>-34.666024362973531</v>
      </c>
      <c r="FA13" s="936">
        <f>+entero!FA13</f>
        <v>-2.647007836788442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418.41507806999999</v>
      </c>
      <c r="ER14" s="756">
        <f>+entero!ER14</f>
        <v>419.40355243999994</v>
      </c>
      <c r="ES14" s="756">
        <f>+entero!ES14</f>
        <v>423.12299765999995</v>
      </c>
      <c r="ET14" s="756">
        <f>+entero!ET14</f>
        <v>424.90427868000006</v>
      </c>
      <c r="EU14" s="756">
        <f>+entero!EU14</f>
        <v>425.25290523000001</v>
      </c>
      <c r="EV14" s="756">
        <f>+entero!EV14</f>
        <v>428.69524493000006</v>
      </c>
      <c r="EW14" s="465">
        <f>+entero!EW14</f>
        <v>431.01662113000009</v>
      </c>
      <c r="EX14" s="465">
        <f>+entero!EX14</f>
        <v>432.51469528000013</v>
      </c>
      <c r="EY14" s="465">
        <f>+entero!EY14</f>
        <v>430.21679584999993</v>
      </c>
      <c r="EZ14" s="758">
        <f>+entero!EZ14</f>
        <v>1.5215509199998678</v>
      </c>
      <c r="FA14" s="936">
        <f>+entero!FA14</f>
        <v>0.354926008159553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756">
        <f>+entero!EU15</f>
        <v>0</v>
      </c>
      <c r="EV15" s="756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963"/>
      <c r="FA15" s="936"/>
      <c r="FB15" s="165"/>
      <c r="FC15" s="165"/>
      <c r="FD15" s="165"/>
      <c r="FE15" s="165"/>
      <c r="FF15" s="165"/>
      <c r="FG15" s="165"/>
      <c r="FH15" s="165"/>
      <c r="FI15" s="165"/>
    </row>
    <row r="16" spans="3:165" ht="13.5" x14ac:dyDescent="0.2">
      <c r="C16" s="21"/>
      <c r="D16" s="71" t="s">
        <v>277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183.91656674999999</v>
      </c>
      <c r="ER16" s="756">
        <f>+entero!ER16</f>
        <v>183.97320923000001</v>
      </c>
      <c r="ES16" s="756">
        <f>+entero!ES16</f>
        <v>184.03339032</v>
      </c>
      <c r="ET16" s="756">
        <f>+entero!ET16</f>
        <v>189.35938395000002</v>
      </c>
      <c r="EU16" s="756">
        <f>+entero!EU16</f>
        <v>59.418045579999998</v>
      </c>
      <c r="EV16" s="756">
        <f>+entero!EV16</f>
        <v>59.421238129999999</v>
      </c>
      <c r="EW16" s="465">
        <f>+entero!EW16</f>
        <v>59.425044670000005</v>
      </c>
      <c r="EX16" s="465">
        <f>+entero!EX16</f>
        <v>59.425481179999998</v>
      </c>
      <c r="EY16" s="465">
        <f>+entero!EY16</f>
        <v>59.425133240000008</v>
      </c>
      <c r="EZ16" s="1006">
        <f>+entero!EZ16</f>
        <v>3.8951100000090833E-3</v>
      </c>
      <c r="FA16" s="936">
        <f>+entero!FA16</f>
        <v>6.5550805109235158E-3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801" customFormat="1" ht="13.5" x14ac:dyDescent="0.2">
      <c r="C17" s="790"/>
      <c r="D17" s="836" t="s">
        <v>287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756">
        <f>+entero!EU17</f>
        <v>0</v>
      </c>
      <c r="EV17" s="756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758"/>
      <c r="FA17" s="936"/>
      <c r="FB17" s="791"/>
      <c r="FC17" s="791"/>
      <c r="FD17" s="791"/>
      <c r="FE17" s="791"/>
      <c r="FF17" s="791"/>
      <c r="FG17" s="791"/>
      <c r="FH17" s="791"/>
      <c r="FI17" s="791"/>
      <c r="FJ17" s="792"/>
      <c r="FK17" s="792"/>
      <c r="FL17" s="792"/>
      <c r="FM17" s="792"/>
      <c r="FN17" s="792"/>
      <c r="FO17" s="792"/>
      <c r="FP17" s="792"/>
      <c r="FQ17" s="792"/>
    </row>
    <row r="18" spans="2:173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7072.456259431603</v>
      </c>
      <c r="ER18" s="756">
        <f>+entero!ER18</f>
        <v>6773.50870536808</v>
      </c>
      <c r="ES18" s="756">
        <f>+entero!ES18</f>
        <v>6744.6237447233498</v>
      </c>
      <c r="ET18" s="756">
        <f>+entero!ET18</f>
        <v>6427.1713995235295</v>
      </c>
      <c r="EU18" s="756">
        <f>+entero!EU18</f>
        <v>6304.7667469808448</v>
      </c>
      <c r="EV18" s="756">
        <f>+entero!EV18</f>
        <v>6011.2343977395922</v>
      </c>
      <c r="EW18" s="465">
        <f>+entero!EW18</f>
        <v>5971.4768700932937</v>
      </c>
      <c r="EX18" s="465">
        <f>+entero!EX18</f>
        <v>5898.5427345858297</v>
      </c>
      <c r="EY18" s="465">
        <f>+entero!EY18</f>
        <v>5868.5136409666165</v>
      </c>
      <c r="EZ18" s="758">
        <f>+entero!EZ18</f>
        <v>-142.72075677297562</v>
      </c>
      <c r="FA18" s="936">
        <f>+entero!FA18</f>
        <v>-2.3742337651421974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ht="13.5" x14ac:dyDescent="0.2">
      <c r="C19" s="21"/>
      <c r="D19" s="71" t="s">
        <v>286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75.400000000000006</v>
      </c>
      <c r="ER19" s="756">
        <f>+entero!ER19</f>
        <v>15.5</v>
      </c>
      <c r="ES19" s="756">
        <f>+entero!ES19</f>
        <v>9.1999999999999993</v>
      </c>
      <c r="ET19" s="756">
        <f>+entero!ET19</f>
        <v>1.6</v>
      </c>
      <c r="EU19" s="756">
        <f>+entero!EU19</f>
        <v>10.199999999999999</v>
      </c>
      <c r="EV19" s="756">
        <f>+entero!EV19</f>
        <v>0.3</v>
      </c>
      <c r="EW19" s="465">
        <f>+entero!EW19</f>
        <v>0.7</v>
      </c>
      <c r="EX19" s="465">
        <f>+entero!EX19</f>
        <v>0</v>
      </c>
      <c r="EY19" s="1044">
        <f>+entero!EY19</f>
        <v>0</v>
      </c>
      <c r="EZ19" s="1030">
        <f>+entero!EZ19</f>
        <v>0.39999999999999997</v>
      </c>
      <c r="FA19" s="936">
        <f>+entero!FA19</f>
        <v>133.33333333333334</v>
      </c>
      <c r="FB19" s="165"/>
      <c r="FC19" s="165"/>
      <c r="FD19" s="165"/>
      <c r="FE19" s="165"/>
      <c r="FF19" s="165"/>
      <c r="FG19" s="165"/>
      <c r="FH19" s="165"/>
      <c r="FI19" s="165"/>
    </row>
    <row r="20" spans="2:173" ht="13.5" x14ac:dyDescent="0.2">
      <c r="C20" s="21"/>
      <c r="D20" s="71" t="s">
        <v>230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756">
        <f>+entero!EU20</f>
        <v>0</v>
      </c>
      <c r="EV20" s="756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1030"/>
      <c r="FA20" s="936"/>
      <c r="FB20" s="165"/>
      <c r="FC20" s="165"/>
      <c r="FD20" s="165"/>
      <c r="FE20" s="165"/>
      <c r="FF20" s="165"/>
      <c r="FG20" s="165"/>
      <c r="FH20" s="165"/>
      <c r="FI20" s="165"/>
    </row>
    <row r="21" spans="2:173" s="789" customFormat="1" x14ac:dyDescent="0.2">
      <c r="C21" s="790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597.09999999999991</v>
      </c>
      <c r="ER21" s="756">
        <f>+entero!ER21</f>
        <v>438.1</v>
      </c>
      <c r="ES21" s="756">
        <f>+entero!ES21</f>
        <v>446.7</v>
      </c>
      <c r="ET21" s="756">
        <f>+entero!ET21</f>
        <v>228.2</v>
      </c>
      <c r="EU21" s="756">
        <f>+entero!EU21</f>
        <v>32.5</v>
      </c>
      <c r="EV21" s="756">
        <f>+entero!EV21</f>
        <v>42.5</v>
      </c>
      <c r="EW21" s="1044">
        <f>+entero!EW21</f>
        <v>44</v>
      </c>
      <c r="EX21" s="1044">
        <f>+entero!EX21</f>
        <v>8</v>
      </c>
      <c r="EY21" s="1044">
        <f>+entero!EY21</f>
        <v>7</v>
      </c>
      <c r="EZ21" s="758">
        <f>+entero!EZ21</f>
        <v>16.5</v>
      </c>
      <c r="FA21" s="936">
        <f>+entero!FA21</f>
        <v>38.823529411764703</v>
      </c>
      <c r="FB21" s="791"/>
      <c r="FC21" s="791"/>
      <c r="FD21" s="791"/>
      <c r="FE21" s="791"/>
      <c r="FF21" s="791"/>
      <c r="FG21" s="791"/>
      <c r="FH21" s="791"/>
      <c r="FI21" s="791"/>
      <c r="FJ21" s="792"/>
      <c r="FK21" s="792"/>
      <c r="FL21" s="792"/>
      <c r="FM21" s="792"/>
      <c r="FN21" s="792"/>
      <c r="FO21" s="792"/>
      <c r="FP21" s="792"/>
      <c r="FQ21" s="792"/>
    </row>
    <row r="22" spans="2:173" s="789" customFormat="1" x14ac:dyDescent="0.2">
      <c r="C22" s="790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16.700000000000003</v>
      </c>
      <c r="ER22" s="756">
        <f>+entero!ER22</f>
        <v>14.100000000000001</v>
      </c>
      <c r="ES22" s="756">
        <f>+entero!ES22</f>
        <v>6.6</v>
      </c>
      <c r="ET22" s="756">
        <f>+entero!ET22</f>
        <v>5.5</v>
      </c>
      <c r="EU22" s="756">
        <f>+entero!EU22</f>
        <v>3.2</v>
      </c>
      <c r="EV22" s="756">
        <f>+entero!EV22</f>
        <v>0</v>
      </c>
      <c r="EW22" s="465">
        <f>+entero!EW22</f>
        <v>0</v>
      </c>
      <c r="EX22" s="465">
        <f>+entero!EX22</f>
        <v>0.4</v>
      </c>
      <c r="EY22" s="465">
        <f>+entero!EY22</f>
        <v>0</v>
      </c>
      <c r="EZ22" s="1030">
        <f>+entero!EZ22</f>
        <v>0.4</v>
      </c>
      <c r="FA22" s="936"/>
      <c r="FB22" s="791"/>
      <c r="FC22" s="791"/>
      <c r="FD22" s="791"/>
      <c r="FE22" s="791"/>
      <c r="FF22" s="791"/>
      <c r="FG22" s="791"/>
      <c r="FH22" s="791"/>
      <c r="FI22" s="791"/>
      <c r="FJ22" s="792"/>
      <c r="FK22" s="792"/>
      <c r="FL22" s="792"/>
      <c r="FM22" s="792"/>
      <c r="FN22" s="792"/>
      <c r="FO22" s="792"/>
      <c r="FP22" s="792"/>
      <c r="FQ22" s="792"/>
    </row>
    <row r="23" spans="2:173" s="789" customFormat="1" x14ac:dyDescent="0.2">
      <c r="C23" s="790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756">
        <f>+entero!EU23</f>
        <v>0</v>
      </c>
      <c r="EV23" s="756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1030"/>
      <c r="FA23" s="936"/>
      <c r="FB23" s="791"/>
      <c r="FC23" s="791"/>
      <c r="FD23" s="791"/>
      <c r="FE23" s="791"/>
      <c r="FF23" s="791"/>
      <c r="FG23" s="791"/>
      <c r="FH23" s="791"/>
      <c r="FI23" s="791"/>
      <c r="FJ23" s="792"/>
      <c r="FK23" s="792"/>
      <c r="FL23" s="792"/>
      <c r="FM23" s="792"/>
      <c r="FN23" s="792"/>
      <c r="FO23" s="792"/>
      <c r="FP23" s="792"/>
      <c r="FQ23" s="792"/>
    </row>
    <row r="24" spans="2:173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756">
        <f>+entero!EU24</f>
        <v>0</v>
      </c>
      <c r="EV24" s="756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952"/>
      <c r="FA24" s="936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86.490000000000009</v>
      </c>
      <c r="ER25" s="756">
        <f>+entero!ER25</f>
        <v>86.856999999999999</v>
      </c>
      <c r="ES25" s="756">
        <f>+entero!ES25</f>
        <v>208.18697500000002</v>
      </c>
      <c r="ET25" s="756">
        <f>+entero!ET25</f>
        <v>58.5</v>
      </c>
      <c r="EU25" s="756">
        <f>+entero!EU25</f>
        <v>8</v>
      </c>
      <c r="EV25" s="756">
        <f>+entero!EV25</f>
        <v>35</v>
      </c>
      <c r="EW25" s="465">
        <f>+entero!EW25</f>
        <v>0</v>
      </c>
      <c r="EX25" s="465">
        <f>+entero!EX25</f>
        <v>10</v>
      </c>
      <c r="EY25" s="465">
        <f>+entero!EY25</f>
        <v>0</v>
      </c>
      <c r="EZ25" s="758">
        <f>+entero!EZ25</f>
        <v>-25</v>
      </c>
      <c r="FA25" s="936">
        <f>+entero!FA25</f>
        <v>-71.428571428571431</v>
      </c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212.741208</v>
      </c>
      <c r="ER26" s="756">
        <f>+entero!ER26</f>
        <v>123.652</v>
      </c>
      <c r="ES26" s="756">
        <f>+entero!ES26</f>
        <v>126.67449168</v>
      </c>
      <c r="ET26" s="756">
        <f>+entero!ET26</f>
        <v>52.013626000000002</v>
      </c>
      <c r="EU26" s="756">
        <f>+entero!EU26</f>
        <v>0</v>
      </c>
      <c r="EV26" s="756">
        <f>+entero!EV26</f>
        <v>10</v>
      </c>
      <c r="EW26" s="465">
        <f>+entero!EW26</f>
        <v>0</v>
      </c>
      <c r="EX26" s="465">
        <f>+entero!EX26</f>
        <v>0</v>
      </c>
      <c r="EY26" s="465">
        <f>+entero!EY26</f>
        <v>0</v>
      </c>
      <c r="EZ26" s="758">
        <f>+entero!EZ26</f>
        <v>-10</v>
      </c>
      <c r="FA26" s="936"/>
      <c r="FB26" s="165"/>
      <c r="FC26" s="165"/>
      <c r="FD26" s="165"/>
      <c r="FE26" s="165"/>
      <c r="FF26" s="165"/>
      <c r="FG26" s="165"/>
      <c r="FH26" s="165"/>
      <c r="FI26" s="165"/>
    </row>
    <row r="27" spans="2:17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964"/>
      <c r="EX27" s="964"/>
      <c r="EY27" s="964"/>
      <c r="EZ27" s="858"/>
      <c r="FA27" s="859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>
        <v>0</v>
      </c>
      <c r="EX48" s="745"/>
      <c r="EY48" s="745">
        <v>0</v>
      </c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>
        <v>907.35968514000001</v>
      </c>
      <c r="EX51" s="745"/>
      <c r="EY51" s="745">
        <v>907.35968514000001</v>
      </c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</sheetData>
  <mergeCells count="151"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AR4:AR5"/>
    <mergeCell ref="BG4:BG5"/>
    <mergeCell ref="BH4:BH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EN4:E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Z4:AZ5"/>
    <mergeCell ref="BD4:BD5"/>
    <mergeCell ref="BQ4:BQ5"/>
    <mergeCell ref="BO4:BO5"/>
    <mergeCell ref="AV4:AV5"/>
    <mergeCell ref="BL4:BL5"/>
    <mergeCell ref="BE4:BE5"/>
    <mergeCell ref="BF4:BF5"/>
    <mergeCell ref="BN4:BN5"/>
    <mergeCell ref="CX4:CX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H4:EH5"/>
    <mergeCell ref="EP4:EP5"/>
    <mergeCell ref="DK4:DK5"/>
    <mergeCell ref="DD4:DD5"/>
    <mergeCell ref="DO4:DO5"/>
    <mergeCell ref="DX4:DX5"/>
    <mergeCell ref="ES4:ES5"/>
    <mergeCell ref="BW4:BW5"/>
    <mergeCell ref="CE4:CE5"/>
    <mergeCell ref="CA4:CA5"/>
    <mergeCell ref="BY4:BY5"/>
    <mergeCell ref="BZ4:BZ5"/>
    <mergeCell ref="BX4:BX5"/>
    <mergeCell ref="CG4:CG5"/>
    <mergeCell ref="CR4:CR5"/>
    <mergeCell ref="CT4:CT5"/>
    <mergeCell ref="EJ4:EJ5"/>
    <mergeCell ref="EI4:EI5"/>
    <mergeCell ref="BV4:BV5"/>
    <mergeCell ref="BP4:BP5"/>
    <mergeCell ref="BS4:BS5"/>
    <mergeCell ref="BJ4:BJ5"/>
    <mergeCell ref="BU4:BU5"/>
    <mergeCell ref="EE4:EE5"/>
    <mergeCell ref="CD4:CD5"/>
    <mergeCell ref="CF4:CF5"/>
    <mergeCell ref="CO4:CO5"/>
    <mergeCell ref="CM4:CM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CC4:CC5"/>
    <mergeCell ref="CN4:CN5"/>
    <mergeCell ref="CB4:CB5"/>
    <mergeCell ref="EV4:EV5"/>
    <mergeCell ref="EW4:EY4"/>
    <mergeCell ref="EU4:EU5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DN4:DN5"/>
    <mergeCell ref="EL4:EL5"/>
    <mergeCell ref="EK4:EK5"/>
    <mergeCell ref="DV4:DV5"/>
    <mergeCell ref="EF4:EF5"/>
    <mergeCell ref="EG4:EG5"/>
    <mergeCell ref="EB4:EB5"/>
    <mergeCell ref="DP4:DP5"/>
  </mergeCells>
  <phoneticPr fontId="0" type="noConversion"/>
  <printOptions horizontalCentered="1"/>
  <pageMargins left="0.25" right="0.25" top="0.75" bottom="0.75" header="0.3" footer="0.3"/>
  <pageSetup paperSize="129" scale="46" orientation="landscape" r:id="rId1"/>
  <headerFooter alignWithMargins="0"/>
  <ignoredErrors>
    <ignoredError sqref="I7:AT7 BA24:CO26 AO24:AO25 AO17:AO21 BA7:CO16 AO8:AZ16 E8:AN20 AP17:DT20 AP21:AQ21 CP8:DT16 DO7:DT7 EZ7:FA8 EZ18:FA18 DU17:DU20 DU8:DU16 DU7 EZ12:FA12 EZ10:F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K177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9" hidden="1" customWidth="1"/>
    <col min="112" max="112" width="9.4257812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9.28515625" style="801" hidden="1" customWidth="1"/>
    <col min="128" max="128" width="9.28515625" style="801" customWidth="1"/>
    <col min="129" max="129" width="9.28515625" style="801" hidden="1" customWidth="1"/>
    <col min="130" max="130" width="9.85546875" style="801" hidden="1" customWidth="1"/>
    <col min="131" max="131" width="9.85546875" style="801" customWidth="1"/>
    <col min="132" max="133" width="9.85546875" style="801" hidden="1" customWidth="1"/>
    <col min="134" max="134" width="9.85546875" style="801" customWidth="1"/>
    <col min="135" max="136" width="9.85546875" style="801" hidden="1" customWidth="1"/>
    <col min="137" max="140" width="9.85546875" style="801" customWidth="1"/>
    <col min="141" max="141" width="9.7109375" style="801" customWidth="1"/>
    <col min="142" max="143" width="9.85546875" style="801" customWidth="1"/>
    <col min="144" max="144" width="9.5703125" style="801" customWidth="1"/>
    <col min="145" max="152" width="9.85546875" style="801" customWidth="1"/>
    <col min="153" max="155" width="9.28515625" style="801" customWidth="1"/>
    <col min="156" max="167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36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28" t="str">
        <f>+entero!EU3</f>
        <v>Semana 1°</v>
      </c>
      <c r="EV3" s="1128" t="str">
        <f>+entero!EV3</f>
        <v>Semana 2°</v>
      </c>
      <c r="EW3" s="1108" t="str">
        <f>+entero!EW3</f>
        <v>Semana 3°</v>
      </c>
      <c r="EX3" s="1109"/>
      <c r="EY3" s="1109"/>
      <c r="EZ3" s="1132" t="s">
        <v>284</v>
      </c>
      <c r="FA3" s="1133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25">
      <c r="C4" s="16"/>
      <c r="D4" s="1137"/>
      <c r="E4" s="1131"/>
      <c r="F4" s="1131"/>
      <c r="G4" s="1131"/>
      <c r="H4" s="1131"/>
      <c r="I4" s="1131"/>
      <c r="J4" s="1131"/>
      <c r="K4" s="1131"/>
      <c r="L4" s="1131"/>
      <c r="M4" s="1131"/>
      <c r="N4" s="1131"/>
      <c r="O4" s="1131"/>
      <c r="P4" s="1131"/>
      <c r="Q4" s="1131"/>
      <c r="R4" s="1131"/>
      <c r="S4" s="1131"/>
      <c r="T4" s="1131"/>
      <c r="U4" s="1131"/>
      <c r="V4" s="1131"/>
      <c r="W4" s="1131"/>
      <c r="X4" s="1131"/>
      <c r="Y4" s="1131"/>
      <c r="Z4" s="1131"/>
      <c r="AA4" s="1131"/>
      <c r="AB4" s="1131"/>
      <c r="AC4" s="1131"/>
      <c r="AD4" s="1131"/>
      <c r="AE4" s="1131"/>
      <c r="AF4" s="1131"/>
      <c r="AG4" s="1131"/>
      <c r="AH4" s="1131"/>
      <c r="AI4" s="1131"/>
      <c r="AJ4" s="1131"/>
      <c r="AK4" s="1131"/>
      <c r="AL4" s="1131"/>
      <c r="AM4" s="1131"/>
      <c r="AN4" s="1131"/>
      <c r="AO4" s="1131"/>
      <c r="AP4" s="1131"/>
      <c r="AQ4" s="1131"/>
      <c r="AR4" s="1131"/>
      <c r="AS4" s="1131"/>
      <c r="AT4" s="1131"/>
      <c r="AU4" s="1131"/>
      <c r="AV4" s="1131"/>
      <c r="AW4" s="1131"/>
      <c r="AX4" s="1131"/>
      <c r="AY4" s="1131"/>
      <c r="AZ4" s="1131"/>
      <c r="BA4" s="1131"/>
      <c r="BB4" s="1131"/>
      <c r="BC4" s="1131"/>
      <c r="BD4" s="1131"/>
      <c r="BE4" s="1131"/>
      <c r="BF4" s="1131"/>
      <c r="BG4" s="1131"/>
      <c r="BH4" s="1131"/>
      <c r="BI4" s="1131"/>
      <c r="BJ4" s="1131"/>
      <c r="BK4" s="1131"/>
      <c r="BL4" s="1131"/>
      <c r="BM4" s="1131"/>
      <c r="BN4" s="1131"/>
      <c r="BO4" s="1131"/>
      <c r="BP4" s="1131"/>
      <c r="BQ4" s="1131"/>
      <c r="BR4" s="1131"/>
      <c r="BS4" s="1131"/>
      <c r="BT4" s="1131"/>
      <c r="BU4" s="1131"/>
      <c r="BV4" s="1131"/>
      <c r="BW4" s="1131"/>
      <c r="BX4" s="1131"/>
      <c r="BY4" s="1131"/>
      <c r="BZ4" s="1131"/>
      <c r="CA4" s="1131"/>
      <c r="CB4" s="1131"/>
      <c r="CC4" s="1131"/>
      <c r="CD4" s="1131"/>
      <c r="CE4" s="1131"/>
      <c r="CF4" s="1131"/>
      <c r="CG4" s="1131"/>
      <c r="CH4" s="1131"/>
      <c r="CI4" s="1131"/>
      <c r="CJ4" s="1131"/>
      <c r="CK4" s="1131"/>
      <c r="CL4" s="1131"/>
      <c r="CM4" s="1131"/>
      <c r="CN4" s="1131"/>
      <c r="CO4" s="1131"/>
      <c r="CP4" s="1131"/>
      <c r="CQ4" s="1131"/>
      <c r="CR4" s="1131"/>
      <c r="CS4" s="1131"/>
      <c r="CT4" s="1131"/>
      <c r="CU4" s="1131"/>
      <c r="CV4" s="1131"/>
      <c r="CW4" s="1131"/>
      <c r="CX4" s="1131"/>
      <c r="CY4" s="1131"/>
      <c r="CZ4" s="1131"/>
      <c r="DA4" s="1131"/>
      <c r="DB4" s="1131"/>
      <c r="DC4" s="1131"/>
      <c r="DD4" s="1131"/>
      <c r="DE4" s="1131"/>
      <c r="DF4" s="1131"/>
      <c r="DG4" s="1131"/>
      <c r="DH4" s="1130"/>
      <c r="DI4" s="1130"/>
      <c r="DJ4" s="1130"/>
      <c r="DK4" s="1130"/>
      <c r="DL4" s="1130"/>
      <c r="DM4" s="1130"/>
      <c r="DN4" s="1130"/>
      <c r="DO4" s="1130"/>
      <c r="DP4" s="1130"/>
      <c r="DQ4" s="1130"/>
      <c r="DR4" s="1130"/>
      <c r="DS4" s="1130"/>
      <c r="DT4" s="1130"/>
      <c r="DU4" s="1130"/>
      <c r="DV4" s="1130"/>
      <c r="DW4" s="1130"/>
      <c r="DX4" s="1130"/>
      <c r="DY4" s="1130"/>
      <c r="DZ4" s="1130"/>
      <c r="EA4" s="1130"/>
      <c r="EB4" s="1130"/>
      <c r="EC4" s="1135"/>
      <c r="ED4" s="1135"/>
      <c r="EE4" s="1135"/>
      <c r="EF4" s="1135"/>
      <c r="EG4" s="1135"/>
      <c r="EH4" s="1135"/>
      <c r="EI4" s="1135"/>
      <c r="EJ4" s="1135"/>
      <c r="EK4" s="1135"/>
      <c r="EL4" s="1135"/>
      <c r="EM4" s="1135"/>
      <c r="EN4" s="1135"/>
      <c r="EO4" s="1135"/>
      <c r="EP4" s="1135"/>
      <c r="EQ4" s="1135"/>
      <c r="ER4" s="1135"/>
      <c r="ES4" s="1135"/>
      <c r="ET4" s="1135"/>
      <c r="EU4" s="1129"/>
      <c r="EV4" s="1129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59" t="s">
        <v>227</v>
      </c>
      <c r="FA4" s="960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819"/>
      <c r="EU5" s="819"/>
      <c r="EV5" s="819"/>
      <c r="EW5" s="322"/>
      <c r="EX5" s="322"/>
      <c r="EY5" s="322"/>
      <c r="EZ5" s="838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1115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84829.686639992928</v>
      </c>
      <c r="ER6" s="757">
        <f>+entero!ER28</f>
        <v>84052.352996324043</v>
      </c>
      <c r="ES6" s="757">
        <f>+entero!ES28</f>
        <v>93670.190917458822</v>
      </c>
      <c r="ET6" s="757">
        <f>+entero!ET28</f>
        <v>90995.496562094937</v>
      </c>
      <c r="EU6" s="757">
        <f>+entero!EU28</f>
        <v>91248.278586988657</v>
      </c>
      <c r="EV6" s="757">
        <f>+entero!EV28</f>
        <v>91907.746808680575</v>
      </c>
      <c r="EW6" s="860">
        <f>+entero!EW28</f>
        <v>91567.555011914126</v>
      </c>
      <c r="EX6" s="860">
        <f>+entero!EX28</f>
        <v>90791.140851701188</v>
      </c>
      <c r="EY6" s="860">
        <f>+entero!EY28</f>
        <v>90215.265403714206</v>
      </c>
      <c r="EZ6" s="839">
        <f>+entero!EZ28</f>
        <v>-1692.4814049663692</v>
      </c>
      <c r="FA6" s="937">
        <f>+entero!FA28</f>
        <v>-1.8415002692749249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1115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51945.9227121</v>
      </c>
      <c r="ER7" s="757">
        <f>+entero!ER29</f>
        <v>51160.368964100002</v>
      </c>
      <c r="ES7" s="757">
        <f>+entero!ES29</f>
        <v>53616.431275300005</v>
      </c>
      <c r="ET7" s="757">
        <f>+entero!ET29</f>
        <v>53479.825904400001</v>
      </c>
      <c r="EU7" s="757">
        <f>+entero!EU29</f>
        <v>53070.611918000002</v>
      </c>
      <c r="EV7" s="757">
        <f>+entero!EV29</f>
        <v>52948.727949599997</v>
      </c>
      <c r="EW7" s="860">
        <f>+entero!EW29</f>
        <v>52989.097480999997</v>
      </c>
      <c r="EX7" s="860">
        <f>+entero!EX29</f>
        <v>52874.107142400004</v>
      </c>
      <c r="EY7" s="860">
        <f>+entero!EY29</f>
        <v>52679.4137004</v>
      </c>
      <c r="EZ7" s="839">
        <f>+entero!EZ29</f>
        <v>-269.31424919999699</v>
      </c>
      <c r="FA7" s="937">
        <f>+entero!FA29</f>
        <v>-0.50863214212879226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">
      <c r="A8" s="3"/>
      <c r="B8" s="1115"/>
      <c r="C8" s="13"/>
      <c r="D8" s="18" t="s">
        <v>17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13680.444811041358</v>
      </c>
      <c r="ER8" s="757">
        <f>+entero!ER30</f>
        <v>14771.36542705974</v>
      </c>
      <c r="ES8" s="757">
        <f>+entero!ES30</f>
        <v>17423.458196651794</v>
      </c>
      <c r="ET8" s="757">
        <f>+entero!ET30</f>
        <v>19428.433346778067</v>
      </c>
      <c r="EU8" s="757">
        <f>+entero!EU30</f>
        <v>18990.982644193722</v>
      </c>
      <c r="EV8" s="757">
        <f>+entero!EV30</f>
        <v>21103.355525232171</v>
      </c>
      <c r="EW8" s="860">
        <f>+entero!EW30</f>
        <v>21367.550898925969</v>
      </c>
      <c r="EX8" s="860">
        <f>+entero!EX30</f>
        <v>21729.673971503176</v>
      </c>
      <c r="EY8" s="860">
        <f>+entero!EY30</f>
        <v>21575.323460846474</v>
      </c>
      <c r="EZ8" s="839">
        <f>+entero!EZ30</f>
        <v>471.96793561430241</v>
      </c>
      <c r="FA8" s="937">
        <f>+entero!FA30</f>
        <v>2.2364591974484584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">
      <c r="A9" s="3"/>
      <c r="B9" s="1115"/>
      <c r="C9" s="13"/>
      <c r="D9" s="18" t="s">
        <v>31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42371.454591670139</v>
      </c>
      <c r="ER9" s="757">
        <f>+entero!ER31</f>
        <v>42609.137214896691</v>
      </c>
      <c r="ES9" s="757">
        <f>+entero!ES31</f>
        <v>52638.865967619771</v>
      </c>
      <c r="ET9" s="757">
        <f>+entero!ET31</f>
        <v>53526.233493864696</v>
      </c>
      <c r="EU9" s="757">
        <f>+entero!EU31</f>
        <v>52142.053811875441</v>
      </c>
      <c r="EV9" s="757">
        <f>+entero!EV31</f>
        <v>55357.261442407565</v>
      </c>
      <c r="EW9" s="860">
        <f>+entero!EW31</f>
        <v>55102.108003521476</v>
      </c>
      <c r="EX9" s="860">
        <f>+entero!EX31</f>
        <v>54355.390501555259</v>
      </c>
      <c r="EY9" s="860">
        <f>+entero!EY31</f>
        <v>54026.956219810614</v>
      </c>
      <c r="EZ9" s="839">
        <f>+entero!EZ31</f>
        <v>-1330.3052225969514</v>
      </c>
      <c r="FA9" s="937">
        <f>+entero!FA31</f>
        <v>-2.4031268670704939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1115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7">
        <f>+entero!DG34</f>
        <v>7543.8813007937997</v>
      </c>
      <c r="DH10" s="757">
        <f>+entero!DH34</f>
        <v>7352.1169530463994</v>
      </c>
      <c r="DI10" s="757">
        <f>+entero!DI34</f>
        <v>7587.2937013006003</v>
      </c>
      <c r="DJ10" s="757">
        <f>+entero!DJ34</f>
        <v>5590.8931910642004</v>
      </c>
      <c r="DK10" s="757">
        <f>+entero!DK34</f>
        <v>5588.8484502818001</v>
      </c>
      <c r="DL10" s="757">
        <f>+entero!DL34</f>
        <v>5680.0225891564005</v>
      </c>
      <c r="DM10" s="757">
        <f>+entero!DM34</f>
        <v>6238.5891166492002</v>
      </c>
      <c r="DN10" s="757">
        <f>+entero!DN34</f>
        <v>8386.6363569998011</v>
      </c>
      <c r="DO10" s="757">
        <f>+entero!DO34</f>
        <v>8451.0520680200007</v>
      </c>
      <c r="DP10" s="757">
        <f>+entero!DP34</f>
        <v>8504.8417332964</v>
      </c>
      <c r="DQ10" s="757">
        <f>+entero!DQ34</f>
        <v>8608.8149580303998</v>
      </c>
      <c r="DR10" s="757">
        <f>+entero!DR34</f>
        <v>8779.742370068001</v>
      </c>
      <c r="DS10" s="757">
        <f>+entero!DS34</f>
        <v>8865.4278483502003</v>
      </c>
      <c r="DT10" s="757">
        <f>+entero!DT34</f>
        <v>8962.7805932314004</v>
      </c>
      <c r="DU10" s="757">
        <f>+entero!DU34</f>
        <v>9208.9150341020013</v>
      </c>
      <c r="DV10" s="757">
        <f>+entero!DV34</f>
        <v>9486.0212211546004</v>
      </c>
      <c r="DW10" s="757">
        <f>+entero!DW34</f>
        <v>9579.9896835811996</v>
      </c>
      <c r="DX10" s="757">
        <f>+entero!DX34</f>
        <v>9428.0607371954011</v>
      </c>
      <c r="DY10" s="757">
        <f>+entero!DY34</f>
        <v>12220.7350533728</v>
      </c>
      <c r="DZ10" s="757">
        <f>+entero!DZ34</f>
        <v>12636.462007873803</v>
      </c>
      <c r="EA10" s="757">
        <f>+entero!EA34</f>
        <v>13092.179501545002</v>
      </c>
      <c r="EB10" s="757">
        <f>+entero!EB34</f>
        <v>13438.4536684256</v>
      </c>
      <c r="EC10" s="757">
        <f>+entero!EC34</f>
        <v>13744.964134144402</v>
      </c>
      <c r="ED10" s="757">
        <f>+entero!ED34</f>
        <v>13845.361308568201</v>
      </c>
      <c r="EE10" s="757">
        <f>+entero!EE34</f>
        <v>14000.128941780602</v>
      </c>
      <c r="EF10" s="757">
        <f>+entero!EF34</f>
        <v>16991.886116542599</v>
      </c>
      <c r="EG10" s="757">
        <f>+entero!EG34</f>
        <v>16693.684467507199</v>
      </c>
      <c r="EH10" s="757">
        <f>+entero!EH34</f>
        <v>16234.316616511</v>
      </c>
      <c r="EI10" s="757">
        <f>+entero!EI34</f>
        <v>15983.654682834202</v>
      </c>
      <c r="EJ10" s="757">
        <f>+entero!EJ34</f>
        <v>15752.635588038002</v>
      </c>
      <c r="EK10" s="757">
        <f>+entero!EK34</f>
        <v>14965.693432811402</v>
      </c>
      <c r="EL10" s="757">
        <f>+entero!EL34</f>
        <v>15107.935525864599</v>
      </c>
      <c r="EM10" s="757">
        <f>+entero!EM34</f>
        <v>16178.245487519802</v>
      </c>
      <c r="EN10" s="757">
        <f>+entero!EN34</f>
        <v>17108.675065236999</v>
      </c>
      <c r="EO10" s="757">
        <f>+entero!EO34</f>
        <v>18646.0719744462</v>
      </c>
      <c r="EP10" s="757">
        <f>+entero!EP34</f>
        <v>19572.407105267001</v>
      </c>
      <c r="EQ10" s="757">
        <f>+entero!EQ34</f>
        <v>21467.671037667798</v>
      </c>
      <c r="ER10" s="757">
        <f>+entero!ER34</f>
        <v>21975.876799092599</v>
      </c>
      <c r="ES10" s="757">
        <f>+entero!ES34</f>
        <v>22770.945502338996</v>
      </c>
      <c r="ET10" s="757">
        <f>+entero!ET34</f>
        <v>20983.902930789398</v>
      </c>
      <c r="EU10" s="757">
        <f>+entero!EU34</f>
        <v>21141.014664847</v>
      </c>
      <c r="EV10" s="757">
        <f>+entero!EV34</f>
        <v>21328.621864854598</v>
      </c>
      <c r="EW10" s="860">
        <f>+entero!EW34</f>
        <v>21328.644985858802</v>
      </c>
      <c r="EX10" s="860">
        <f>+entero!EX34</f>
        <v>21333.903132902</v>
      </c>
      <c r="EY10" s="860">
        <f>+entero!EY34</f>
        <v>21215.2601814462</v>
      </c>
      <c r="EZ10" s="839">
        <f>+entero!EZ34</f>
        <v>-113.36168340839868</v>
      </c>
      <c r="FA10" s="937">
        <f>+entero!FA34</f>
        <v>-0.5315002728572753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1115"/>
      <c r="C11" s="13"/>
      <c r="D11" s="57" t="s">
        <v>130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59"/>
      <c r="DH11" s="759"/>
      <c r="DI11" s="759"/>
      <c r="DJ11" s="759"/>
      <c r="DK11" s="759"/>
      <c r="DL11" s="759"/>
      <c r="DM11" s="759"/>
      <c r="DN11" s="759"/>
      <c r="DO11" s="759"/>
      <c r="DP11" s="759"/>
      <c r="DQ11" s="759"/>
      <c r="DR11" s="759"/>
      <c r="DS11" s="759"/>
      <c r="DT11" s="759"/>
      <c r="DU11" s="759"/>
      <c r="DV11" s="759"/>
      <c r="DW11" s="759"/>
      <c r="DX11" s="759"/>
      <c r="DY11" s="759"/>
      <c r="DZ11" s="759"/>
      <c r="EA11" s="759"/>
      <c r="EB11" s="759"/>
      <c r="EC11" s="759"/>
      <c r="ED11" s="759"/>
      <c r="EE11" s="759"/>
      <c r="EF11" s="759"/>
      <c r="EG11" s="759"/>
      <c r="EH11" s="759"/>
      <c r="EI11" s="759"/>
      <c r="EJ11" s="759"/>
      <c r="EK11" s="759"/>
      <c r="EL11" s="759"/>
      <c r="EM11" s="759"/>
      <c r="EN11" s="759"/>
      <c r="EO11" s="759"/>
      <c r="EP11" s="759"/>
      <c r="EQ11" s="759"/>
      <c r="ER11" s="759"/>
      <c r="ES11" s="759"/>
      <c r="ET11" s="759"/>
      <c r="EU11" s="759"/>
      <c r="EV11" s="759"/>
      <c r="EW11" s="861"/>
      <c r="EX11" s="861"/>
      <c r="EY11" s="861"/>
      <c r="EZ11" s="840"/>
      <c r="FA11" s="938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">
      <c r="A12" s="3"/>
      <c r="B12" s="1115"/>
      <c r="C12" s="13"/>
      <c r="D12" s="18" t="s">
        <v>53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7">
        <f>+entero!DG36</f>
        <v>69849.130086319987</v>
      </c>
      <c r="DH12" s="757">
        <f>+entero!DH36</f>
        <v>70147.873050619994</v>
      </c>
      <c r="DI12" s="757">
        <f>+entero!DI36</f>
        <v>73572.306351120002</v>
      </c>
      <c r="DJ12" s="757">
        <f>+entero!DJ36</f>
        <v>71503.548026779987</v>
      </c>
      <c r="DK12" s="757">
        <f>+entero!DK36</f>
        <v>70849.935463300004</v>
      </c>
      <c r="DL12" s="757">
        <f>+entero!DL36</f>
        <v>70621.229092880007</v>
      </c>
      <c r="DM12" s="757">
        <f>+entero!DM36</f>
        <v>69604.51997306</v>
      </c>
      <c r="DN12" s="757">
        <f>+entero!DN36</f>
        <v>71066.705396999998</v>
      </c>
      <c r="DO12" s="757">
        <f>+entero!DO36</f>
        <v>72867.499386750002</v>
      </c>
      <c r="DP12" s="757">
        <f>+entero!DP36</f>
        <v>71183.914152559999</v>
      </c>
      <c r="DQ12" s="757">
        <f>+entero!DQ36</f>
        <v>71191.67312177</v>
      </c>
      <c r="DR12" s="757">
        <f>+entero!DR36</f>
        <v>71037.628060939998</v>
      </c>
      <c r="DS12" s="757">
        <f>+entero!DS36</f>
        <v>72461.978107614108</v>
      </c>
      <c r="DT12" s="757">
        <f>+entero!DT36</f>
        <v>72463.400224240002</v>
      </c>
      <c r="DU12" s="757">
        <f>+entero!DU36</f>
        <v>75381.564260549989</v>
      </c>
      <c r="DV12" s="757">
        <f>+entero!DV36</f>
        <v>73625.867227530005</v>
      </c>
      <c r="DW12" s="757">
        <f>+entero!DW36</f>
        <v>73335.503848119988</v>
      </c>
      <c r="DX12" s="757">
        <f>+entero!DX36</f>
        <v>73428.875985900013</v>
      </c>
      <c r="DY12" s="757">
        <f>+entero!DY36</f>
        <v>70809.531661119996</v>
      </c>
      <c r="DZ12" s="757">
        <f>+entero!DZ36</f>
        <v>71376.673981069995</v>
      </c>
      <c r="EA12" s="757">
        <f>+entero!EA36</f>
        <v>72398.826295480016</v>
      </c>
      <c r="EB12" s="757">
        <f>+entero!EB36</f>
        <v>71995.81658151999</v>
      </c>
      <c r="EC12" s="757">
        <f>+entero!EC36</f>
        <v>72475.667259679976</v>
      </c>
      <c r="ED12" s="757">
        <f>+entero!ED36</f>
        <v>72522.41981349999</v>
      </c>
      <c r="EE12" s="757">
        <f>+entero!EE36</f>
        <v>72077.109086184108</v>
      </c>
      <c r="EF12" s="757">
        <f>+entero!EF36</f>
        <v>70538.39401715</v>
      </c>
      <c r="EG12" s="757">
        <f>+entero!EG36</f>
        <v>72957.694653404105</v>
      </c>
      <c r="EH12" s="757">
        <f>+entero!EH36</f>
        <v>69967.689609909998</v>
      </c>
      <c r="EI12" s="757">
        <f>+entero!EI36</f>
        <v>69062.409353290001</v>
      </c>
      <c r="EJ12" s="757">
        <f>+entero!EJ36</f>
        <v>70261.480314884117</v>
      </c>
      <c r="EK12" s="757">
        <f>+entero!EK36</f>
        <v>74857.133165909996</v>
      </c>
      <c r="EL12" s="757">
        <f>+entero!EL36</f>
        <v>78410.848174860017</v>
      </c>
      <c r="EM12" s="757">
        <f>+entero!EM36</f>
        <v>78512.044183479986</v>
      </c>
      <c r="EN12" s="757">
        <f>+entero!EN36</f>
        <v>77357.758565299999</v>
      </c>
      <c r="EO12" s="757">
        <f>+entero!EO36</f>
        <v>78387.268290510023</v>
      </c>
      <c r="EP12" s="757">
        <f>+entero!EP36</f>
        <v>78193.112416449992</v>
      </c>
      <c r="EQ12" s="757">
        <f>+entero!EQ36</f>
        <v>77761.652473719994</v>
      </c>
      <c r="ER12" s="757">
        <f>+entero!ER36</f>
        <v>76981.085041869999</v>
      </c>
      <c r="ES12" s="757">
        <f>+entero!ES36</f>
        <v>82087.819098510023</v>
      </c>
      <c r="ET12" s="757">
        <f>+entero!ET36</f>
        <v>81204.713368430006</v>
      </c>
      <c r="EU12" s="757">
        <f>+entero!EU36</f>
        <v>81038.496251154109</v>
      </c>
      <c r="EV12" s="757">
        <f>+entero!EV36</f>
        <v>80644.265334814118</v>
      </c>
      <c r="EW12" s="860">
        <f>+entero!EW36</f>
        <v>80101.662668684134</v>
      </c>
      <c r="EX12" s="860">
        <f>+entero!EX36</f>
        <v>80172.095556894099</v>
      </c>
      <c r="EY12" s="860">
        <f>+entero!EY36</f>
        <v>79882.2271601541</v>
      </c>
      <c r="EZ12" s="839">
        <f>+entero!EZ36</f>
        <v>-762.03817466001783</v>
      </c>
      <c r="FA12" s="937">
        <f>+entero!FA36</f>
        <v>-0.94493783469442316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">
      <c r="A13" s="3"/>
      <c r="B13" s="1115"/>
      <c r="C13" s="13"/>
      <c r="D13" s="18" t="s">
        <v>54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7">
        <f>+entero!DG37</f>
        <v>121497.33656700999</v>
      </c>
      <c r="DH13" s="757">
        <f>+entero!DH37</f>
        <v>122786.62828225998</v>
      </c>
      <c r="DI13" s="757">
        <f>+entero!DI37</f>
        <v>129588.93960962999</v>
      </c>
      <c r="DJ13" s="757">
        <f>+entero!DJ37</f>
        <v>125656.05795363999</v>
      </c>
      <c r="DK13" s="757">
        <f>+entero!DK37</f>
        <v>124105.82503567</v>
      </c>
      <c r="DL13" s="757">
        <f>+entero!DL37</f>
        <v>124976.21012135997</v>
      </c>
      <c r="DM13" s="757">
        <f>+entero!DM37</f>
        <v>122733.74139074</v>
      </c>
      <c r="DN13" s="757">
        <f>+entero!DN37</f>
        <v>125086.80559157</v>
      </c>
      <c r="DO13" s="757">
        <f>+entero!DO37</f>
        <v>127285.46565472</v>
      </c>
      <c r="DP13" s="757">
        <f>+entero!DP37</f>
        <v>125344.28183594</v>
      </c>
      <c r="DQ13" s="757">
        <f>+entero!DQ37</f>
        <v>126948.78515459002</v>
      </c>
      <c r="DR13" s="757">
        <f>+entero!DR37</f>
        <v>126585.48860812001</v>
      </c>
      <c r="DS13" s="757">
        <f>+entero!DS37</f>
        <v>128370.33563296539</v>
      </c>
      <c r="DT13" s="757">
        <f>+entero!DT37</f>
        <v>127419.93759808999</v>
      </c>
      <c r="DU13" s="757">
        <f>+entero!DU37</f>
        <v>135043.51505399999</v>
      </c>
      <c r="DV13" s="757">
        <f>+entero!DV37</f>
        <v>131127.47515769</v>
      </c>
      <c r="DW13" s="757">
        <f>+entero!DW37</f>
        <v>130591.72995955001</v>
      </c>
      <c r="DX13" s="757">
        <f>+entero!DX37</f>
        <v>130427.50270789002</v>
      </c>
      <c r="DY13" s="757">
        <f>+entero!DY37</f>
        <v>127510.05628311001</v>
      </c>
      <c r="DZ13" s="757">
        <f>+entero!DZ37</f>
        <v>128911.20498451</v>
      </c>
      <c r="EA13" s="757">
        <f>+entero!EA37</f>
        <v>129822.67746966003</v>
      </c>
      <c r="EB13" s="757">
        <f>+entero!EB37</f>
        <v>129434.90037034999</v>
      </c>
      <c r="EC13" s="757">
        <f>+entero!EC37</f>
        <v>130000.30820630999</v>
      </c>
      <c r="ED13" s="757">
        <f>+entero!ED37</f>
        <v>129456.31314070999</v>
      </c>
      <c r="EE13" s="757">
        <f>+entero!EE37</f>
        <v>126044.58590173539</v>
      </c>
      <c r="EF13" s="757">
        <f>+entero!EF37</f>
        <v>121643.74312719</v>
      </c>
      <c r="EG13" s="757">
        <f>+entero!EG37</f>
        <v>127217.79282190539</v>
      </c>
      <c r="EH13" s="757">
        <f>+entero!EH37</f>
        <v>123555.57848782001</v>
      </c>
      <c r="EI13" s="757">
        <f>+entero!EI37</f>
        <v>123231.94357502999</v>
      </c>
      <c r="EJ13" s="757">
        <f>+entero!EJ37</f>
        <v>124163.3459729254</v>
      </c>
      <c r="EK13" s="757">
        <f>+entero!EK37</f>
        <v>131199.24175953001</v>
      </c>
      <c r="EL13" s="757">
        <f>+entero!EL37</f>
        <v>135424.74534960001</v>
      </c>
      <c r="EM13" s="757">
        <f>+entero!EM37</f>
        <v>135278.22904591999</v>
      </c>
      <c r="EN13" s="757">
        <f>+entero!EN37</f>
        <v>134829.07493167999</v>
      </c>
      <c r="EO13" s="757">
        <f>+entero!EO37</f>
        <v>136313.69336634999</v>
      </c>
      <c r="EP13" s="757">
        <f>+entero!EP37</f>
        <v>136495.20964638001</v>
      </c>
      <c r="EQ13" s="757">
        <f>+entero!EQ37</f>
        <v>134517.38822158999</v>
      </c>
      <c r="ER13" s="757">
        <f>+entero!ER37</f>
        <v>134195.00075416002</v>
      </c>
      <c r="ES13" s="757">
        <f>+entero!ES37</f>
        <v>144289.51786434001</v>
      </c>
      <c r="ET13" s="757">
        <f>+entero!ET37</f>
        <v>140794.03126070998</v>
      </c>
      <c r="EU13" s="757">
        <f>+entero!EU37</f>
        <v>140920.43055429537</v>
      </c>
      <c r="EV13" s="757">
        <f>+entero!EV37</f>
        <v>140888.86225396537</v>
      </c>
      <c r="EW13" s="860">
        <f>+entero!EW37</f>
        <v>139626.85364994541</v>
      </c>
      <c r="EX13" s="860">
        <f>+entero!EX37</f>
        <v>139422.31862676537</v>
      </c>
      <c r="EY13" s="860">
        <f>+entero!EY37</f>
        <v>138839.74218378539</v>
      </c>
      <c r="EZ13" s="839">
        <f>+entero!EZ37</f>
        <v>-2049.1200701799826</v>
      </c>
      <c r="FA13" s="937">
        <f>+entero!FA37</f>
        <v>-1.4544230377034713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1115"/>
      <c r="C14" s="13"/>
      <c r="D14" s="18" t="s">
        <v>55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7">
        <f>+entero!DG38</f>
        <v>201365.39851405998</v>
      </c>
      <c r="DH14" s="757">
        <f>+entero!DH38</f>
        <v>202952.27224588001</v>
      </c>
      <c r="DI14" s="757">
        <f>+entero!DI38</f>
        <v>210520.77578905999</v>
      </c>
      <c r="DJ14" s="757">
        <f>+entero!DJ38</f>
        <v>207014.13586301001</v>
      </c>
      <c r="DK14" s="757">
        <f>+entero!DK38</f>
        <v>205950.18028206995</v>
      </c>
      <c r="DL14" s="757">
        <f>+entero!DL38</f>
        <v>207351.00693516998</v>
      </c>
      <c r="DM14" s="757">
        <f>+entero!DM38</f>
        <v>206666.73197792997</v>
      </c>
      <c r="DN14" s="757">
        <f>+entero!DN38</f>
        <v>209865.56915830998</v>
      </c>
      <c r="DO14" s="757">
        <f>+entero!DO38</f>
        <v>212372.30013972998</v>
      </c>
      <c r="DP14" s="757">
        <f>+entero!DP38</f>
        <v>211419.05520710998</v>
      </c>
      <c r="DQ14" s="757">
        <f>+entero!DQ38</f>
        <v>213659.76583719999</v>
      </c>
      <c r="DR14" s="757">
        <f>+entero!DR38</f>
        <v>212508.53763877999</v>
      </c>
      <c r="DS14" s="757">
        <f>+entero!DS38</f>
        <v>214334.94500535293</v>
      </c>
      <c r="DT14" s="757">
        <f>+entero!DT38</f>
        <v>213524.37377949001</v>
      </c>
      <c r="DU14" s="757">
        <f>+entero!DU38</f>
        <v>222251.37878418996</v>
      </c>
      <c r="DV14" s="757">
        <f>+entero!DV38</f>
        <v>217182.19336239999</v>
      </c>
      <c r="DW14" s="757">
        <f>+entero!DW38</f>
        <v>216957.86832920994</v>
      </c>
      <c r="DX14" s="757">
        <f>+entero!DX38</f>
        <v>217173.24337908003</v>
      </c>
      <c r="DY14" s="757">
        <f>+entero!DY38</f>
        <v>215294.12049895004</v>
      </c>
      <c r="DZ14" s="757">
        <f>+entero!DZ38</f>
        <v>218039.17788422</v>
      </c>
      <c r="EA14" s="757">
        <f>+entero!EA38</f>
        <v>219359.50856359999</v>
      </c>
      <c r="EB14" s="757">
        <f>+entero!EB38</f>
        <v>218742.71953298</v>
      </c>
      <c r="EC14" s="757">
        <f>+entero!EC38</f>
        <v>219705.13070069003</v>
      </c>
      <c r="ED14" s="757">
        <f>+entero!ED38</f>
        <v>220043.45289685001</v>
      </c>
      <c r="EE14" s="757">
        <f>+entero!EE38</f>
        <v>218851.87288516297</v>
      </c>
      <c r="EF14" s="757">
        <f>+entero!EF38</f>
        <v>215413.68676322</v>
      </c>
      <c r="EG14" s="757">
        <f>+entero!EG38</f>
        <v>221529.47165165294</v>
      </c>
      <c r="EH14" s="757">
        <f>+entero!EH38</f>
        <v>216956.73609758003</v>
      </c>
      <c r="EI14" s="757">
        <f>+entero!EI38</f>
        <v>217306.18388819002</v>
      </c>
      <c r="EJ14" s="757">
        <f>+entero!EJ38</f>
        <v>222305.71345719296</v>
      </c>
      <c r="EK14" s="757">
        <f>+entero!EK38</f>
        <v>228918.88477931</v>
      </c>
      <c r="EL14" s="757">
        <f>+entero!EL38</f>
        <v>233482.28197469996</v>
      </c>
      <c r="EM14" s="757">
        <f>+entero!EM38</f>
        <v>234118.35005408002</v>
      </c>
      <c r="EN14" s="757">
        <f>+entero!EN38</f>
        <v>233669.29900994</v>
      </c>
      <c r="EO14" s="757">
        <f>+entero!EO38</f>
        <v>235525.55833102003</v>
      </c>
      <c r="EP14" s="757">
        <f>+entero!EP38</f>
        <v>235752.08150945001</v>
      </c>
      <c r="EQ14" s="757">
        <f>+entero!EQ38</f>
        <v>235157.15041129</v>
      </c>
      <c r="ER14" s="757">
        <f>+entero!ER38</f>
        <v>235930.58190637003</v>
      </c>
      <c r="ES14" s="757">
        <f>+entero!ES38</f>
        <v>246306.64682404004</v>
      </c>
      <c r="ET14" s="757">
        <f>+entero!ET38</f>
        <v>243055.26977188</v>
      </c>
      <c r="EU14" s="757">
        <f>+entero!EU38</f>
        <v>243203.84489306292</v>
      </c>
      <c r="EV14" s="757">
        <f>+entero!EV38</f>
        <v>243283.75997747295</v>
      </c>
      <c r="EW14" s="860">
        <f>+entero!EW38</f>
        <v>241891.77913228297</v>
      </c>
      <c r="EX14" s="860">
        <f>+entero!EX38</f>
        <v>241791.33187761295</v>
      </c>
      <c r="EY14" s="860">
        <f>+entero!EY38</f>
        <v>241222.09438636299</v>
      </c>
      <c r="EZ14" s="839">
        <f>+entero!EZ38</f>
        <v>-2061.6655911099515</v>
      </c>
      <c r="FA14" s="937">
        <f>+entero!FA38</f>
        <v>-0.84743247609328842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1115"/>
      <c r="C15" s="13"/>
      <c r="D15" s="57" t="s">
        <v>40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862"/>
      <c r="EX15" s="862"/>
      <c r="EY15" s="862"/>
      <c r="EZ15" s="841"/>
      <c r="FA15" s="863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1115"/>
      <c r="C16" s="13"/>
      <c r="D16" s="18" t="s">
        <v>56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0">
        <f>+entero!DG40</f>
        <v>89.253018232062161</v>
      </c>
      <c r="DH16" s="760">
        <f>+entero!DH40</f>
        <v>89.25535200157664</v>
      </c>
      <c r="DI16" s="760">
        <f>+entero!DI40</f>
        <v>90.311947355512672</v>
      </c>
      <c r="DJ16" s="760">
        <f>+entero!DJ40</f>
        <v>89.824707106960503</v>
      </c>
      <c r="DK16" s="760">
        <f>+entero!DK40</f>
        <v>90.064405416591569</v>
      </c>
      <c r="DL16" s="760">
        <f>+entero!DL40</f>
        <v>90.057257761210607</v>
      </c>
      <c r="DM16" s="760">
        <f>+entero!DM40</f>
        <v>89.625928628679901</v>
      </c>
      <c r="DN16" s="760">
        <f>+entero!DN40</f>
        <v>89.657818997769013</v>
      </c>
      <c r="DO16" s="760">
        <f>+entero!DO40</f>
        <v>90.119123196288513</v>
      </c>
      <c r="DP16" s="760">
        <f>+entero!DP40</f>
        <v>89.933550753583702</v>
      </c>
      <c r="DQ16" s="760">
        <f>+entero!DQ40</f>
        <v>90.477766051775788</v>
      </c>
      <c r="DR16" s="760">
        <f>+entero!DR40</f>
        <v>90.391561762908765</v>
      </c>
      <c r="DS16" s="760">
        <f>+entero!DS40</f>
        <v>90.36839502676095</v>
      </c>
      <c r="DT16" s="760">
        <f>+entero!DT40</f>
        <v>90.124468746090997</v>
      </c>
      <c r="DU16" s="760">
        <f>+entero!DU40</f>
        <v>90.772448035016083</v>
      </c>
      <c r="DV16" s="760">
        <f>+entero!DV40</f>
        <v>90.330107073593993</v>
      </c>
      <c r="DW16" s="760">
        <f>+entero!DW40</f>
        <v>89.799989066643931</v>
      </c>
      <c r="DX16" s="760">
        <f>+entero!DX40</f>
        <v>89.898820410591242</v>
      </c>
      <c r="DY16" s="760">
        <f>+entero!DY40</f>
        <v>89.429790608797802</v>
      </c>
      <c r="DZ16" s="760">
        <f>+entero!DZ40</f>
        <v>89.724172413027787</v>
      </c>
      <c r="EA16" s="760">
        <f>+entero!EA40</f>
        <v>90.123276879370579</v>
      </c>
      <c r="EB16" s="760">
        <f>+entero!EB40</f>
        <v>90.172237181005656</v>
      </c>
      <c r="EC16" s="760">
        <f>+entero!EC40</f>
        <v>89.939116218711177</v>
      </c>
      <c r="ED16" s="760">
        <f>+entero!ED40</f>
        <v>90.133444314915195</v>
      </c>
      <c r="EE16" s="760">
        <f>+entero!EE40</f>
        <v>90.106697402480592</v>
      </c>
      <c r="EF16" s="760">
        <f>+entero!EF40</f>
        <v>89.742536978725582</v>
      </c>
      <c r="EG16" s="760">
        <f>+entero!EG40</f>
        <v>90.152867746397249</v>
      </c>
      <c r="EH16" s="760">
        <f>+entero!EH40</f>
        <v>89.507555824009657</v>
      </c>
      <c r="EI16" s="760">
        <f>+entero!EI40</f>
        <v>89.565350617214307</v>
      </c>
      <c r="EJ16" s="760">
        <f>+entero!EJ40</f>
        <v>89.824471320673524</v>
      </c>
      <c r="EK16" s="760">
        <f>+entero!EK40</f>
        <v>90.043530803362145</v>
      </c>
      <c r="EL16" s="760">
        <f>+entero!EL40</f>
        <v>89.957547695441605</v>
      </c>
      <c r="EM16" s="760">
        <f>+entero!EM40</f>
        <v>90.21134429955768</v>
      </c>
      <c r="EN16" s="760">
        <f>+entero!EN40</f>
        <v>90.05643959037819</v>
      </c>
      <c r="EO16" s="760">
        <f>+entero!EO40</f>
        <v>90.309094757382084</v>
      </c>
      <c r="EP16" s="760">
        <f>+entero!EP40</f>
        <v>89.894825486537741</v>
      </c>
      <c r="EQ16" s="760">
        <f>+entero!EQ40</f>
        <v>89.766469234049055</v>
      </c>
      <c r="ER16" s="760">
        <f>+entero!ER40</f>
        <v>89.654819133780109</v>
      </c>
      <c r="ES16" s="760">
        <f>+entero!ES40</f>
        <v>90.281163870225413</v>
      </c>
      <c r="ET16" s="760">
        <f>+entero!ET40</f>
        <v>90.260095919093658</v>
      </c>
      <c r="EU16" s="760">
        <f>+entero!EU40</f>
        <v>90.165243388697689</v>
      </c>
      <c r="EV16" s="760">
        <f>+entero!EV40</f>
        <v>90.046173709669816</v>
      </c>
      <c r="EW16" s="864">
        <f>+entero!EW40</f>
        <v>89.959621406317453</v>
      </c>
      <c r="EX16" s="864">
        <f>+entero!EX40</f>
        <v>89.916183883738881</v>
      </c>
      <c r="EY16" s="864">
        <f>+entero!EY40</f>
        <v>89.932028542023403</v>
      </c>
      <c r="EZ16" s="1091">
        <f>+entero!EZ40</f>
        <v>-0.11414516764641292</v>
      </c>
      <c r="FA16" s="865">
        <f>+entero!FA40</f>
        <v>-0.12676292944378065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1115"/>
      <c r="C17" s="13"/>
      <c r="D17" s="18" t="s">
        <v>57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0">
        <f>+entero!DG41</f>
        <v>84.380353863590031</v>
      </c>
      <c r="DH17" s="760">
        <f>+entero!DH41</f>
        <v>84.568104257450642</v>
      </c>
      <c r="DI17" s="760">
        <f>+entero!DI41</f>
        <v>85.672760050711688</v>
      </c>
      <c r="DJ17" s="760">
        <f>+entero!DJ41</f>
        <v>85.215816245457901</v>
      </c>
      <c r="DK17" s="760">
        <f>+entero!DK41</f>
        <v>85.233194487347646</v>
      </c>
      <c r="DL17" s="760">
        <f>+entero!DL41</f>
        <v>85.322696118927254</v>
      </c>
      <c r="DM17" s="760">
        <f>+entero!DM41</f>
        <v>84.943462104362922</v>
      </c>
      <c r="DN17" s="760">
        <f>+entero!DN41</f>
        <v>85.179774307235704</v>
      </c>
      <c r="DO17" s="760">
        <f>+entero!DO41</f>
        <v>85.591115161953383</v>
      </c>
      <c r="DP17" s="760">
        <f>+entero!DP41</f>
        <v>85.369018900994959</v>
      </c>
      <c r="DQ17" s="760">
        <f>+entero!DQ41</f>
        <v>85.881769726890553</v>
      </c>
      <c r="DR17" s="760">
        <f>+entero!DR41</f>
        <v>85.804100198403546</v>
      </c>
      <c r="DS17" s="760">
        <f>+entero!DS41</f>
        <v>85.859395289987674</v>
      </c>
      <c r="DT17" s="760">
        <f>+entero!DT41</f>
        <v>85.735922956610807</v>
      </c>
      <c r="DU17" s="760">
        <f>+entero!DU41</f>
        <v>86.672897003715178</v>
      </c>
      <c r="DV17" s="760">
        <f>+entero!DV41</f>
        <v>86.109109225472807</v>
      </c>
      <c r="DW17" s="760">
        <f>+entero!DW41</f>
        <v>85.716690251612718</v>
      </c>
      <c r="DX17" s="760">
        <f>+entero!DX41</f>
        <v>85.761030249836608</v>
      </c>
      <c r="DY17" s="760">
        <f>+entero!DY41</f>
        <v>85.433624485325979</v>
      </c>
      <c r="DZ17" s="760">
        <f>+entero!DZ41</f>
        <v>85.743766871314023</v>
      </c>
      <c r="EA17" s="760">
        <f>+entero!EA41</f>
        <v>85.904192071168254</v>
      </c>
      <c r="EB17" s="760">
        <f>+entero!EB41</f>
        <v>85.888874304110089</v>
      </c>
      <c r="EC17" s="760">
        <f>+entero!EC41</f>
        <v>85.823758430177733</v>
      </c>
      <c r="ED17" s="760">
        <f>+entero!ED41</f>
        <v>85.924019441204294</v>
      </c>
      <c r="EE17" s="760">
        <f>+entero!EE41</f>
        <v>85.647142878594153</v>
      </c>
      <c r="EF17" s="760">
        <f>+entero!EF41</f>
        <v>84.72238370926452</v>
      </c>
      <c r="EG17" s="760">
        <f>+entero!EG41</f>
        <v>85.083375175719738</v>
      </c>
      <c r="EH17" s="760">
        <f>+entero!EH41</f>
        <v>84.296197177545707</v>
      </c>
      <c r="EI17" s="760">
        <f>+entero!EI41</f>
        <v>84.303394632948539</v>
      </c>
      <c r="EJ17" s="760">
        <f>+entero!EJ41</f>
        <v>84.364322954089019</v>
      </c>
      <c r="EK17" s="760">
        <f>+entero!EK41</f>
        <v>84.863830501697606</v>
      </c>
      <c r="EL17" s="760">
        <f>+entero!EL41</f>
        <v>84.920345043432405</v>
      </c>
      <c r="EM17" s="760">
        <f>+entero!EM41</f>
        <v>85.017638513503826</v>
      </c>
      <c r="EN17" s="760">
        <f>+entero!EN41</f>
        <v>84.90595911296414</v>
      </c>
      <c r="EO17" s="760">
        <f>+entero!EO41</f>
        <v>85.107266831351666</v>
      </c>
      <c r="EP17" s="760">
        <f>+entero!EP41</f>
        <v>84.808071311358304</v>
      </c>
      <c r="EQ17" s="760">
        <f>+entero!EQ41</f>
        <v>84.672218026531127</v>
      </c>
      <c r="ER17" s="760">
        <f>+entero!ER41</f>
        <v>84.667976239768976</v>
      </c>
      <c r="ES17" s="760">
        <f>+entero!ES41</f>
        <v>85.598464905921233</v>
      </c>
      <c r="ET17" s="760">
        <f>+entero!ET41</f>
        <v>85.3539638550115</v>
      </c>
      <c r="EU17" s="760">
        <f>+entero!EU41</f>
        <v>85.278543456003248</v>
      </c>
      <c r="EV17" s="760">
        <f>+entero!EV41</f>
        <v>85.233590544636414</v>
      </c>
      <c r="EW17" s="864">
        <f>+entero!EW41</f>
        <v>85.083749960663908</v>
      </c>
      <c r="EX17" s="864">
        <f>+entero!EX41</f>
        <v>85.041692285843197</v>
      </c>
      <c r="EY17" s="864">
        <f>+entero!EY41</f>
        <v>85.014864398888562</v>
      </c>
      <c r="EZ17" s="1091">
        <f>+entero!EZ41</f>
        <v>-0.21872614574785132</v>
      </c>
      <c r="FA17" s="865">
        <f>+entero!FA41</f>
        <v>-0.25661965470445069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5" thickBot="1" x14ac:dyDescent="0.25">
      <c r="A18" s="3"/>
      <c r="B18" s="1115"/>
      <c r="C18" s="13"/>
      <c r="D18" s="59" t="s">
        <v>58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1">
        <f>+entero!DG42</f>
        <v>88.258695505385347</v>
      </c>
      <c r="DH18" s="761">
        <f>+entero!DH42</f>
        <v>88.360220911077008</v>
      </c>
      <c r="DI18" s="761">
        <f>+entero!DI42</f>
        <v>88.882822165211152</v>
      </c>
      <c r="DJ18" s="761">
        <f>+entero!DJ42</f>
        <v>88.7149641459077</v>
      </c>
      <c r="DK18" s="761">
        <f>+entero!DK42</f>
        <v>88.789813845348704</v>
      </c>
      <c r="DL18" s="761">
        <f>+entero!DL42</f>
        <v>88.863762017408661</v>
      </c>
      <c r="DM18" s="761">
        <f>+entero!DM42</f>
        <v>88.771932565896478</v>
      </c>
      <c r="DN18" s="761">
        <f>+entero!DN42</f>
        <v>88.953441819886052</v>
      </c>
      <c r="DO18" s="761">
        <f>+entero!DO42</f>
        <v>89.230329695392712</v>
      </c>
      <c r="DP18" s="761">
        <f>+entero!DP42</f>
        <v>89.195004144649232</v>
      </c>
      <c r="DQ18" s="761">
        <f>+entero!DQ42</f>
        <v>89.547321057701154</v>
      </c>
      <c r="DR18" s="761">
        <f>+entero!DR42</f>
        <v>89.507948605349981</v>
      </c>
      <c r="DS18" s="761">
        <f>+entero!DS42</f>
        <v>89.556546489685601</v>
      </c>
      <c r="DT18" s="761">
        <f>+entero!DT42</f>
        <v>89.499222096782603</v>
      </c>
      <c r="DU18" s="761">
        <f>+entero!DU42</f>
        <v>89.94520345479647</v>
      </c>
      <c r="DV18" s="761">
        <f>+entero!DV42</f>
        <v>89.648350265688876</v>
      </c>
      <c r="DW18" s="761">
        <f>+entero!DW42</f>
        <v>89.426544547888383</v>
      </c>
      <c r="DX18" s="761">
        <f>+entero!DX42</f>
        <v>89.490142531661149</v>
      </c>
      <c r="DY18" s="761">
        <f>+entero!DY42</f>
        <v>89.404145162621262</v>
      </c>
      <c r="DZ18" s="761">
        <f>+entero!DZ42</f>
        <v>89.537001482185886</v>
      </c>
      <c r="EA18" s="761">
        <f>+entero!EA42</f>
        <v>89.601773178049072</v>
      </c>
      <c r="EB18" s="761">
        <f>+entero!EB42</f>
        <v>89.572918885251795</v>
      </c>
      <c r="EC18" s="761">
        <f>+entero!EC42</f>
        <v>89.49179485265087</v>
      </c>
      <c r="ED18" s="761">
        <f>+entero!ED42</f>
        <v>89.515566564270998</v>
      </c>
      <c r="EE18" s="761">
        <f>+entero!EE42</f>
        <v>89.362314920655024</v>
      </c>
      <c r="EF18" s="761">
        <f>+entero!EF42</f>
        <v>88.722877388324008</v>
      </c>
      <c r="EG18" s="761">
        <f>+entero!EG42</f>
        <v>88.810964051930455</v>
      </c>
      <c r="EH18" s="761">
        <f>+entero!EH42</f>
        <v>88.335516720436019</v>
      </c>
      <c r="EI18" s="761">
        <f>+entero!EI42</f>
        <v>88.288448407039027</v>
      </c>
      <c r="EJ18" s="761">
        <f>+entero!EJ42</f>
        <v>88.434187951182381</v>
      </c>
      <c r="EK18" s="761">
        <f>+entero!EK42</f>
        <v>88.659722241056315</v>
      </c>
      <c r="EL18" s="761">
        <f>+entero!EL42</f>
        <v>88.665866543386144</v>
      </c>
      <c r="EM18" s="761">
        <f>+entero!EM42</f>
        <v>88.682382164717339</v>
      </c>
      <c r="EN18" s="761">
        <f>+entero!EN42</f>
        <v>88.583886251909689</v>
      </c>
      <c r="EO18" s="761">
        <f>+entero!EO42</f>
        <v>88.695795970010678</v>
      </c>
      <c r="EP18" s="761">
        <f>+entero!EP42</f>
        <v>88.50625463260485</v>
      </c>
      <c r="EQ18" s="761">
        <f>+entero!EQ42</f>
        <v>88.318186224729331</v>
      </c>
      <c r="ER18" s="761">
        <f>+entero!ER42</f>
        <v>88.330192665494948</v>
      </c>
      <c r="ES18" s="761">
        <f>+entero!ES42</f>
        <v>88.695674981925649</v>
      </c>
      <c r="ET18" s="761">
        <f>+entero!ET42</f>
        <v>88.588362141906146</v>
      </c>
      <c r="EU18" s="761">
        <f>+entero!EU42</f>
        <v>88.522943068344503</v>
      </c>
      <c r="EV18" s="761">
        <f>+entero!EV42</f>
        <v>88.483785313472524</v>
      </c>
      <c r="EW18" s="1008">
        <f>+entero!EW42</f>
        <v>88.412066558928743</v>
      </c>
      <c r="EX18" s="1008">
        <f>+entero!EX42</f>
        <v>88.390318886819827</v>
      </c>
      <c r="EY18" s="1008">
        <f>+entero!EY42</f>
        <v>88.382762736116817</v>
      </c>
      <c r="EZ18" s="1106">
        <f>+entero!EZ42</f>
        <v>-0.10102257735570674</v>
      </c>
      <c r="FA18" s="866">
        <f>+entero!FA42</f>
        <v>-0.11417072291585731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25">
      <c r="C20" s="35" t="s">
        <v>23</v>
      </c>
      <c r="D20" s="1" t="s">
        <v>24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25">
      <c r="C21" s="35" t="s">
        <v>66</v>
      </c>
      <c r="D21" s="1" t="s">
        <v>70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x14ac:dyDescent="0.25">
      <c r="B22" s="6">
        <v>4</v>
      </c>
      <c r="C22" s="6">
        <v>1</v>
      </c>
      <c r="D22" s="1" t="s">
        <v>51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3.5" x14ac:dyDescent="0.25">
      <c r="C23" s="2"/>
      <c r="D23" s="1" t="s">
        <v>52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26"/>
      <c r="DH23" s="726"/>
      <c r="DI23" s="726"/>
      <c r="DJ23" s="726"/>
      <c r="DK23" s="726"/>
      <c r="DL23" s="726"/>
      <c r="DM23" s="726"/>
      <c r="DN23" s="726"/>
      <c r="DO23" s="726"/>
      <c r="DP23" s="726"/>
      <c r="DQ23" s="726"/>
      <c r="DR23" s="726"/>
      <c r="DS23" s="726"/>
      <c r="DT23" s="726"/>
      <c r="DU23" s="726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C24" s="6"/>
      <c r="D24" s="1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5" x14ac:dyDescent="0.25">
      <c r="C25" s="2"/>
      <c r="D25" s="1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3.5" x14ac:dyDescent="0.25"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5" x14ac:dyDescent="0.25"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27" customHeight="1" x14ac:dyDescent="0.2">
      <c r="C28" s="6"/>
      <c r="D28" s="162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134"/>
      <c r="T28" s="158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38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162"/>
      <c r="BZ28" s="162"/>
      <c r="CA28" s="162"/>
      <c r="CB28" s="162"/>
      <c r="CC28" s="162"/>
      <c r="CD28" s="162"/>
      <c r="CE28" s="162"/>
      <c r="CF28" s="162"/>
      <c r="CG28" s="162"/>
      <c r="CH28" s="162"/>
      <c r="CI28" s="162"/>
      <c r="CJ28" s="162"/>
      <c r="CK28" s="162"/>
      <c r="CL28" s="162"/>
      <c r="CM28" s="162"/>
      <c r="CN28" s="162"/>
      <c r="CO28" s="162"/>
      <c r="CP28" s="162"/>
      <c r="CQ28" s="162"/>
      <c r="CR28" s="162"/>
      <c r="CS28" s="162"/>
      <c r="CT28" s="162"/>
      <c r="CU28" s="162"/>
      <c r="CV28" s="162"/>
      <c r="CW28" s="162"/>
      <c r="CX28" s="162"/>
      <c r="CY28" s="162"/>
      <c r="CZ28" s="162"/>
      <c r="DA28" s="162"/>
      <c r="DB28" s="162"/>
      <c r="DC28" s="162"/>
      <c r="DD28" s="162"/>
      <c r="DE28" s="162"/>
      <c r="DF28" s="162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25.5" customHeight="1" x14ac:dyDescent="0.25">
      <c r="C29" s="6"/>
      <c r="D29" s="163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135"/>
      <c r="T29" s="159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39"/>
      <c r="AV29" s="163"/>
      <c r="AW29" s="163"/>
      <c r="AX29" s="163"/>
      <c r="AY29" s="163"/>
      <c r="AZ29" s="163"/>
      <c r="BA29" s="163"/>
      <c r="BB29" s="163"/>
      <c r="BC29" s="163"/>
      <c r="BD29" s="163"/>
      <c r="BE29" s="163"/>
      <c r="BF29" s="163"/>
      <c r="BG29" s="163"/>
      <c r="BH29" s="163"/>
      <c r="BI29" s="163"/>
      <c r="BJ29" s="163"/>
      <c r="BK29" s="163"/>
      <c r="BL29" s="163"/>
      <c r="BM29" s="163"/>
      <c r="BN29" s="163"/>
      <c r="BO29" s="163"/>
      <c r="BP29" s="163"/>
      <c r="BQ29" s="163"/>
      <c r="BR29" s="163"/>
      <c r="BS29" s="163"/>
      <c r="BT29" s="163"/>
      <c r="BU29" s="163"/>
      <c r="BV29" s="163"/>
      <c r="BW29" s="163"/>
      <c r="BX29" s="163"/>
      <c r="BY29" s="163"/>
      <c r="BZ29" s="163"/>
      <c r="CA29" s="163"/>
      <c r="CB29" s="163"/>
      <c r="CC29" s="163"/>
      <c r="CD29" s="163"/>
      <c r="CE29" s="163"/>
      <c r="CF29" s="163"/>
      <c r="CG29" s="163"/>
      <c r="CH29" s="163"/>
      <c r="CI29" s="163"/>
      <c r="CJ29" s="163"/>
      <c r="CK29" s="163"/>
      <c r="CL29" s="163"/>
      <c r="CM29" s="163"/>
      <c r="CN29" s="163"/>
      <c r="CO29" s="163"/>
      <c r="CP29" s="163"/>
      <c r="CQ29" s="163"/>
      <c r="CR29" s="163"/>
      <c r="CS29" s="163"/>
      <c r="CT29" s="163"/>
      <c r="CU29" s="163"/>
      <c r="CV29" s="163"/>
      <c r="CW29" s="163"/>
      <c r="CX29" s="163"/>
      <c r="CY29" s="163"/>
      <c r="CZ29" s="163"/>
      <c r="DA29" s="163"/>
      <c r="DB29" s="163"/>
      <c r="DC29" s="163"/>
      <c r="DD29" s="163"/>
      <c r="DE29" s="163"/>
      <c r="DF29" s="163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26"/>
      <c r="DW29" s="726"/>
      <c r="DX29" s="726"/>
      <c r="DY29" s="726"/>
      <c r="DZ29" s="726"/>
      <c r="EA29" s="726"/>
      <c r="EB29" s="726"/>
      <c r="EC29" s="726"/>
      <c r="ED29" s="726"/>
      <c r="EE29" s="726"/>
      <c r="EF29" s="726"/>
      <c r="EG29" s="726"/>
      <c r="EH29" s="726"/>
      <c r="EI29" s="726"/>
      <c r="EJ29" s="726"/>
      <c r="EK29" s="726"/>
      <c r="EL29" s="726"/>
      <c r="EM29" s="726"/>
      <c r="EN29" s="726"/>
      <c r="EO29" s="726"/>
      <c r="EP29" s="726"/>
      <c r="EQ29" s="726"/>
      <c r="ER29" s="726"/>
      <c r="ES29" s="726"/>
      <c r="ET29" s="726"/>
      <c r="EU29" s="726"/>
      <c r="EV29" s="726"/>
      <c r="EW29" s="726"/>
      <c r="EX29" s="726"/>
      <c r="EY29" s="72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5.5" customHeight="1" x14ac:dyDescent="0.25">
      <c r="C30" s="6"/>
      <c r="D30" s="161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133"/>
      <c r="T30" s="157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37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726"/>
      <c r="DW30" s="726"/>
      <c r="DX30" s="726"/>
      <c r="DY30" s="726"/>
      <c r="DZ30" s="726"/>
      <c r="EA30" s="726"/>
      <c r="EB30" s="726"/>
      <c r="EC30" s="726"/>
      <c r="ED30" s="726"/>
      <c r="EE30" s="726"/>
      <c r="EF30" s="726"/>
      <c r="EG30" s="726"/>
      <c r="EH30" s="726"/>
      <c r="EI30" s="726"/>
      <c r="EJ30" s="726"/>
      <c r="EK30" s="726"/>
      <c r="EL30" s="726"/>
      <c r="EM30" s="726"/>
      <c r="EN30" s="726"/>
      <c r="EO30" s="726"/>
      <c r="EP30" s="726"/>
      <c r="EQ30" s="726"/>
      <c r="ER30" s="726"/>
      <c r="ES30" s="726"/>
      <c r="ET30" s="726"/>
      <c r="EU30" s="726"/>
      <c r="EV30" s="726"/>
      <c r="EW30" s="726"/>
      <c r="EX30" s="726"/>
      <c r="EY30" s="72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14.25" x14ac:dyDescent="0.25">
      <c r="C31" s="6"/>
      <c r="D31" s="1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14.25" x14ac:dyDescent="0.2">
      <c r="C32" s="6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3" customHeight="1" x14ac:dyDescent="0.2">
      <c r="C33" s="2"/>
      <c r="D33" s="2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>
        <v>6.8537418650922157E-4</v>
      </c>
      <c r="BI104" s="169">
        <v>2.723710809829874E-3</v>
      </c>
      <c r="BJ104" s="169">
        <v>2.723710809829874E-3</v>
      </c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>
        <v>4.0000000000000001E-3</v>
      </c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>
        <v>4.0000000000000002E-4</v>
      </c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</row>
  </sheetData>
  <mergeCells count="152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N3:EN4"/>
    <mergeCell ref="EM3:EM4"/>
    <mergeCell ref="EE3:EE4"/>
    <mergeCell ref="DY3:DY4"/>
    <mergeCell ref="ER3:ER4"/>
    <mergeCell ref="EQ3:EQ4"/>
    <mergeCell ref="EZ3:FA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W3:EY3"/>
    <mergeCell ref="EV3:EV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I170"/>
  <sheetViews>
    <sheetView zoomScaleNormal="100" workbookViewId="0">
      <pane xSplit="4" ySplit="4" topLeftCell="EN5" activePane="bottomRight" state="frozen"/>
      <selection pane="topRight" activeCell="E1" sqref="E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8.28515625" style="801" hidden="1" customWidth="1"/>
    <col min="128" max="128" width="8.28515625" style="801" customWidth="1"/>
    <col min="129" max="130" width="8.28515625" style="801" hidden="1" customWidth="1"/>
    <col min="131" max="131" width="8.28515625" style="801" customWidth="1"/>
    <col min="132" max="133" width="8.28515625" style="801" hidden="1" customWidth="1"/>
    <col min="134" max="134" width="8.28515625" style="801" customWidth="1"/>
    <col min="135" max="136" width="8.28515625" style="801" hidden="1" customWidth="1"/>
    <col min="137" max="144" width="8.28515625" style="801" customWidth="1"/>
    <col min="145" max="145" width="8.42578125" style="801" customWidth="1"/>
    <col min="146" max="146" width="8.7109375" style="801" customWidth="1"/>
    <col min="147" max="147" width="8.28515625" style="801" customWidth="1"/>
    <col min="148" max="152" width="8.5703125" style="801" customWidth="1"/>
    <col min="153" max="155" width="8.28515625" style="801" customWidth="1"/>
    <col min="156" max="165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">
      <c r="C3" s="11"/>
      <c r="D3" s="1136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28" t="str">
        <f>+entero!EU3</f>
        <v>Semana 1°</v>
      </c>
      <c r="EV3" s="1128" t="str">
        <f>+entero!EV3</f>
        <v>Semana 2°</v>
      </c>
      <c r="EW3" s="1108" t="str">
        <f>+entero!EW3</f>
        <v>Semana 3°</v>
      </c>
      <c r="EX3" s="1109"/>
      <c r="EY3" s="1109"/>
      <c r="EZ3" s="1132" t="s">
        <v>283</v>
      </c>
      <c r="FA3" s="1133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25">
      <c r="C4" s="16"/>
      <c r="D4" s="1137"/>
      <c r="E4" s="1131"/>
      <c r="F4" s="1131"/>
      <c r="G4" s="1131"/>
      <c r="H4" s="1131"/>
      <c r="I4" s="1131"/>
      <c r="J4" s="1131"/>
      <c r="K4" s="1131"/>
      <c r="L4" s="1131"/>
      <c r="M4" s="1131"/>
      <c r="N4" s="1131"/>
      <c r="O4" s="1131"/>
      <c r="P4" s="1131"/>
      <c r="Q4" s="1131"/>
      <c r="R4" s="1131"/>
      <c r="S4" s="1131"/>
      <c r="T4" s="1131"/>
      <c r="U4" s="1131"/>
      <c r="V4" s="1131"/>
      <c r="W4" s="1131"/>
      <c r="X4" s="1131"/>
      <c r="Y4" s="1131"/>
      <c r="Z4" s="1131"/>
      <c r="AA4" s="1131"/>
      <c r="AB4" s="1131"/>
      <c r="AC4" s="1131"/>
      <c r="AD4" s="1131"/>
      <c r="AE4" s="1131"/>
      <c r="AF4" s="1131"/>
      <c r="AG4" s="1131"/>
      <c r="AH4" s="1131"/>
      <c r="AI4" s="1131"/>
      <c r="AJ4" s="1131"/>
      <c r="AK4" s="1131"/>
      <c r="AL4" s="1131"/>
      <c r="AM4" s="1131"/>
      <c r="AN4" s="1131"/>
      <c r="AO4" s="1131"/>
      <c r="AP4" s="1131"/>
      <c r="AQ4" s="1131"/>
      <c r="AR4" s="1131"/>
      <c r="AS4" s="1131"/>
      <c r="AT4" s="1131"/>
      <c r="AU4" s="1131"/>
      <c r="AV4" s="1131"/>
      <c r="AW4" s="1131"/>
      <c r="AX4" s="1131"/>
      <c r="AY4" s="1131"/>
      <c r="AZ4" s="1131"/>
      <c r="BA4" s="1131"/>
      <c r="BB4" s="1131"/>
      <c r="BC4" s="1131"/>
      <c r="BD4" s="1131"/>
      <c r="BE4" s="1131"/>
      <c r="BF4" s="1131"/>
      <c r="BG4" s="1131"/>
      <c r="BH4" s="1131"/>
      <c r="BI4" s="1131"/>
      <c r="BJ4" s="1131"/>
      <c r="BK4" s="1131"/>
      <c r="BL4" s="1131"/>
      <c r="BM4" s="1131"/>
      <c r="BN4" s="1131"/>
      <c r="BO4" s="1131"/>
      <c r="BP4" s="1131"/>
      <c r="BQ4" s="1131"/>
      <c r="BR4" s="1131"/>
      <c r="BS4" s="1131"/>
      <c r="BT4" s="1131"/>
      <c r="BU4" s="1131"/>
      <c r="BV4" s="1131"/>
      <c r="BW4" s="1131"/>
      <c r="BX4" s="1131"/>
      <c r="BY4" s="1131"/>
      <c r="BZ4" s="1131"/>
      <c r="CA4" s="1131"/>
      <c r="CB4" s="1131"/>
      <c r="CC4" s="1131"/>
      <c r="CD4" s="1131"/>
      <c r="CE4" s="1131"/>
      <c r="CF4" s="1131"/>
      <c r="CG4" s="1131"/>
      <c r="CH4" s="1131"/>
      <c r="CI4" s="1131"/>
      <c r="CJ4" s="1131"/>
      <c r="CK4" s="1131"/>
      <c r="CL4" s="1131"/>
      <c r="CM4" s="1131"/>
      <c r="CN4" s="1131"/>
      <c r="CO4" s="1131"/>
      <c r="CP4" s="1131"/>
      <c r="CQ4" s="1131"/>
      <c r="CR4" s="1131"/>
      <c r="CS4" s="1131"/>
      <c r="CT4" s="1131"/>
      <c r="CU4" s="1131"/>
      <c r="CV4" s="1131"/>
      <c r="CW4" s="1131"/>
      <c r="CX4" s="1131"/>
      <c r="CY4" s="1131"/>
      <c r="CZ4" s="1131"/>
      <c r="DA4" s="1131"/>
      <c r="DB4" s="1131"/>
      <c r="DC4" s="1131"/>
      <c r="DD4" s="1131"/>
      <c r="DE4" s="1131"/>
      <c r="DF4" s="1131"/>
      <c r="DG4" s="1131"/>
      <c r="DH4" s="1130"/>
      <c r="DI4" s="1130"/>
      <c r="DJ4" s="1130"/>
      <c r="DK4" s="1130"/>
      <c r="DL4" s="1130"/>
      <c r="DM4" s="1130"/>
      <c r="DN4" s="1130"/>
      <c r="DO4" s="1130"/>
      <c r="DP4" s="1130"/>
      <c r="DQ4" s="1130"/>
      <c r="DR4" s="1130"/>
      <c r="DS4" s="1130"/>
      <c r="DT4" s="1130"/>
      <c r="DU4" s="1130"/>
      <c r="DV4" s="1130"/>
      <c r="DW4" s="1130"/>
      <c r="DX4" s="1130"/>
      <c r="DY4" s="1130"/>
      <c r="DZ4" s="1130"/>
      <c r="EA4" s="1130"/>
      <c r="EB4" s="1130"/>
      <c r="EC4" s="1130"/>
      <c r="ED4" s="1130"/>
      <c r="EE4" s="1130"/>
      <c r="EF4" s="1130"/>
      <c r="EG4" s="1130"/>
      <c r="EH4" s="1130"/>
      <c r="EI4" s="1130"/>
      <c r="EJ4" s="1130"/>
      <c r="EK4" s="1130"/>
      <c r="EL4" s="1130"/>
      <c r="EM4" s="1130"/>
      <c r="EN4" s="1130"/>
      <c r="EO4" s="1130"/>
      <c r="EP4" s="1130"/>
      <c r="EQ4" s="1130"/>
      <c r="ER4" s="1130"/>
      <c r="ES4" s="1130"/>
      <c r="ET4" s="1130"/>
      <c r="EU4" s="1129"/>
      <c r="EV4" s="1129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61" t="s">
        <v>227</v>
      </c>
      <c r="FA4" s="962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735"/>
      <c r="EW5" s="875"/>
      <c r="EX5" s="875"/>
      <c r="EY5" s="875"/>
      <c r="EZ5" s="749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3759.3959183673455</v>
      </c>
      <c r="ER6" s="762">
        <f>+entero!ER44</f>
        <v>3757.9276967930018</v>
      </c>
      <c r="ES6" s="762">
        <f>+entero!ES44</f>
        <v>3758.2999999999988</v>
      </c>
      <c r="ET6" s="762">
        <f>+entero!ET44</f>
        <v>3853.4534985422729</v>
      </c>
      <c r="EU6" s="762">
        <f>+entero!EU44</f>
        <v>3853.0994169096202</v>
      </c>
      <c r="EV6" s="762">
        <f>+entero!EV44</f>
        <v>3911.3409620991242</v>
      </c>
      <c r="EW6" s="868">
        <f>+entero!EW44</f>
        <v>3911.3409620991242</v>
      </c>
      <c r="EX6" s="868">
        <f>+entero!EX44</f>
        <v>3911.3409620991242</v>
      </c>
      <c r="EY6" s="868">
        <f>+entero!EY44</f>
        <v>3911.2438775510191</v>
      </c>
      <c r="EZ6" s="1094">
        <f>+entero!EZ44</f>
        <v>-9.7084548105158319E-2</v>
      </c>
      <c r="FA6" s="939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3738.8575801749266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3835.0674927113701</v>
      </c>
      <c r="EU7" s="756">
        <f>+entero!EU45</f>
        <v>3835.0674927113701</v>
      </c>
      <c r="EV7" s="756">
        <f>+entero!EV45</f>
        <v>3893.3765306122446</v>
      </c>
      <c r="EW7" s="465">
        <f>+entero!EW45</f>
        <v>3893.3765306122446</v>
      </c>
      <c r="EX7" s="465">
        <f>+entero!EX45</f>
        <v>3893.3765306122446</v>
      </c>
      <c r="EY7" s="465">
        <f>+entero!EY45</f>
        <v>3893.3765306122446</v>
      </c>
      <c r="EZ7" s="1000"/>
      <c r="FA7" s="936"/>
      <c r="FB7" s="165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25648.562999999998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26308.562999999998</v>
      </c>
      <c r="EU8" s="756">
        <f>+entero!EU46</f>
        <v>26308.562999999998</v>
      </c>
      <c r="EV8" s="756">
        <f>+entero!EV46</f>
        <v>26708.562999999998</v>
      </c>
      <c r="EW8" s="465">
        <f>+entero!EW46</f>
        <v>26708.562999999998</v>
      </c>
      <c r="EX8" s="465">
        <f>+entero!EX46</f>
        <v>26708.562999999998</v>
      </c>
      <c r="EY8" s="465">
        <f>+entero!EY46</f>
        <v>26708.562999999998</v>
      </c>
      <c r="EZ8" s="1000"/>
      <c r="FA8" s="936"/>
      <c r="FB8" s="165"/>
      <c r="FC8" s="165"/>
      <c r="FD8" s="165"/>
      <c r="FE8" s="165"/>
      <c r="FF8" s="165"/>
      <c r="FG8" s="165"/>
      <c r="FH8" s="165"/>
      <c r="FI8" s="165"/>
    </row>
    <row r="9" spans="1:165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756">
        <f>+entero!EU47</f>
        <v>0</v>
      </c>
      <c r="EV9" s="756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758"/>
      <c r="FA9" s="968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20.538338192419044</v>
      </c>
      <c r="ER10" s="756">
        <f>+entero!ER48</f>
        <v>19.070116618075026</v>
      </c>
      <c r="ES10" s="756">
        <f>+entero!ES48</f>
        <v>19.442419825072111</v>
      </c>
      <c r="ET10" s="756">
        <f>+entero!ET48</f>
        <v>18.386005830903017</v>
      </c>
      <c r="EU10" s="756">
        <f>+entero!EU48</f>
        <v>18.031924198249953</v>
      </c>
      <c r="EV10" s="756">
        <f>+entero!EV48</f>
        <v>17.96443148687969</v>
      </c>
      <c r="EW10" s="465">
        <f>+entero!EW48</f>
        <v>17.96443148687969</v>
      </c>
      <c r="EX10" s="465">
        <f>+entero!EX48</f>
        <v>17.96443148687969</v>
      </c>
      <c r="EY10" s="465">
        <f>+entero!EY48</f>
        <v>17.867346938774734</v>
      </c>
      <c r="EZ10" s="1030">
        <f>+entero!EZ48</f>
        <v>-9.7084548104955815E-2</v>
      </c>
      <c r="FA10" s="936">
        <f>+entero!FA48</f>
        <v>-0.54042649875038595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140.89299999999466</v>
      </c>
      <c r="ER11" s="756">
        <f>+entero!ER49</f>
        <v>130.82099999999468</v>
      </c>
      <c r="ES11" s="756">
        <f>+entero!ES49</f>
        <v>133.37499999999469</v>
      </c>
      <c r="ET11" s="756">
        <f>+entero!ET49</f>
        <v>126.1279999999947</v>
      </c>
      <c r="EU11" s="756">
        <f>+entero!EU49</f>
        <v>123.6989999999947</v>
      </c>
      <c r="EV11" s="756">
        <f>+entero!EV49</f>
        <v>123.23599999999469</v>
      </c>
      <c r="EW11" s="465">
        <f>+entero!EW49</f>
        <v>123.23599999999469</v>
      </c>
      <c r="EX11" s="465">
        <f>+entero!EX49</f>
        <v>123.23599999999469</v>
      </c>
      <c r="EY11" s="465">
        <f>+entero!EY49</f>
        <v>122.56999999999468</v>
      </c>
      <c r="EZ11" s="758">
        <f>+entero!EZ49</f>
        <v>-0.66600000000001103</v>
      </c>
      <c r="FA11" s="936">
        <f>+entero!FA49</f>
        <v>-0.54042649875039739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801" customFormat="1" x14ac:dyDescent="0.2">
      <c r="A12" s="3"/>
      <c r="B12" s="956"/>
      <c r="C12" s="13"/>
      <c r="D12" s="18" t="s">
        <v>77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133.89299999999997</v>
      </c>
      <c r="ER12" s="756">
        <f>+entero!ER50</f>
        <v>126.321</v>
      </c>
      <c r="ES12" s="756">
        <f>+entero!ES50</f>
        <v>123.375</v>
      </c>
      <c r="ET12" s="756">
        <f>+entero!ET50</f>
        <v>119.24300000000001</v>
      </c>
      <c r="EU12" s="756">
        <f>+entero!EU50</f>
        <v>117.31400000000001</v>
      </c>
      <c r="EV12" s="756">
        <f>+entero!EV50</f>
        <v>116.28100000000001</v>
      </c>
      <c r="EW12" s="465">
        <f>+entero!EW50</f>
        <v>116.28100000000001</v>
      </c>
      <c r="EX12" s="465">
        <f>+entero!EX50</f>
        <v>116.28100000000001</v>
      </c>
      <c r="EY12" s="465">
        <f>+entero!EY50</f>
        <v>115.61499999999999</v>
      </c>
      <c r="EZ12" s="758">
        <f>+entero!EZ50</f>
        <v>-0.66600000000001103</v>
      </c>
      <c r="FA12" s="957">
        <f>+entero!FA50</f>
        <v>-0.57275049234183661</v>
      </c>
      <c r="FB12" s="791"/>
      <c r="FC12" s="791"/>
      <c r="FD12" s="791"/>
      <c r="FE12" s="791"/>
      <c r="FF12" s="791"/>
      <c r="FG12" s="791"/>
      <c r="FH12" s="791"/>
      <c r="FI12" s="791"/>
    </row>
    <row r="13" spans="1:165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756">
        <f>+entero!EU51</f>
        <v>0</v>
      </c>
      <c r="EV13" s="756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1006"/>
      <c r="FA13" s="969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346.41006037317777</v>
      </c>
      <c r="ER14" s="732">
        <f>+entero!ER52</f>
        <v>437.39384608017485</v>
      </c>
      <c r="ES14" s="732">
        <f>+entero!ES52</f>
        <v>352.2940509446064</v>
      </c>
      <c r="ET14" s="732">
        <f>+entero!ET52</f>
        <v>174.17788472448979</v>
      </c>
      <c r="EU14" s="732">
        <f>+entero!EU52</f>
        <v>155.84612668221575</v>
      </c>
      <c r="EV14" s="732">
        <f>+entero!EV52</f>
        <v>152.47277027988338</v>
      </c>
      <c r="EW14" s="869">
        <f>+entero!EW52</f>
        <v>152.47305402915453</v>
      </c>
      <c r="EX14" s="869">
        <f>+entero!EX52</f>
        <v>143.7114703323615</v>
      </c>
      <c r="EY14" s="869">
        <f>+entero!EY52</f>
        <v>147.73749074052478</v>
      </c>
      <c r="EZ14" s="758">
        <f>+entero!EZ52</f>
        <v>-4.7352795393586007</v>
      </c>
      <c r="FA14" s="936">
        <f>+entero!FA52</f>
        <v>-3.105655869350564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43.782980708454801</v>
      </c>
      <c r="ER15" s="732">
        <f>+entero!ER53</f>
        <v>45.761892102040818</v>
      </c>
      <c r="ES15" s="732">
        <f>+entero!ES53</f>
        <v>49.81069888921283</v>
      </c>
      <c r="ET15" s="732">
        <f>+entero!ET53</f>
        <v>45.966938623906699</v>
      </c>
      <c r="EU15" s="732">
        <f>+entero!EU53</f>
        <v>28.572538419825072</v>
      </c>
      <c r="EV15" s="732">
        <f>+entero!EV53</f>
        <v>28.425127017492709</v>
      </c>
      <c r="EW15" s="869">
        <f>+entero!EW53</f>
        <v>28.425410766763846</v>
      </c>
      <c r="EX15" s="869">
        <f>+entero!EX53</f>
        <v>29.184636431486883</v>
      </c>
      <c r="EY15" s="869">
        <f>+entero!EY53</f>
        <v>29.184636431486883</v>
      </c>
      <c r="EZ15" s="758">
        <f>+entero!EZ53</f>
        <v>0.7595094139941736</v>
      </c>
      <c r="FA15" s="936">
        <f>+entero!FA53</f>
        <v>2.6719648905237063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164.48976399999998</v>
      </c>
      <c r="ER16" s="732">
        <f>+entero!ER54</f>
        <v>167.80215200000001</v>
      </c>
      <c r="ES16" s="732">
        <f>+entero!ES54</f>
        <v>200.15745030000002</v>
      </c>
      <c r="ET16" s="732">
        <f>+entero!ET54</f>
        <v>169.51096100000001</v>
      </c>
      <c r="EU16" s="732">
        <f>+entero!EU54</f>
        <v>113.341211</v>
      </c>
      <c r="EV16" s="732">
        <f>+entero!EV54</f>
        <v>111.23255399999999</v>
      </c>
      <c r="EW16" s="869">
        <f>+entero!EW54</f>
        <v>111.23393799999999</v>
      </c>
      <c r="EX16" s="869">
        <f>+entero!EX54</f>
        <v>113.82430600000001</v>
      </c>
      <c r="EY16" s="869">
        <f>+entero!EY54</f>
        <v>113.82430600000001</v>
      </c>
      <c r="EZ16" s="758">
        <f>+entero!EZ54</f>
        <v>2.5917520000000138</v>
      </c>
      <c r="FA16" s="936">
        <f>+entero!FA54</f>
        <v>2.3300301097105205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19.804880999999998</v>
      </c>
      <c r="ER17" s="732">
        <f>+entero!ER55</f>
        <v>21.300936999999998</v>
      </c>
      <c r="ES17" s="732">
        <f>+entero!ES55</f>
        <v>20.633227999999999</v>
      </c>
      <c r="ET17" s="732">
        <f>+entero!ET55</f>
        <v>21.256885999999998</v>
      </c>
      <c r="EU17" s="732">
        <f>+entero!EU55</f>
        <v>12.050496000000001</v>
      </c>
      <c r="EV17" s="732">
        <f>+entero!EV55</f>
        <v>12.210469</v>
      </c>
      <c r="EW17" s="869">
        <f>+entero!EW55</f>
        <v>12.210551000000001</v>
      </c>
      <c r="EX17" s="869">
        <f>+entero!EX55</f>
        <v>12.592172000000001</v>
      </c>
      <c r="EY17" s="869">
        <f>+entero!EY55</f>
        <v>12.592172000000001</v>
      </c>
      <c r="EZ17" s="1030">
        <f>+entero!EZ55</f>
        <v>0.38170300000000168</v>
      </c>
      <c r="FA17" s="936">
        <f>+entero!FA55</f>
        <v>3.1260306217558202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302.627079664723</v>
      </c>
      <c r="ER18" s="732">
        <f>+entero!ER56</f>
        <v>391.63195397813405</v>
      </c>
      <c r="ES18" s="732">
        <f>+entero!ES56</f>
        <v>302.4833520553936</v>
      </c>
      <c r="ET18" s="732">
        <f>+entero!ET56</f>
        <v>128.21094610058307</v>
      </c>
      <c r="EU18" s="732">
        <f>+entero!EU56</f>
        <v>127.27358826239067</v>
      </c>
      <c r="EV18" s="732">
        <f>+entero!EV56</f>
        <v>124.04764326239066</v>
      </c>
      <c r="EW18" s="869">
        <f>+entero!EW56</f>
        <v>124.04764326239066</v>
      </c>
      <c r="EX18" s="869">
        <f>+entero!EX56</f>
        <v>114.52683390087462</v>
      </c>
      <c r="EY18" s="869">
        <f>+entero!EY56</f>
        <v>118.55285430903788</v>
      </c>
      <c r="EZ18" s="758">
        <f>+entero!EZ56</f>
        <v>-5.4947889533527814</v>
      </c>
      <c r="FA18" s="936">
        <f>+entero!FA56</f>
        <v>-4.429579481594808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2076.0217665</v>
      </c>
      <c r="ER19" s="732">
        <f>+entero!ER57</f>
        <v>2686.5952042899999</v>
      </c>
      <c r="ES19" s="732">
        <f>+entero!ES57</f>
        <v>2075.0357951000001</v>
      </c>
      <c r="ET19" s="732">
        <f>+entero!ET57</f>
        <v>879.52709025000001</v>
      </c>
      <c r="EU19" s="732">
        <f>+entero!EU57</f>
        <v>873.09681548000003</v>
      </c>
      <c r="EV19" s="732">
        <f>+entero!EV57</f>
        <v>850.96683278</v>
      </c>
      <c r="EW19" s="869">
        <f>+entero!EW57</f>
        <v>850.96683278</v>
      </c>
      <c r="EX19" s="869">
        <f>+entero!EX57</f>
        <v>785.6540805599999</v>
      </c>
      <c r="EY19" s="869">
        <f>+entero!EY57</f>
        <v>813.27258055999994</v>
      </c>
      <c r="EZ19" s="758">
        <f>+entero!EZ57</f>
        <v>-37.694252220000067</v>
      </c>
      <c r="FA19" s="936">
        <f>+entero!FA57</f>
        <v>-4.4295794815948062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733">
        <f>+entero!EU58</f>
        <v>0</v>
      </c>
      <c r="EV20" s="733">
        <f>+entero!EV58</f>
        <v>0</v>
      </c>
      <c r="EW20" s="1009">
        <f>+entero!EW58</f>
        <v>0</v>
      </c>
      <c r="EX20" s="1009">
        <f>+entero!EX58</f>
        <v>0</v>
      </c>
      <c r="EY20" s="1009">
        <f>+entero!EY58</f>
        <v>0</v>
      </c>
      <c r="EZ20" s="972"/>
      <c r="FA20" s="973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726"/>
      <c r="DW24" s="726"/>
      <c r="DX24" s="726"/>
      <c r="DY24" s="726"/>
      <c r="DZ24" s="726"/>
      <c r="EA24" s="726"/>
      <c r="EB24" s="726"/>
      <c r="EC24" s="726"/>
      <c r="ED24" s="726"/>
      <c r="EE24" s="726"/>
      <c r="EF24" s="726"/>
      <c r="EG24" s="726"/>
      <c r="EH24" s="726"/>
      <c r="EI24" s="726"/>
      <c r="EJ24" s="726"/>
      <c r="EK24" s="726"/>
      <c r="EL24" s="726"/>
      <c r="EM24" s="726"/>
      <c r="EN24" s="726"/>
      <c r="EO24" s="726"/>
      <c r="EP24" s="726"/>
      <c r="EQ24" s="726"/>
      <c r="ER24" s="726"/>
      <c r="ES24" s="726"/>
      <c r="ET24" s="726"/>
      <c r="EU24" s="726"/>
      <c r="EV24" s="726"/>
      <c r="EW24" s="726"/>
      <c r="EX24" s="726"/>
      <c r="EY24" s="72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726"/>
      <c r="DW25" s="726"/>
      <c r="DX25" s="726"/>
      <c r="DY25" s="726"/>
      <c r="DZ25" s="726"/>
      <c r="EA25" s="726"/>
      <c r="EB25" s="726"/>
      <c r="EC25" s="726"/>
      <c r="ED25" s="726"/>
      <c r="EE25" s="726"/>
      <c r="EF25" s="726"/>
      <c r="EG25" s="726"/>
      <c r="EH25" s="726"/>
      <c r="EI25" s="726"/>
      <c r="EJ25" s="726"/>
      <c r="EK25" s="726"/>
      <c r="EL25" s="726"/>
      <c r="EM25" s="726"/>
      <c r="EN25" s="726"/>
      <c r="EO25" s="726"/>
      <c r="EP25" s="726"/>
      <c r="EQ25" s="726"/>
      <c r="ER25" s="726"/>
      <c r="ES25" s="726"/>
      <c r="ET25" s="726"/>
      <c r="EU25" s="726"/>
      <c r="EV25" s="726"/>
      <c r="EW25" s="726"/>
      <c r="EX25" s="726"/>
      <c r="EY25" s="72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1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</sheetData>
  <mergeCells count="151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T4"/>
    <mergeCell ref="EU3:EU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EW3:EY3"/>
    <mergeCell ref="CE3:CE4"/>
    <mergeCell ref="CO3:CO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  <mergeCell ref="EV3:EV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I186"/>
  <sheetViews>
    <sheetView tabSelected="1"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9" hidden="1" customWidth="1"/>
    <col min="112" max="112" width="10.140625" style="724" hidden="1" customWidth="1"/>
    <col min="113" max="117" width="9.5703125" style="801" hidden="1" customWidth="1"/>
    <col min="118" max="124" width="9.7109375" style="801" hidden="1" customWidth="1"/>
    <col min="125" max="125" width="8.42578125" style="801" customWidth="1"/>
    <col min="126" max="127" width="9" style="801" hidden="1" customWidth="1"/>
    <col min="128" max="128" width="9" style="801" customWidth="1"/>
    <col min="129" max="129" width="8.85546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40" width="9" style="801" customWidth="1"/>
    <col min="141" max="141" width="8.42578125" style="801" customWidth="1"/>
    <col min="142" max="155" width="9" style="801" customWidth="1"/>
    <col min="156" max="165" width="11.42578125" style="168"/>
  </cols>
  <sheetData>
    <row r="1" spans="1:164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36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11" t="s">
        <v>217</v>
      </c>
      <c r="DI3" s="1118" t="s">
        <v>228</v>
      </c>
      <c r="DJ3" s="1118" t="str">
        <f>+entero!DJ3</f>
        <v>2018
A fines de Ene</v>
      </c>
      <c r="DK3" s="1118" t="str">
        <f>+entero!DK3</f>
        <v>2018
A fines de Feb</v>
      </c>
      <c r="DL3" s="1118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28" t="str">
        <f>+entero!EU3</f>
        <v>Semana 1°</v>
      </c>
      <c r="EV3" s="1128" t="str">
        <f>+entero!EV3</f>
        <v>Semana 2°</v>
      </c>
      <c r="EW3" s="1108" t="str">
        <f>+entero!EW3</f>
        <v>Semana 3°</v>
      </c>
      <c r="EX3" s="1109"/>
      <c r="EY3" s="1109"/>
      <c r="EZ3" s="1132" t="s">
        <v>284</v>
      </c>
      <c r="FA3" s="1133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25">
      <c r="C4" s="16"/>
      <c r="D4" s="1137"/>
      <c r="E4" s="1131"/>
      <c r="F4" s="1131"/>
      <c r="G4" s="1131"/>
      <c r="H4" s="1131"/>
      <c r="I4" s="1131"/>
      <c r="J4" s="1131"/>
      <c r="K4" s="1131"/>
      <c r="L4" s="1131"/>
      <c r="M4" s="1131"/>
      <c r="N4" s="1131"/>
      <c r="O4" s="1131"/>
      <c r="P4" s="1131"/>
      <c r="Q4" s="1131"/>
      <c r="R4" s="1131"/>
      <c r="S4" s="1131"/>
      <c r="T4" s="1131"/>
      <c r="U4" s="1131"/>
      <c r="V4" s="1131"/>
      <c r="W4" s="1131"/>
      <c r="X4" s="1131"/>
      <c r="Y4" s="1131"/>
      <c r="Z4" s="1131"/>
      <c r="AA4" s="1131"/>
      <c r="AB4" s="1131"/>
      <c r="AC4" s="1131"/>
      <c r="AD4" s="1131"/>
      <c r="AE4" s="1131"/>
      <c r="AF4" s="1131"/>
      <c r="AG4" s="1131"/>
      <c r="AH4" s="1131"/>
      <c r="AI4" s="1131"/>
      <c r="AJ4" s="1131"/>
      <c r="AK4" s="1131"/>
      <c r="AL4" s="1131"/>
      <c r="AM4" s="1131"/>
      <c r="AN4" s="1131"/>
      <c r="AO4" s="1131"/>
      <c r="AP4" s="1131"/>
      <c r="AQ4" s="1131"/>
      <c r="AR4" s="1131"/>
      <c r="AS4" s="1131"/>
      <c r="AT4" s="1131"/>
      <c r="AU4" s="1131"/>
      <c r="AV4" s="1131"/>
      <c r="AW4" s="1131"/>
      <c r="AX4" s="1131"/>
      <c r="AY4" s="1131"/>
      <c r="AZ4" s="1131"/>
      <c r="BA4" s="1131"/>
      <c r="BB4" s="1131"/>
      <c r="BC4" s="1131"/>
      <c r="BD4" s="1131"/>
      <c r="BE4" s="1131"/>
      <c r="BF4" s="1131"/>
      <c r="BG4" s="1131"/>
      <c r="BH4" s="1131"/>
      <c r="BI4" s="1131"/>
      <c r="BJ4" s="1131"/>
      <c r="BK4" s="1131"/>
      <c r="BL4" s="1131"/>
      <c r="BM4" s="1131"/>
      <c r="BN4" s="1131"/>
      <c r="BO4" s="1131"/>
      <c r="BP4" s="1131"/>
      <c r="BQ4" s="1131"/>
      <c r="BR4" s="1131"/>
      <c r="BS4" s="1131"/>
      <c r="BT4" s="1131"/>
      <c r="BU4" s="1131"/>
      <c r="BV4" s="1131"/>
      <c r="BW4" s="1131"/>
      <c r="BX4" s="1131"/>
      <c r="BY4" s="1131"/>
      <c r="BZ4" s="1131"/>
      <c r="CA4" s="1131"/>
      <c r="CB4" s="1131"/>
      <c r="CC4" s="1131"/>
      <c r="CD4" s="1131"/>
      <c r="CE4" s="1131"/>
      <c r="CF4" s="1131"/>
      <c r="CG4" s="1131"/>
      <c r="CH4" s="1131"/>
      <c r="CI4" s="1131"/>
      <c r="CJ4" s="1131"/>
      <c r="CK4" s="1131"/>
      <c r="CL4" s="1131"/>
      <c r="CM4" s="1131"/>
      <c r="CN4" s="1131"/>
      <c r="CO4" s="1131"/>
      <c r="CP4" s="1131"/>
      <c r="CQ4" s="1131"/>
      <c r="CR4" s="1131"/>
      <c r="CS4" s="1131"/>
      <c r="CT4" s="1131"/>
      <c r="CU4" s="1131"/>
      <c r="CV4" s="1131"/>
      <c r="CW4" s="1131"/>
      <c r="CX4" s="1131"/>
      <c r="CY4" s="1131"/>
      <c r="CZ4" s="1131"/>
      <c r="DA4" s="1131"/>
      <c r="DB4" s="1131"/>
      <c r="DC4" s="1131"/>
      <c r="DD4" s="1131"/>
      <c r="DE4" s="1131"/>
      <c r="DF4" s="1131"/>
      <c r="DG4" s="1131"/>
      <c r="DH4" s="1112"/>
      <c r="DI4" s="1138"/>
      <c r="DJ4" s="1138"/>
      <c r="DK4" s="1138"/>
      <c r="DL4" s="1138"/>
      <c r="DM4" s="1130"/>
      <c r="DN4" s="1130"/>
      <c r="DO4" s="1130"/>
      <c r="DP4" s="1130"/>
      <c r="DQ4" s="1130"/>
      <c r="DR4" s="1130"/>
      <c r="DS4" s="1130"/>
      <c r="DT4" s="1130"/>
      <c r="DU4" s="1130"/>
      <c r="DV4" s="1130"/>
      <c r="DW4" s="1130"/>
      <c r="DX4" s="1130"/>
      <c r="DY4" s="1130"/>
      <c r="DZ4" s="1130"/>
      <c r="EA4" s="1130"/>
      <c r="EB4" s="1130"/>
      <c r="EC4" s="1130"/>
      <c r="ED4" s="1130"/>
      <c r="EE4" s="1130"/>
      <c r="EF4" s="1130"/>
      <c r="EG4" s="1130"/>
      <c r="EH4" s="1130"/>
      <c r="EI4" s="1130"/>
      <c r="EJ4" s="1130"/>
      <c r="EK4" s="1130"/>
      <c r="EL4" s="1130"/>
      <c r="EM4" s="1130"/>
      <c r="EN4" s="1130"/>
      <c r="EO4" s="1130"/>
      <c r="EP4" s="1130"/>
      <c r="EQ4" s="1130"/>
      <c r="ER4" s="1130"/>
      <c r="ES4" s="1130"/>
      <c r="ET4" s="1130"/>
      <c r="EU4" s="1129"/>
      <c r="EV4" s="1129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59" t="s">
        <v>227</v>
      </c>
      <c r="FA4" s="960" t="s">
        <v>170</v>
      </c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735"/>
      <c r="EW5" s="875"/>
      <c r="EX5" s="875"/>
      <c r="EY5" s="875"/>
      <c r="EZ5" s="749"/>
      <c r="FA5" s="845"/>
      <c r="FB5" s="165"/>
      <c r="FC5" s="165"/>
      <c r="FD5" s="165"/>
      <c r="FE5" s="165"/>
      <c r="FF5" s="165"/>
      <c r="FG5" s="165"/>
      <c r="FH5" s="165"/>
    </row>
    <row r="6" spans="1:164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28043.602220624482</v>
      </c>
      <c r="ER6" s="754">
        <f>+entero!ER60</f>
        <v>28252.546930248456</v>
      </c>
      <c r="ES6" s="754">
        <f>+entero!ES60</f>
        <v>29191.027519643536</v>
      </c>
      <c r="ET6" s="754">
        <f>+entero!ET60</f>
        <v>28862.120565319925</v>
      </c>
      <c r="EU6" s="754">
        <f>+entero!EU60</f>
        <v>28927.200559094399</v>
      </c>
      <c r="EV6" s="754">
        <f>+entero!EV60</f>
        <v>28942.695837817428</v>
      </c>
      <c r="EW6" s="870">
        <f>+entero!EW60</f>
        <v>28749.919550753293</v>
      </c>
      <c r="EX6" s="870">
        <f>+entero!EX60</f>
        <v>28751.167692948628</v>
      </c>
      <c r="EY6" s="870">
        <f>+entero!EY60</f>
        <v>28690.347749117729</v>
      </c>
      <c r="EZ6" s="470">
        <f>+entero!EZ60</f>
        <v>-252.34808869969856</v>
      </c>
      <c r="FA6" s="942">
        <f>+entero!FA60</f>
        <v>-0.87188868001014852</v>
      </c>
      <c r="FB6" s="165"/>
      <c r="FC6" s="165"/>
      <c r="FD6" s="165"/>
      <c r="FE6" s="165"/>
      <c r="FF6" s="165"/>
      <c r="FG6" s="165"/>
      <c r="FH6" s="165"/>
    </row>
    <row r="7" spans="1:164" ht="13.5" x14ac:dyDescent="0.2">
      <c r="A7" s="3"/>
      <c r="B7" s="10"/>
      <c r="C7" s="22"/>
      <c r="D7" s="386" t="s">
        <v>279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85.220543432977095</v>
      </c>
      <c r="ER7" s="851">
        <f>+entero!ER61</f>
        <v>85.196185727960057</v>
      </c>
      <c r="ES7" s="851">
        <f>+entero!ES61</f>
        <v>85.473482807203823</v>
      </c>
      <c r="ET7" s="851">
        <f>+entero!ET61</f>
        <v>85.537951505501781</v>
      </c>
      <c r="EU7" s="851">
        <f>+entero!EU61</f>
        <v>85.469833601071571</v>
      </c>
      <c r="EV7" s="851">
        <f>+entero!EV61</f>
        <v>85.469282533432747</v>
      </c>
      <c r="EW7" s="873">
        <f>+entero!EW61</f>
        <v>85.382932207236024</v>
      </c>
      <c r="EX7" s="873">
        <f>+entero!EX61</f>
        <v>85.364258937701536</v>
      </c>
      <c r="EY7" s="873">
        <f>+entero!EY61</f>
        <v>85.388978826196492</v>
      </c>
      <c r="EZ7" s="940">
        <f>+entero!EZ61</f>
        <v>-8.030370723625424E-2</v>
      </c>
      <c r="FA7" s="842">
        <f>+entero!FA61</f>
        <v>0</v>
      </c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27922.610454893587</v>
      </c>
      <c r="ER8" s="754">
        <f>+entero!ER62</f>
        <v>28141.155185182215</v>
      </c>
      <c r="ES8" s="754">
        <f>+entero!ES62</f>
        <v>29084.207291746356</v>
      </c>
      <c r="ET8" s="754">
        <f>+entero!ET62</f>
        <v>28756.356628865891</v>
      </c>
      <c r="EU8" s="754">
        <f>+entero!EU62</f>
        <v>28821.717817975645</v>
      </c>
      <c r="EV8" s="754">
        <f>+entero!EV62</f>
        <v>28837.363679789054</v>
      </c>
      <c r="EW8" s="870">
        <f>+entero!EW62</f>
        <v>28644.562902928999</v>
      </c>
      <c r="EX8" s="870">
        <f>+entero!EX62</f>
        <v>28645.792094687014</v>
      </c>
      <c r="EY8" s="870">
        <f>+entero!EY62</f>
        <v>28585.112675637458</v>
      </c>
      <c r="EZ8" s="470">
        <f>+entero!EZ62</f>
        <v>-252.25100415159613</v>
      </c>
      <c r="FA8" s="942">
        <f>+entero!FA62</f>
        <v>-0.87473670253841085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">
      <c r="A9" s="3"/>
      <c r="B9" s="9"/>
      <c r="C9" s="15"/>
      <c r="D9" s="491" t="s">
        <v>157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1">
        <f>+entero!AO63</f>
        <v>64.016751848453453</v>
      </c>
      <c r="AP9" s="998">
        <f>+entero!AP63</f>
        <v>64.46023524160735</v>
      </c>
      <c r="AQ9" s="998">
        <f>+entero!AQ63</f>
        <v>65.037528774567321</v>
      </c>
      <c r="AR9" s="998">
        <f>+entero!AR63</f>
        <v>65.780800707184298</v>
      </c>
      <c r="AS9" s="998">
        <f>+entero!AS63</f>
        <v>65.763272006741815</v>
      </c>
      <c r="AT9" s="998">
        <f>+entero!AT63</f>
        <v>66.735957005269938</v>
      </c>
      <c r="AU9" s="998">
        <f>+entero!AU63</f>
        <v>67.874892844027329</v>
      </c>
      <c r="AV9" s="998">
        <f>+entero!AV63</f>
        <v>68.298299533830416</v>
      </c>
      <c r="AW9" s="998">
        <f>+entero!AW63</f>
        <v>69.121992345233025</v>
      </c>
      <c r="AX9" s="998">
        <f>+entero!AX63</f>
        <v>69.654850409057943</v>
      </c>
      <c r="AY9" s="998">
        <f>+entero!AY63</f>
        <v>69.674572947042819</v>
      </c>
      <c r="AZ9" s="998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85.124253550907753</v>
      </c>
      <c r="ER9" s="851">
        <f>+entero!ER63</f>
        <v>85.107136128019803</v>
      </c>
      <c r="ES9" s="851">
        <f>+entero!ES63</f>
        <v>85.369510090541041</v>
      </c>
      <c r="ET9" s="851">
        <f>+entero!ET63</f>
        <v>85.452219637804589</v>
      </c>
      <c r="EU9" s="851">
        <f>+entero!EU63</f>
        <v>85.370731220916284</v>
      </c>
      <c r="EV9" s="851">
        <f>+entero!EV63</f>
        <v>85.371417102151781</v>
      </c>
      <c r="EW9" s="873">
        <f>+entero!EW63</f>
        <v>85.276082939489456</v>
      </c>
      <c r="EX9" s="873">
        <f>+entero!EX63</f>
        <v>85.245710050897245</v>
      </c>
      <c r="EY9" s="873">
        <f>+entero!EY63</f>
        <v>85.268834416654357</v>
      </c>
      <c r="EZ9" s="940">
        <f>+entero!EZ63</f>
        <v>-0.10258268549742411</v>
      </c>
      <c r="FA9" s="842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780"/>
      <c r="EV10" s="780"/>
      <c r="EW10" s="871"/>
      <c r="EX10" s="871"/>
      <c r="EY10" s="871"/>
      <c r="EZ10" s="263"/>
      <c r="FA10" s="943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5145.6026670335277</v>
      </c>
      <c r="ET11" s="471">
        <f>+entero!ET65</f>
        <v>5162.9810598498534</v>
      </c>
      <c r="EU11" s="471">
        <f>+entero!EU65</f>
        <v>5182.4541675516193</v>
      </c>
      <c r="EV11" s="471">
        <f>+entero!EV65</f>
        <v>5128.9825365443303</v>
      </c>
      <c r="EW11" s="872">
        <f>+entero!EW65</f>
        <v>5059.9978207717359</v>
      </c>
      <c r="EX11" s="872">
        <f>+entero!EX65</f>
        <v>5086.1366543489949</v>
      </c>
      <c r="EY11" s="872">
        <f>+entero!EY65</f>
        <v>5066.1815930997245</v>
      </c>
      <c r="EZ11" s="941">
        <f>+entero!EZ65</f>
        <v>-62.800943444605764</v>
      </c>
      <c r="FA11" s="842">
        <f>+entero!FA65</f>
        <v>-1.2244327797403287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">
      <c r="A12" s="3"/>
      <c r="B12" s="9"/>
      <c r="C12" s="13"/>
      <c r="D12" s="495" t="s">
        <v>157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1">
        <f>+entero!AO66</f>
        <v>66.314941051981748</v>
      </c>
      <c r="AP12" s="998">
        <f>+entero!AP66</f>
        <v>67.340899628617194</v>
      </c>
      <c r="AQ12" s="998">
        <f>+entero!AQ66</f>
        <v>67.169728203822899</v>
      </c>
      <c r="AR12" s="998">
        <f>+entero!AR66</f>
        <v>66.383823756535207</v>
      </c>
      <c r="AS12" s="998">
        <f>+entero!AS66</f>
        <v>63.824970603853806</v>
      </c>
      <c r="AT12" s="998">
        <f>+entero!AT66</f>
        <v>64.349851190084749</v>
      </c>
      <c r="AU12" s="998">
        <f>+entero!AU66</f>
        <v>65.595334970900552</v>
      </c>
      <c r="AV12" s="998">
        <f>+entero!AV66</f>
        <v>65.042229548241423</v>
      </c>
      <c r="AW12" s="998">
        <f>+entero!AW66</f>
        <v>65.455360590629581</v>
      </c>
      <c r="AX12" s="998">
        <f>+entero!AX66</f>
        <v>66.451863006690473</v>
      </c>
      <c r="AY12" s="998">
        <f>+entero!AY66</f>
        <v>65.064639667305798</v>
      </c>
      <c r="AZ12" s="998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8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76.700083298454189</v>
      </c>
      <c r="ER12" s="851">
        <f>+entero!ER66</f>
        <v>76.644849643925667</v>
      </c>
      <c r="ES12" s="851">
        <f>+entero!ES66</f>
        <v>77.398741970275353</v>
      </c>
      <c r="ET12" s="851">
        <f>+entero!ET66</f>
        <v>77.668840674455808</v>
      </c>
      <c r="EU12" s="851">
        <f>+entero!EU66</f>
        <v>77.582075379576253</v>
      </c>
      <c r="EV12" s="851">
        <f>+entero!EV66</f>
        <v>77.185644153492078</v>
      </c>
      <c r="EW12" s="873">
        <f>+entero!EW66</f>
        <v>76.830472650352604</v>
      </c>
      <c r="EX12" s="873">
        <f>+entero!EX66</f>
        <v>76.829467615827994</v>
      </c>
      <c r="EY12" s="873">
        <f>+entero!EY66</f>
        <v>76.858725600522305</v>
      </c>
      <c r="EZ12" s="940">
        <f>+entero!EZ66</f>
        <v>-0.32691855296977224</v>
      </c>
      <c r="FA12" s="842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471">
        <f>+entero!EV67</f>
        <v>0</v>
      </c>
      <c r="EW13" s="872">
        <f>+entero!EW67</f>
        <v>0</v>
      </c>
      <c r="EX13" s="872">
        <f>+entero!EX67</f>
        <v>0</v>
      </c>
      <c r="EY13" s="872">
        <f>+entero!EY67</f>
        <v>0</v>
      </c>
      <c r="EZ13" s="493">
        <f>+entero!EZ67</f>
        <v>0</v>
      </c>
      <c r="FA13" s="842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9067.3030270889212</v>
      </c>
      <c r="ET14" s="471">
        <f>+entero!ET68</f>
        <v>8686.4894886705533</v>
      </c>
      <c r="EU14" s="471">
        <f>+entero!EU68</f>
        <v>8729.1449421488724</v>
      </c>
      <c r="EV14" s="471">
        <f>+entero!EV68</f>
        <v>8782.0112127042648</v>
      </c>
      <c r="EW14" s="872">
        <f>+entero!EW68</f>
        <v>8677.1415424579118</v>
      </c>
      <c r="EX14" s="872">
        <f>+entero!EX68</f>
        <v>8637.0587565410005</v>
      </c>
      <c r="EY14" s="872">
        <f>+entero!EY68</f>
        <v>8594.3899451357538</v>
      </c>
      <c r="EZ14" s="941">
        <f>+entero!EZ68</f>
        <v>-187.62126756851103</v>
      </c>
      <c r="FA14" s="842">
        <f>+entero!FA68</f>
        <v>-2.1364271010847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">
      <c r="A15" s="3"/>
      <c r="B15" s="9"/>
      <c r="C15" s="13"/>
      <c r="D15" s="495" t="s">
        <v>157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1">
        <f>+entero!AO69</f>
        <v>66.048965051295568</v>
      </c>
      <c r="AP15" s="998">
        <f>+entero!AP69</f>
        <v>64.928287957213868</v>
      </c>
      <c r="AQ15" s="998">
        <f>+entero!AQ69</f>
        <v>64.973137715973536</v>
      </c>
      <c r="AR15" s="998">
        <f>+entero!AR69</f>
        <v>65.496999909600333</v>
      </c>
      <c r="AS15" s="998">
        <f>+entero!AS69</f>
        <v>65.556858654559832</v>
      </c>
      <c r="AT15" s="998">
        <f>+entero!AT69</f>
        <v>65.74863664031831</v>
      </c>
      <c r="AU15" s="998">
        <f>+entero!AU69</f>
        <v>66.700075932555052</v>
      </c>
      <c r="AV15" s="998">
        <f>+entero!AV69</f>
        <v>66.804404869928888</v>
      </c>
      <c r="AW15" s="998">
        <f>+entero!AW69</f>
        <v>67.412459156087593</v>
      </c>
      <c r="AX15" s="998">
        <f>+entero!AX69</f>
        <v>67.040733444326676</v>
      </c>
      <c r="AY15" s="998">
        <f>+entero!AY69</f>
        <v>67.219096350098624</v>
      </c>
      <c r="AZ15" s="998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8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77.692528893918606</v>
      </c>
      <c r="ER15" s="851">
        <f>+entero!ER69</f>
        <v>77.958199918134483</v>
      </c>
      <c r="ES15" s="851">
        <f>+entero!ES69</f>
        <v>79.418689222917763</v>
      </c>
      <c r="ET15" s="851">
        <f>+entero!ET69</f>
        <v>78.668184220284857</v>
      </c>
      <c r="EU15" s="851">
        <f>+entero!EU69</f>
        <v>78.665350031565026</v>
      </c>
      <c r="EV15" s="851">
        <f>+entero!EV69</f>
        <v>78.791398986318612</v>
      </c>
      <c r="EW15" s="873">
        <f>+entero!EW69</f>
        <v>78.522403355685142</v>
      </c>
      <c r="EX15" s="873">
        <f>+entero!EX69</f>
        <v>78.445966802802914</v>
      </c>
      <c r="EY15" s="873">
        <f>+entero!EY69</f>
        <v>78.352541149541651</v>
      </c>
      <c r="EZ15" s="940">
        <f>+entero!EZ69</f>
        <v>-0.43885783677696111</v>
      </c>
      <c r="FA15" s="842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471">
        <f>+entero!EV70</f>
        <v>0</v>
      </c>
      <c r="EW16" s="872">
        <f>+entero!EW70</f>
        <v>0</v>
      </c>
      <c r="EX16" s="872">
        <f>+entero!EX70</f>
        <v>0</v>
      </c>
      <c r="EY16" s="872">
        <f>+entero!EY70</f>
        <v>0</v>
      </c>
      <c r="EZ16" s="493">
        <f>+entero!EZ70</f>
        <v>0</v>
      </c>
      <c r="FA16" s="842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13892.106587537903</v>
      </c>
      <c r="ET17" s="471">
        <f>+entero!ET71</f>
        <v>13929.970907207002</v>
      </c>
      <c r="EU17" s="471">
        <f>+entero!EU71</f>
        <v>13943.618282223028</v>
      </c>
      <c r="EV17" s="471">
        <f>+entero!EV71</f>
        <v>13955.973587983957</v>
      </c>
      <c r="EW17" s="872">
        <f>+entero!EW71</f>
        <v>13958.182921741974</v>
      </c>
      <c r="EX17" s="872">
        <f>+entero!EX71</f>
        <v>13973.432696862972</v>
      </c>
      <c r="EY17" s="872">
        <f>+entero!EY71</f>
        <v>13976.461099603495</v>
      </c>
      <c r="EZ17" s="941">
        <f>+entero!EZ71</f>
        <v>20.487511619538054</v>
      </c>
      <c r="FA17" s="842">
        <f>+entero!FA71</f>
        <v>0.146801020296984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">
      <c r="A18" s="3"/>
      <c r="B18" s="9"/>
      <c r="C18" s="13"/>
      <c r="D18" s="495" t="s">
        <v>157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1">
        <f>+entero!AO72</f>
        <v>62.347023045736648</v>
      </c>
      <c r="AP18" s="998">
        <f>+entero!AP72</f>
        <v>64.0324397471353</v>
      </c>
      <c r="AQ18" s="998">
        <f>+entero!AQ72</f>
        <v>65.639290035572884</v>
      </c>
      <c r="AR18" s="998">
        <f>+entero!AR72</f>
        <v>67.598161926596077</v>
      </c>
      <c r="AS18" s="998">
        <f>+entero!AS72</f>
        <v>69.109874730849555</v>
      </c>
      <c r="AT18" s="998">
        <f>+entero!AT72</f>
        <v>70.864662563196831</v>
      </c>
      <c r="AU18" s="998">
        <f>+entero!AU72</f>
        <v>72.052709741719028</v>
      </c>
      <c r="AV18" s="998">
        <f>+entero!AV72</f>
        <v>73.164203824225964</v>
      </c>
      <c r="AW18" s="998">
        <f>+entero!AW72</f>
        <v>74.163132875471618</v>
      </c>
      <c r="AX18" s="998">
        <f>+entero!AX72</f>
        <v>75.065161119103209</v>
      </c>
      <c r="AY18" s="998">
        <f>+entero!AY72</f>
        <v>75.859386981108855</v>
      </c>
      <c r="AZ18" s="998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8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94.356047653974173</v>
      </c>
      <c r="ER18" s="851">
        <f>+entero!ER72</f>
        <v>94.291367652447349</v>
      </c>
      <c r="ES18" s="851">
        <f>+entero!ES72</f>
        <v>94.195499369036952</v>
      </c>
      <c r="ET18" s="851">
        <f>+entero!ET72</f>
        <v>94.159169063790984</v>
      </c>
      <c r="EU18" s="851">
        <f>+entero!EU72</f>
        <v>94.094841187081883</v>
      </c>
      <c r="EV18" s="851">
        <f>+entero!EV72</f>
        <v>94.05806190509044</v>
      </c>
      <c r="EW18" s="873">
        <f>+entero!EW72</f>
        <v>94.066827071556304</v>
      </c>
      <c r="EX18" s="873">
        <f>+entero!EX72</f>
        <v>94.068442470256201</v>
      </c>
      <c r="EY18" s="873">
        <f>+entero!EY72</f>
        <v>94.06262281479566</v>
      </c>
      <c r="EZ18" s="493"/>
      <c r="FA18" s="842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471">
        <f>+entero!EV73</f>
        <v>0</v>
      </c>
      <c r="EW19" s="872">
        <f>+entero!EW73</f>
        <v>0</v>
      </c>
      <c r="EX19" s="872">
        <f>+entero!EX73</f>
        <v>0</v>
      </c>
      <c r="EY19" s="872">
        <f>+entero!EY73</f>
        <v>0</v>
      </c>
      <c r="EZ19" s="493">
        <f>+entero!EZ73</f>
        <v>0</v>
      </c>
      <c r="FA19" s="842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979.19501008600571</v>
      </c>
      <c r="ET20" s="471">
        <f>+entero!ET74</f>
        <v>976.91517313848408</v>
      </c>
      <c r="EU20" s="471">
        <f>+entero!EU74</f>
        <v>966.50042605212616</v>
      </c>
      <c r="EV20" s="471">
        <f>+entero!EV74</f>
        <v>970.39634255649946</v>
      </c>
      <c r="EW20" s="872">
        <f>+entero!EW74</f>
        <v>949.24061795737396</v>
      </c>
      <c r="EX20" s="872">
        <f>+entero!EX74</f>
        <v>949.16398693405051</v>
      </c>
      <c r="EY20" s="872">
        <f>+entero!EY74</f>
        <v>948.08003779848207</v>
      </c>
      <c r="EZ20" s="940">
        <f>+entero!EZ74</f>
        <v>-22.316304758017395</v>
      </c>
      <c r="FA20" s="842">
        <f>+entero!FA74</f>
        <v>-2.299710312100447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">
      <c r="A21" s="3"/>
      <c r="B21" s="9"/>
      <c r="C21" s="13"/>
      <c r="D21" s="495" t="s">
        <v>157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1">
        <f>+entero!AO75</f>
        <v>58.608036943807164</v>
      </c>
      <c r="AP21" s="998">
        <f>+entero!AP75</f>
        <v>58.339067857931624</v>
      </c>
      <c r="AQ21" s="998">
        <f>+entero!AQ75</f>
        <v>58.581650319176369</v>
      </c>
      <c r="AR21" s="998">
        <f>+entero!AR75</f>
        <v>58.371894458164078</v>
      </c>
      <c r="AS21" s="998">
        <f>+entero!AS75</f>
        <v>58.110520200614467</v>
      </c>
      <c r="AT21" s="998">
        <f>+entero!AT75</f>
        <v>58.854996624132916</v>
      </c>
      <c r="AU21" s="998">
        <f>+entero!AU75</f>
        <v>59.596084814168968</v>
      </c>
      <c r="AV21" s="998">
        <f>+entero!AV75</f>
        <v>59.768941976268188</v>
      </c>
      <c r="AW21" s="998">
        <f>+entero!AW75</f>
        <v>62.993185278390762</v>
      </c>
      <c r="AX21" s="998">
        <f>+entero!AX75</f>
        <v>64.369198381571266</v>
      </c>
      <c r="AY21" s="998">
        <f>+entero!AY75</f>
        <v>68.13478913480445</v>
      </c>
      <c r="AZ21" s="998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8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76.770438281914593</v>
      </c>
      <c r="ER21" s="851">
        <f>+entero!ER75</f>
        <v>77.020815786316845</v>
      </c>
      <c r="ES21" s="851">
        <f>+entero!ES75</f>
        <v>77.197341917800415</v>
      </c>
      <c r="ET21" s="851">
        <f>+entero!ET75</f>
        <v>77.104586239754326</v>
      </c>
      <c r="EU21" s="851">
        <f>+entero!EU75</f>
        <v>77.095249322310195</v>
      </c>
      <c r="EV21" s="851">
        <f>+entero!EV75</f>
        <v>77.1040866617288</v>
      </c>
      <c r="EW21" s="873">
        <f>+entero!EW75</f>
        <v>76.627493688461428</v>
      </c>
      <c r="EX21" s="873">
        <f>+entero!EX75</f>
        <v>76.500331772677811</v>
      </c>
      <c r="EY21" s="873">
        <f>+entero!EY75</f>
        <v>76.546895209403985</v>
      </c>
      <c r="EZ21" s="941">
        <f>+entero!EZ75</f>
        <v>-0.55719145232481537</v>
      </c>
      <c r="FA21" s="842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780"/>
      <c r="EV22" s="780"/>
      <c r="EW22" s="871"/>
      <c r="EX22" s="871"/>
      <c r="EY22" s="871"/>
      <c r="EZ22" s="263"/>
      <c r="FA22" s="943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">
      <c r="A23" s="3"/>
      <c r="B23" s="9"/>
      <c r="C23" s="13"/>
      <c r="D23" s="496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3441.0840995876097</v>
      </c>
      <c r="ER23" s="754">
        <f>+entero!ER77</f>
        <v>3386.4103201915336</v>
      </c>
      <c r="ES23" s="754">
        <f>+entero!ES77</f>
        <v>4383.4361779416204</v>
      </c>
      <c r="ET23" s="754">
        <f>+entero!ET77</f>
        <v>4040.6720137113816</v>
      </c>
      <c r="EU23" s="754">
        <f>+entero!EU77</f>
        <v>4109.8468355461973</v>
      </c>
      <c r="EV23" s="754">
        <f>+entero!EV77</f>
        <v>4198.3321145470027</v>
      </c>
      <c r="EW23" s="870">
        <f>+entero!EW77</f>
        <v>4140.2811675516677</v>
      </c>
      <c r="EX23" s="870">
        <f>+entero!EX77</f>
        <v>4044.7739399710081</v>
      </c>
      <c r="EY23" s="870">
        <f>+entero!EY77</f>
        <v>3987.3328350329029</v>
      </c>
      <c r="EZ23" s="470">
        <f>+entero!EZ77</f>
        <v>-210.99927951409973</v>
      </c>
      <c r="FA23" s="942">
        <f>+entero!FA77</f>
        <v>-5.0257881881949782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">
      <c r="A24" s="3"/>
      <c r="B24" s="9"/>
      <c r="C24" s="13"/>
      <c r="D24" s="496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1700.3278764064139</v>
      </c>
      <c r="ER24" s="754">
        <f>+entero!ER78</f>
        <v>1690.3077056702625</v>
      </c>
      <c r="ES24" s="754">
        <f>+entero!ES78</f>
        <v>2540.1781621813411</v>
      </c>
      <c r="ET24" s="754">
        <f>+entero!ET78</f>
        <v>2223.6470195871721</v>
      </c>
      <c r="EU24" s="754">
        <f>+entero!EU78</f>
        <v>2306.7770473233231</v>
      </c>
      <c r="EV24" s="754">
        <f>+entero!EV78</f>
        <v>2411.0562649349849</v>
      </c>
      <c r="EW24" s="870">
        <f>+entero!EW78</f>
        <v>2326.8342030702624</v>
      </c>
      <c r="EX24" s="870">
        <f>+entero!EX78</f>
        <v>2223.7236644860054</v>
      </c>
      <c r="EY24" s="870">
        <f>+entero!EY78</f>
        <v>2173.2386379250725</v>
      </c>
      <c r="EZ24" s="470">
        <f>+entero!EZ78</f>
        <v>-237.81762700991248</v>
      </c>
      <c r="FA24" s="942">
        <f>+entero!FA78</f>
        <v>-9.8636282557398278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">
      <c r="A25" s="3"/>
      <c r="B25" s="9"/>
      <c r="C25" s="13"/>
      <c r="D25" s="496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490.405604212828</v>
      </c>
      <c r="ER25" s="754">
        <f>+entero!ER79</f>
        <v>475.54743119241994</v>
      </c>
      <c r="ES25" s="754">
        <f>+entero!ES79</f>
        <v>514.20965568804672</v>
      </c>
      <c r="ET25" s="754">
        <f>+entero!ET79</f>
        <v>509.52948310641398</v>
      </c>
      <c r="EU25" s="754">
        <f>+entero!EU79</f>
        <v>511.71965936588919</v>
      </c>
      <c r="EV25" s="754">
        <f>+entero!EV79</f>
        <v>514.35981090379005</v>
      </c>
      <c r="EW25" s="870">
        <f>+entero!EW79</f>
        <v>517.6993669766764</v>
      </c>
      <c r="EX25" s="870">
        <f>+entero!EX79</f>
        <v>521.45824448833821</v>
      </c>
      <c r="EY25" s="870">
        <f>+entero!EY79</f>
        <v>518.46861604956268</v>
      </c>
      <c r="EZ25" s="470">
        <f>+entero!EZ79</f>
        <v>4.1088051457726351</v>
      </c>
      <c r="FA25" s="942">
        <f>+entero!FA79</f>
        <v>0.79881924261403436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">
      <c r="A26" s="3"/>
      <c r="B26" s="9"/>
      <c r="C26" s="13"/>
      <c r="D26" s="496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831.93554089836744</v>
      </c>
      <c r="ER26" s="754">
        <f>+entero!ER80</f>
        <v>801.15163088885117</v>
      </c>
      <c r="ES26" s="754">
        <f>+entero!ES80</f>
        <v>905.92536241223308</v>
      </c>
      <c r="ET26" s="754">
        <f>+entero!ET80</f>
        <v>882.59123233779587</v>
      </c>
      <c r="EU26" s="754">
        <f>+entero!EU80</f>
        <v>866.09722362698528</v>
      </c>
      <c r="EV26" s="754">
        <f>+entero!EV80</f>
        <v>844.2207937782274</v>
      </c>
      <c r="EW26" s="870">
        <f>+entero!EW80</f>
        <v>864.73097637472881</v>
      </c>
      <c r="EX26" s="870">
        <f>+entero!EX80</f>
        <v>867.07733571666461</v>
      </c>
      <c r="EY26" s="870">
        <f>+entero!EY80</f>
        <v>865.40878520826811</v>
      </c>
      <c r="EZ26" s="470">
        <f>+entero!EZ80</f>
        <v>21.187991430040711</v>
      </c>
      <c r="FA26" s="942">
        <f>+entero!FA80</f>
        <v>2.5097689592808932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">
      <c r="A27" s="3"/>
      <c r="B27" s="9"/>
      <c r="C27" s="13"/>
      <c r="D27" s="496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418.41507806999999</v>
      </c>
      <c r="ER27" s="754">
        <f>+entero!ER81</f>
        <v>419.40355243999994</v>
      </c>
      <c r="ES27" s="754">
        <f>+entero!ES81</f>
        <v>423.12299765999995</v>
      </c>
      <c r="ET27" s="754">
        <f>+entero!ET81</f>
        <v>424.90427868000006</v>
      </c>
      <c r="EU27" s="754">
        <f>+entero!EU81</f>
        <v>425.25290523000001</v>
      </c>
      <c r="EV27" s="754">
        <f>+entero!EV81</f>
        <v>428.69524493000006</v>
      </c>
      <c r="EW27" s="870">
        <f>+entero!EW81</f>
        <v>431.01662113000009</v>
      </c>
      <c r="EX27" s="870">
        <f>+entero!EX81</f>
        <v>432.51469528000013</v>
      </c>
      <c r="EY27" s="870">
        <f>+entero!EY81</f>
        <v>430.21679584999993</v>
      </c>
      <c r="EZ27" s="470">
        <f>+entero!EZ81</f>
        <v>1.5215509199998678</v>
      </c>
      <c r="FA27" s="942">
        <f>+entero!FA81</f>
        <v>0.354926008159553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">
      <c r="A28" s="3"/>
      <c r="B28" s="9"/>
      <c r="C28" s="13"/>
      <c r="D28" s="496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1301.5225342606002</v>
      </c>
      <c r="ER28" s="754">
        <f>+entero!ER82</f>
        <v>1273.750019865304</v>
      </c>
      <c r="ES28" s="754">
        <f>+entero!ES82</f>
        <v>2177.484312703999</v>
      </c>
      <c r="ET28" s="754">
        <f>+entero!ET82</f>
        <v>1790.4484556748155</v>
      </c>
      <c r="EU28" s="754">
        <f>+entero!EU82</f>
        <v>1862.2675359241643</v>
      </c>
      <c r="EV28" s="754">
        <f>+entero!EV82</f>
        <v>1947.4733388383961</v>
      </c>
      <c r="EW28" s="870">
        <f>+entero!EW82</f>
        <v>1876.1482898032855</v>
      </c>
      <c r="EX28" s="870">
        <f>+entero!EX82</f>
        <v>1772.710618131453</v>
      </c>
      <c r="EY28" s="870">
        <f>+entero!EY82</f>
        <v>1725.9661510271799</v>
      </c>
      <c r="EZ28" s="470">
        <f>+entero!EZ82</f>
        <v>-221.50718781121623</v>
      </c>
      <c r="FA28" s="942">
        <f>+entero!FA82</f>
        <v>-11.37408063020457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">
      <c r="A29" s="3"/>
      <c r="B29" s="9"/>
      <c r="C29" s="13"/>
      <c r="D29" s="496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866.29291831223293</v>
      </c>
      <c r="ER29" s="754">
        <f>+entero!ER83</f>
        <v>871.03631355645268</v>
      </c>
      <c r="ES29" s="754">
        <f>+entero!ES83</f>
        <v>1672.9647172717659</v>
      </c>
      <c r="ET29" s="754">
        <f>+entero!ET83</f>
        <v>1312.6187267070195</v>
      </c>
      <c r="EU29" s="754">
        <f>+entero!EU83</f>
        <v>1399.354558747179</v>
      </c>
      <c r="EV29" s="754">
        <f>+entero!EV83</f>
        <v>1501.1492398701689</v>
      </c>
      <c r="EW29" s="870">
        <f>+entero!EW83</f>
        <v>1409.1856612385566</v>
      </c>
      <c r="EX29" s="870">
        <f>+entero!EX83</f>
        <v>1303.7036409447883</v>
      </c>
      <c r="EY29" s="870">
        <f>+entero!EY83</f>
        <v>1258.6284201989117</v>
      </c>
      <c r="EZ29" s="470">
        <f>+entero!EZ83</f>
        <v>-242.52081967125719</v>
      </c>
      <c r="FA29" s="942">
        <f>+entero!FA83</f>
        <v>-16.155676812801921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">
      <c r="A30" s="3"/>
      <c r="B30" s="9"/>
      <c r="C30" s="13"/>
      <c r="D30" s="496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435.22961594836733</v>
      </c>
      <c r="ER30" s="754">
        <f>+entero!ER84</f>
        <v>402.71370630885133</v>
      </c>
      <c r="ES30" s="754">
        <f>+entero!ES84</f>
        <v>504.51959543223307</v>
      </c>
      <c r="ET30" s="754">
        <f>+entero!ET84</f>
        <v>477.82972896779597</v>
      </c>
      <c r="EU30" s="754">
        <f>+entero!EU84</f>
        <v>462.91297717698535</v>
      </c>
      <c r="EV30" s="754">
        <f>+entero!EV84</f>
        <v>446.3240989682273</v>
      </c>
      <c r="EW30" s="870">
        <f>+entero!EW84</f>
        <v>466.96262856472879</v>
      </c>
      <c r="EX30" s="870">
        <f>+entero!EX84</f>
        <v>469.0069771866647</v>
      </c>
      <c r="EY30" s="870">
        <f>+entero!EY84</f>
        <v>467.33773082826815</v>
      </c>
      <c r="EZ30" s="470">
        <f>+entero!EZ84</f>
        <v>21.013631860040846</v>
      </c>
      <c r="FA30" s="942">
        <f>+entero!FA84</f>
        <v>4.7081553312084887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">
      <c r="A31" s="3"/>
      <c r="B31" s="9"/>
      <c r="C31" s="13"/>
      <c r="D31" s="496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754">
        <f>+entero!EU85</f>
        <v>0</v>
      </c>
      <c r="EV31" s="754">
        <f>+entero!EV85</f>
        <v>0</v>
      </c>
      <c r="EW31" s="870">
        <f>+entero!EW85</f>
        <v>0</v>
      </c>
      <c r="EX31" s="870">
        <f>+entero!EX85</f>
        <v>0</v>
      </c>
      <c r="EY31" s="870">
        <f>+entero!EY85</f>
        <v>0</v>
      </c>
      <c r="EZ31" s="470">
        <f>+entero!EZ85</f>
        <v>0</v>
      </c>
      <c r="FA31" s="942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">
      <c r="A32" s="3"/>
      <c r="B32" s="9"/>
      <c r="C32" s="15"/>
      <c r="D32" s="496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27673.634455525964</v>
      </c>
      <c r="ER32" s="754">
        <f>+entero!ER86</f>
        <v>27877.540965660301</v>
      </c>
      <c r="ES32" s="754">
        <f>+entero!ES86</f>
        <v>27973.6252222478</v>
      </c>
      <c r="ET32" s="754">
        <f>+entero!ET86</f>
        <v>27732.135435403943</v>
      </c>
      <c r="EU32" s="754">
        <f>+entero!EU86</f>
        <v>27703.876286215997</v>
      </c>
      <c r="EV32" s="754">
        <f>+entero!EV86</f>
        <v>27634.658251492947</v>
      </c>
      <c r="EW32" s="870">
        <f>+entero!EW86</f>
        <v>27587.518317492861</v>
      </c>
      <c r="EX32" s="870">
        <f>+entero!EX86</f>
        <v>27576.415035946233</v>
      </c>
      <c r="EY32" s="870">
        <f>+entero!EY86</f>
        <v>27578.236792731928</v>
      </c>
      <c r="EZ32" s="470">
        <f>+entero!EZ86</f>
        <v>-56.421458761018584</v>
      </c>
      <c r="FA32" s="942">
        <f>+entero!FA86</f>
        <v>-0.20416919307467987</v>
      </c>
      <c r="FB32" s="165"/>
      <c r="FC32" s="165"/>
      <c r="FD32" s="165"/>
      <c r="FE32" s="165"/>
      <c r="FF32" s="165"/>
      <c r="FG32" s="165"/>
      <c r="FH32" s="165"/>
    </row>
    <row r="33" spans="1:16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780">
        <f>+entero!EU87</f>
        <v>0</v>
      </c>
      <c r="EV33" s="780">
        <f>+entero!EV87</f>
        <v>0</v>
      </c>
      <c r="EW33" s="871">
        <f>+entero!EW87</f>
        <v>0</v>
      </c>
      <c r="EX33" s="871">
        <f>+entero!EX87</f>
        <v>0</v>
      </c>
      <c r="EY33" s="871">
        <f>+entero!EY87</f>
        <v>0</v>
      </c>
      <c r="EZ33" s="263">
        <f>+entero!EZ87</f>
        <v>0</v>
      </c>
      <c r="FA33" s="943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">
      <c r="A34" s="3"/>
      <c r="B34" s="179"/>
      <c r="C34" s="15"/>
      <c r="D34" s="497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98.809901414037995</v>
      </c>
      <c r="ER34" s="781">
        <f>+entero!ER88</f>
        <v>98.825279182144897</v>
      </c>
      <c r="ES34" s="781">
        <f>+entero!ES88</f>
        <v>98.867857714465501</v>
      </c>
      <c r="ET34" s="781">
        <f>+entero!ET88</f>
        <v>98.873840629954756</v>
      </c>
      <c r="EU34" s="781">
        <f>+entero!EU88</f>
        <v>98.874114818365427</v>
      </c>
      <c r="EV34" s="781">
        <f>+entero!EV88</f>
        <v>98.876436418795834</v>
      </c>
      <c r="EW34" s="874">
        <f>+entero!EW88</f>
        <v>98.876820864923545</v>
      </c>
      <c r="EX34" s="874">
        <f>+entero!EX88</f>
        <v>98.877135763020632</v>
      </c>
      <c r="EY34" s="874">
        <f>+entero!EY88</f>
        <v>98.876900664968758</v>
      </c>
      <c r="EZ34" s="1001"/>
      <c r="FA34" s="942"/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800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6"/>
      <c r="DS35" s="946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844"/>
      <c r="FA35" s="843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25">
      <c r="C39" s="6">
        <v>7</v>
      </c>
      <c r="D39" s="1" t="s">
        <v>274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6"/>
      <c r="DH40" s="726"/>
      <c r="DI40" s="726"/>
      <c r="DJ40" s="726"/>
      <c r="DK40" s="726"/>
      <c r="DL40" s="726"/>
      <c r="DM40" s="726"/>
      <c r="DN40" s="726"/>
      <c r="DO40" s="726"/>
      <c r="DP40" s="726"/>
      <c r="DQ40" s="726"/>
      <c r="DR40" s="726"/>
      <c r="DS40" s="726"/>
      <c r="DT40" s="726"/>
      <c r="DU40" s="726"/>
      <c r="DV40" s="726"/>
      <c r="DW40" s="726"/>
      <c r="DX40" s="726"/>
      <c r="DY40" s="726"/>
      <c r="DZ40" s="726"/>
      <c r="EA40" s="726"/>
      <c r="EB40" s="726"/>
      <c r="EC40" s="726"/>
      <c r="ED40" s="726"/>
      <c r="EE40" s="726"/>
      <c r="EF40" s="726"/>
      <c r="EG40" s="726"/>
      <c r="EH40" s="726"/>
      <c r="EI40" s="726"/>
      <c r="EJ40" s="726"/>
      <c r="EK40" s="726"/>
      <c r="EL40" s="726"/>
      <c r="EM40" s="726"/>
      <c r="EN40" s="726"/>
      <c r="EO40" s="726"/>
      <c r="EP40" s="726"/>
      <c r="EQ40" s="726"/>
      <c r="ER40" s="726"/>
      <c r="ES40" s="726"/>
      <c r="ET40" s="726"/>
      <c r="EU40" s="726"/>
      <c r="EV40" s="726"/>
      <c r="EW40" s="726"/>
      <c r="EX40" s="726"/>
      <c r="EY40" s="726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4.25" x14ac:dyDescent="0.25">
      <c r="C41" s="6">
        <v>12</v>
      </c>
      <c r="D41" s="1" t="s">
        <v>276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6"/>
      <c r="DH41" s="726"/>
      <c r="DI41" s="726"/>
      <c r="DJ41" s="726"/>
      <c r="DK41" s="726"/>
      <c r="DL41" s="726"/>
      <c r="DM41" s="726"/>
      <c r="DN41" s="726"/>
      <c r="DO41" s="726"/>
      <c r="DP41" s="726"/>
      <c r="DQ41" s="726"/>
      <c r="DR41" s="726"/>
      <c r="DS41" s="726"/>
      <c r="DT41" s="726"/>
      <c r="DU41" s="726"/>
      <c r="DV41" s="726"/>
      <c r="DW41" s="726"/>
      <c r="DX41" s="726"/>
      <c r="DY41" s="726"/>
      <c r="DZ41" s="726"/>
      <c r="EA41" s="726"/>
      <c r="EB41" s="726"/>
      <c r="EC41" s="726"/>
      <c r="ED41" s="726"/>
      <c r="EE41" s="726"/>
      <c r="EF41" s="726"/>
      <c r="EG41" s="726"/>
      <c r="EH41" s="726"/>
      <c r="EI41" s="726"/>
      <c r="EJ41" s="726"/>
      <c r="EK41" s="726"/>
      <c r="EL41" s="726"/>
      <c r="EM41" s="726"/>
      <c r="EN41" s="726"/>
      <c r="EO41" s="726"/>
      <c r="EP41" s="726"/>
      <c r="EQ41" s="726"/>
      <c r="ER41" s="726"/>
      <c r="ES41" s="726"/>
      <c r="ET41" s="726"/>
      <c r="EU41" s="726"/>
      <c r="EV41" s="726"/>
      <c r="EW41" s="726"/>
      <c r="EX41" s="726"/>
      <c r="EY41" s="726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3.5" customHeight="1" x14ac:dyDescent="0.25">
      <c r="C42" s="6"/>
      <c r="D42" s="1" t="s">
        <v>275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1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1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1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1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1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1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1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1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1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1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1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1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</row>
    <row r="181" spans="3:15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</row>
    <row r="182" spans="3:15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</row>
    <row r="183" spans="3:15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</row>
    <row r="184" spans="3:15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</row>
    <row r="185" spans="3:15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</row>
    <row r="186" spans="3:15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</row>
  </sheetData>
  <mergeCells count="151">
    <mergeCell ref="AM3:AM4"/>
    <mergeCell ref="BF3:BF4"/>
    <mergeCell ref="BR3:BR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N3:AN4"/>
    <mergeCell ref="AO3:AO4"/>
    <mergeCell ref="AP3:AP4"/>
    <mergeCell ref="AU3:AU4"/>
    <mergeCell ref="AW3:AW4"/>
    <mergeCell ref="W3:W4"/>
    <mergeCell ref="AV3:AV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X3:X4"/>
    <mergeCell ref="AL3:AL4"/>
    <mergeCell ref="BE3:BE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B3:BB4"/>
    <mergeCell ref="BC3:BC4"/>
    <mergeCell ref="AQ3:AQ4"/>
    <mergeCell ref="V3:V4"/>
    <mergeCell ref="AY3:AY4"/>
    <mergeCell ref="AZ3:AZ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BV3:BV4"/>
    <mergeCell ref="BW3:BW4"/>
    <mergeCell ref="BZ3:BZ4"/>
    <mergeCell ref="CA3:CA4"/>
    <mergeCell ref="BU3:BU4"/>
    <mergeCell ref="CC3:CC4"/>
    <mergeCell ref="CD3:CD4"/>
    <mergeCell ref="CB3:CB4"/>
    <mergeCell ref="CK3:CK4"/>
    <mergeCell ref="CH3:CH4"/>
    <mergeCell ref="CI3:CI4"/>
    <mergeCell ref="CF3:CF4"/>
    <mergeCell ref="BP3:BP4"/>
    <mergeCell ref="BT3:BT4"/>
    <mergeCell ref="BQ3:BQ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CN3:CN4"/>
    <mergeCell ref="CS3:CS4"/>
    <mergeCell ref="EO3:EO4"/>
    <mergeCell ref="EI3:EI4"/>
    <mergeCell ref="EC3:EC4"/>
    <mergeCell ref="EV3:EV4"/>
    <mergeCell ref="EU3:EU4"/>
    <mergeCell ref="ES3:ES4"/>
    <mergeCell ref="ET3:ET4"/>
    <mergeCell ref="CL3:CL4"/>
    <mergeCell ref="CY3:CY4"/>
    <mergeCell ref="DB3:DB4"/>
    <mergeCell ref="DD3:DD4"/>
    <mergeCell ref="DC3:DC4"/>
    <mergeCell ref="EA3:EA4"/>
    <mergeCell ref="DL3:DL4"/>
    <mergeCell ref="DA3:DA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DY3:DY4"/>
    <mergeCell ref="DZ3:DZ4"/>
    <mergeCell ref="DQ3:DQ4"/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EW3:EY3"/>
    <mergeCell ref="EQ3:EQ4"/>
    <mergeCell ref="ER3:ER4"/>
    <mergeCell ref="EP3:EP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I160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9" hidden="1" customWidth="1"/>
    <col min="112" max="112" width="8.140625" style="724" hidden="1" customWidth="1"/>
    <col min="113" max="124" width="8" style="801" hidden="1" customWidth="1"/>
    <col min="125" max="125" width="8" style="801" customWidth="1"/>
    <col min="126" max="127" width="8.42578125" style="801" hidden="1" customWidth="1"/>
    <col min="128" max="128" width="8.42578125" style="801" customWidth="1"/>
    <col min="129" max="130" width="8.42578125" style="801" hidden="1" customWidth="1"/>
    <col min="131" max="131" width="8.42578125" style="801" customWidth="1"/>
    <col min="132" max="133" width="8.42578125" style="801" hidden="1" customWidth="1"/>
    <col min="134" max="134" width="8.42578125" style="801" customWidth="1"/>
    <col min="135" max="136" width="8.42578125" style="801" hidden="1" customWidth="1"/>
    <col min="137" max="147" width="8.42578125" style="801" customWidth="1"/>
    <col min="148" max="152" width="8.7109375" style="801" customWidth="1"/>
    <col min="153" max="155" width="8.42578125" style="801" customWidth="1"/>
    <col min="156" max="165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">
      <c r="C3" s="149"/>
      <c r="D3" s="1141" t="str">
        <f>+entero!D3</f>
        <v>V   A   R   I   A   B   L   E   S     b/</v>
      </c>
      <c r="E3" s="1139" t="str">
        <f>+entero!E3</f>
        <v>2008                          A  fines de Dic*</v>
      </c>
      <c r="F3" s="1139" t="str">
        <f>+entero!F3</f>
        <v>2009                          A  fines de Ene*</v>
      </c>
      <c r="G3" s="1139" t="str">
        <f>+entero!G3</f>
        <v>2009                          A  fines de Feb*</v>
      </c>
      <c r="H3" s="1139" t="str">
        <f>+entero!H3</f>
        <v>2009                          A  fines de Mar*</v>
      </c>
      <c r="I3" s="1139" t="str">
        <f>+entero!I3</f>
        <v>2009                          A  fines de adr*</v>
      </c>
      <c r="J3" s="1139" t="str">
        <f>+entero!J3</f>
        <v>2009                          A  fines de May*</v>
      </c>
      <c r="K3" s="1139" t="str">
        <f>+entero!K3</f>
        <v>2009                          A  fines de Jun*</v>
      </c>
      <c r="L3" s="1139" t="str">
        <f>+entero!L3</f>
        <v>2009                          A  fines de Jul*</v>
      </c>
      <c r="M3" s="1139" t="str">
        <f>+entero!M3</f>
        <v>2009                          A  fines de Ago*</v>
      </c>
      <c r="N3" s="1139" t="str">
        <f>+entero!N3</f>
        <v>2009                          A  fines de Sep*</v>
      </c>
      <c r="O3" s="1139" t="str">
        <f>+entero!O3</f>
        <v>2009                          A  fines de Oct*</v>
      </c>
      <c r="P3" s="1139" t="str">
        <f>+entero!P3</f>
        <v>2009                          A  fines de Nov*</v>
      </c>
      <c r="Q3" s="1139" t="str">
        <f>+entero!Q3</f>
        <v>2009                          A  fines de Dic*</v>
      </c>
      <c r="R3" s="1139" t="str">
        <f>+entero!R3</f>
        <v>2010                          A  fines de Ene*</v>
      </c>
      <c r="S3" s="1139" t="str">
        <f>+entero!S3</f>
        <v>2010                          A  fines de Feb*</v>
      </c>
      <c r="T3" s="1139" t="str">
        <f>+entero!T3</f>
        <v>2010                          A  fines de Mar*</v>
      </c>
      <c r="U3" s="1139" t="str">
        <f>+entero!U3</f>
        <v>2010                          A  fines de adr*</v>
      </c>
      <c r="V3" s="1139" t="str">
        <f>+entero!V3</f>
        <v>2010                          A  fines de May*</v>
      </c>
      <c r="W3" s="1139" t="str">
        <f>+entero!W3</f>
        <v>2010                          A  fines de Jun*</v>
      </c>
      <c r="X3" s="1139" t="str">
        <f>+entero!X3</f>
        <v>2010                          A  fines de Jul*</v>
      </c>
      <c r="Y3" s="1139" t="str">
        <f>+entero!Y3</f>
        <v>2010                          A  fines de Ago*</v>
      </c>
      <c r="Z3" s="1139" t="str">
        <f>+entero!Z3</f>
        <v>2010                          A  fines de Sep*</v>
      </c>
      <c r="AA3" s="1139" t="str">
        <f>+entero!AA3</f>
        <v>2010                          A  fines de Oct*</v>
      </c>
      <c r="AB3" s="1139" t="str">
        <f>+entero!AB3</f>
        <v>2010                          A  fines de Nov*</v>
      </c>
      <c r="AC3" s="1139" t="str">
        <f>+entero!AC3</f>
        <v>2010                          A  fines de Dic*</v>
      </c>
      <c r="AD3" s="1139" t="str">
        <f>+entero!AD3</f>
        <v>2011                          A  fines de Ene*</v>
      </c>
      <c r="AE3" s="1139" t="str">
        <f>+entero!AE3</f>
        <v>2011                          A  fines de Feb*</v>
      </c>
      <c r="AF3" s="1139" t="str">
        <f>+entero!AF3</f>
        <v>2011                          A  fines de Mar*</v>
      </c>
      <c r="AG3" s="1139" t="str">
        <f>+entero!AG3</f>
        <v>2011                          A  fines de adr*</v>
      </c>
      <c r="AH3" s="1139" t="str">
        <f>+entero!AH3</f>
        <v>2011                          A  fines de May*</v>
      </c>
      <c r="AI3" s="1139" t="str">
        <f>+entero!AI3</f>
        <v>2011                          A  fines de Jun*</v>
      </c>
      <c r="AJ3" s="1139" t="str">
        <f>+entero!AJ3</f>
        <v>2011                          A  fines de Jul*</v>
      </c>
      <c r="AK3" s="1139" t="str">
        <f>+entero!AK3</f>
        <v>2011                          A  fines de Ago*</v>
      </c>
      <c r="AL3" s="1139" t="str">
        <f>+entero!AL3</f>
        <v>2011                          A  fines de Sep*</v>
      </c>
      <c r="AM3" s="1139" t="str">
        <f>+entero!AM3</f>
        <v>2011                          A  fines de Oct*</v>
      </c>
      <c r="AN3" s="1139" t="str">
        <f>+entero!AN3</f>
        <v>2011                          A  fines de Nov*</v>
      </c>
      <c r="AO3" s="1139" t="str">
        <f>+entero!AO3</f>
        <v>2011                          A  fines de Dic*</v>
      </c>
      <c r="AP3" s="1139" t="str">
        <f>+entero!AP3</f>
        <v>2012                          A  fines de Ene*</v>
      </c>
      <c r="AQ3" s="1139" t="str">
        <f>+entero!AQ3</f>
        <v>2012                          A  fines de Feb*</v>
      </c>
      <c r="AR3" s="1139" t="str">
        <f>+entero!AR3</f>
        <v>2012                          A  fines de Mar*</v>
      </c>
      <c r="AS3" s="1139" t="str">
        <f>+entero!AS3</f>
        <v>2012                          A  fines de adr*</v>
      </c>
      <c r="AT3" s="1139" t="str">
        <f>+entero!AT3</f>
        <v>2012                          A  fines de May*</v>
      </c>
      <c r="AU3" s="1139" t="str">
        <f>+entero!AU3</f>
        <v>2012                          A  fines de Jun*</v>
      </c>
      <c r="AV3" s="1139" t="str">
        <f>+entero!AV3</f>
        <v>2012                          A  fines de Jul*</v>
      </c>
      <c r="AW3" s="1139" t="str">
        <f>+entero!AW3</f>
        <v>2012                          A  fines de Ago*</v>
      </c>
      <c r="AX3" s="1139" t="str">
        <f>+entero!AX3</f>
        <v>2012                          A  fines de Sep*</v>
      </c>
      <c r="AY3" s="1139" t="str">
        <f>+entero!AY3</f>
        <v>2012                          A  fines de Oct*</v>
      </c>
      <c r="AZ3" s="1139" t="str">
        <f>+entero!AZ3</f>
        <v>2012                          A  fines de Nov*</v>
      </c>
      <c r="BA3" s="1139" t="str">
        <f>+entero!BA3</f>
        <v>2012                          A  fines de Dic*</v>
      </c>
      <c r="BB3" s="1139" t="str">
        <f>+entero!BB3</f>
        <v>2013                          A  fines de Ene*</v>
      </c>
      <c r="BC3" s="1139" t="str">
        <f>+entero!BC3</f>
        <v>2013                          A  fines de Feb*</v>
      </c>
      <c r="BD3" s="1139" t="str">
        <f>+entero!BD3</f>
        <v>2013                          A  fines de Mar*</v>
      </c>
      <c r="BE3" s="1139" t="str">
        <f>+entero!BE3</f>
        <v>2013                          A  fines de adr*</v>
      </c>
      <c r="BF3" s="1139" t="str">
        <f>+entero!BF3</f>
        <v>2013                          A  fines de May*</v>
      </c>
      <c r="BG3" s="1139" t="str">
        <f>+entero!BG3</f>
        <v>2013                          A  fines de Jun*</v>
      </c>
      <c r="BH3" s="1139" t="str">
        <f>+entero!BH3</f>
        <v>2013                          A  fines de Jul*</v>
      </c>
      <c r="BI3" s="1139" t="str">
        <f>+entero!BI3</f>
        <v>2013                          A  fines de Ago*</v>
      </c>
      <c r="BJ3" s="1139" t="str">
        <f>+entero!BJ3</f>
        <v>2013                          A  fines de Sep*</v>
      </c>
      <c r="BK3" s="1139" t="str">
        <f>+entero!BK3</f>
        <v>2013                          A  fines de Oct*</v>
      </c>
      <c r="BL3" s="1139" t="str">
        <f>+entero!BL3</f>
        <v>2013                          A  fines de Nov*</v>
      </c>
      <c r="BM3" s="1139" t="str">
        <f>+entero!BM3</f>
        <v>2013                          A  fines de Dic*</v>
      </c>
      <c r="BN3" s="1139" t="str">
        <f>+entero!BN3</f>
        <v>2014                          A  fines de Ene*</v>
      </c>
      <c r="BO3" s="1139" t="str">
        <f>+entero!BO3</f>
        <v>2014                          A  fines de Feb*</v>
      </c>
      <c r="BP3" s="1139" t="str">
        <f>+entero!BP3</f>
        <v>2014                          A  fines de Mar*</v>
      </c>
      <c r="BQ3" s="1139" t="str">
        <f>+entero!BQ3</f>
        <v>2014                          A  fines de adr*</v>
      </c>
      <c r="BR3" s="1139" t="str">
        <f>+entero!BR3</f>
        <v>2014                          A  fines de May*</v>
      </c>
      <c r="BS3" s="1139" t="str">
        <f>+entero!BS3</f>
        <v>2014                          A  fines de Jun*</v>
      </c>
      <c r="BT3" s="1139" t="str">
        <f>+entero!BT3</f>
        <v>2014                          A  fines de Jul*</v>
      </c>
      <c r="BU3" s="1139" t="str">
        <f>+entero!BU3</f>
        <v>2014                          A  fines de Ago*</v>
      </c>
      <c r="BV3" s="1139" t="str">
        <f>+entero!BV3</f>
        <v>2014                          A  fines de Sep*</v>
      </c>
      <c r="BW3" s="1139" t="str">
        <f>+entero!BW3</f>
        <v>2014                          A  fines de Oct*</v>
      </c>
      <c r="BX3" s="1139" t="str">
        <f>+entero!BX3</f>
        <v>2014                          A  fines de Nov*</v>
      </c>
      <c r="BY3" s="1139" t="str">
        <f>+entero!BY3</f>
        <v>2014                          A  fines de Dic*</v>
      </c>
      <c r="BZ3" s="1139" t="str">
        <f>+entero!BZ3</f>
        <v>2015                         A  fines de Ene*</v>
      </c>
      <c r="CA3" s="1139" t="str">
        <f>+entero!CA3</f>
        <v>2015                         A  fines de Feb*</v>
      </c>
      <c r="CB3" s="1139" t="str">
        <f>+entero!CB3</f>
        <v>2015                         A  fines de Mar*</v>
      </c>
      <c r="CC3" s="1139" t="str">
        <f>+entero!CC3</f>
        <v xml:space="preserve">2015                         A  fines de adr* </v>
      </c>
      <c r="CD3" s="1139" t="str">
        <f>+entero!CD3</f>
        <v xml:space="preserve">2015                         A  fines de May* </v>
      </c>
      <c r="CE3" s="1139" t="str">
        <f>+entero!CE3</f>
        <v xml:space="preserve">2015                         A  fines de Jun* </v>
      </c>
      <c r="CF3" s="1139" t="str">
        <f>+entero!CF3</f>
        <v xml:space="preserve">2015                         A  fines de Jul* </v>
      </c>
      <c r="CG3" s="1139" t="str">
        <f>+entero!CG3</f>
        <v xml:space="preserve">2015                         A  fines de Ago* </v>
      </c>
      <c r="CH3" s="1139" t="str">
        <f>+entero!CH3</f>
        <v xml:space="preserve">2015                         A  fines de Sep* </v>
      </c>
      <c r="CI3" s="1139" t="str">
        <f>+entero!CI3</f>
        <v xml:space="preserve">2015                         A  fines de Oct* </v>
      </c>
      <c r="CJ3" s="1139" t="str">
        <f>+entero!CJ3</f>
        <v xml:space="preserve">2015                         A  fines de Nov* </v>
      </c>
      <c r="CK3" s="1139" t="str">
        <f>+entero!CK3</f>
        <v xml:space="preserve">2015                         A  fines de Dic* </v>
      </c>
      <c r="CL3" s="1139" t="str">
        <f>+entero!CL3</f>
        <v xml:space="preserve">2016                         A  fines de Ene* </v>
      </c>
      <c r="CM3" s="1139" t="str">
        <f>+entero!CM3</f>
        <v xml:space="preserve">2016                         A  fines de Feb* </v>
      </c>
      <c r="CN3" s="1139" t="str">
        <f>+entero!CN3</f>
        <v xml:space="preserve">2016                         A  fines de Mar* </v>
      </c>
      <c r="CO3" s="1139" t="str">
        <f>+entero!CO3</f>
        <v xml:space="preserve">2016                         A  fines de adr* </v>
      </c>
      <c r="CP3" s="1139" t="str">
        <f>+entero!CP3</f>
        <v xml:space="preserve">2016                         A  fines de May* </v>
      </c>
      <c r="CQ3" s="1139" t="str">
        <f>+entero!CQ3</f>
        <v xml:space="preserve">2016                         A  fines de Jun* </v>
      </c>
      <c r="CR3" s="1139" t="str">
        <f>+entero!CR3</f>
        <v xml:space="preserve">2016                         A  fines de Jul* </v>
      </c>
      <c r="CS3" s="1139" t="str">
        <f>+entero!CS3</f>
        <v xml:space="preserve">2016                         A  fines de Ago* </v>
      </c>
      <c r="CT3" s="1139" t="str">
        <f>+entero!CT3</f>
        <v xml:space="preserve">2016                         A  fines de Sep* </v>
      </c>
      <c r="CU3" s="1139" t="str">
        <f>+entero!CU3</f>
        <v xml:space="preserve">2016                         A  fines de Oct* </v>
      </c>
      <c r="CV3" s="1139" t="str">
        <f>+entero!CV3</f>
        <v xml:space="preserve">2016                         A  fines de Nov* </v>
      </c>
      <c r="CW3" s="1139" t="str">
        <f>+entero!CW3</f>
        <v>2016                         A  fines de Dic* 15</v>
      </c>
      <c r="CX3" s="1139" t="str">
        <f>+entero!CX3</f>
        <v xml:space="preserve">2017                         A  fines de Ene* </v>
      </c>
      <c r="CY3" s="1139" t="str">
        <f>+entero!CY3</f>
        <v xml:space="preserve">2017                         A  fines de Feb* </v>
      </c>
      <c r="CZ3" s="1139" t="str">
        <f>+entero!CZ3</f>
        <v xml:space="preserve">2017                         A  fines de Mar* </v>
      </c>
      <c r="DA3" s="1139" t="str">
        <f>+entero!DA3</f>
        <v xml:space="preserve">2017                         A  fines de Abr* </v>
      </c>
      <c r="DB3" s="1139" t="str">
        <f>+entero!DB3</f>
        <v xml:space="preserve">2017                         A  fines de May* </v>
      </c>
      <c r="DC3" s="1139" t="str">
        <f>+entero!DC3</f>
        <v xml:space="preserve">2017                         A  fines de Jun* </v>
      </c>
      <c r="DD3" s="1139" t="str">
        <f>+entero!DD3</f>
        <v xml:space="preserve">2017                         A  fines de Jul* </v>
      </c>
      <c r="DE3" s="1139" t="str">
        <f>+entero!DE3</f>
        <v xml:space="preserve">2017                         A  fines de Ago* </v>
      </c>
      <c r="DF3" s="1139" t="str">
        <f>+entero!DF3</f>
        <v xml:space="preserve">2017                         A  fines de Sep* </v>
      </c>
      <c r="DG3" s="1139" t="str">
        <f>+entero!DG3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28" t="str">
        <f>+entero!EU3</f>
        <v>Semana 1°</v>
      </c>
      <c r="EV3" s="1128" t="str">
        <f>+entero!EV3</f>
        <v>Semana 2°</v>
      </c>
      <c r="EW3" s="1108" t="str">
        <f>+entero!EW3</f>
        <v>Semana 3°</v>
      </c>
      <c r="EX3" s="1109"/>
      <c r="EY3" s="1109"/>
      <c r="EZ3" s="1132" t="s">
        <v>284</v>
      </c>
      <c r="FA3" s="1133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25">
      <c r="C4" s="150"/>
      <c r="D4" s="1142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12"/>
      <c r="DI4" s="1130"/>
      <c r="DJ4" s="1130"/>
      <c r="DK4" s="1130"/>
      <c r="DL4" s="1130"/>
      <c r="DM4" s="1130"/>
      <c r="DN4" s="1130"/>
      <c r="DO4" s="1130"/>
      <c r="DP4" s="1130"/>
      <c r="DQ4" s="1130"/>
      <c r="DR4" s="1130"/>
      <c r="DS4" s="1130"/>
      <c r="DT4" s="1130"/>
      <c r="DU4" s="1130"/>
      <c r="DV4" s="1130"/>
      <c r="DW4" s="1130"/>
      <c r="DX4" s="1130"/>
      <c r="DY4" s="1130"/>
      <c r="DZ4" s="1130"/>
      <c r="EA4" s="1130"/>
      <c r="EB4" s="1130"/>
      <c r="EC4" s="1130"/>
      <c r="ED4" s="1130"/>
      <c r="EE4" s="1130"/>
      <c r="EF4" s="1130"/>
      <c r="EG4" s="1130"/>
      <c r="EH4" s="1130"/>
      <c r="EI4" s="1130"/>
      <c r="EJ4" s="1130"/>
      <c r="EK4" s="1130"/>
      <c r="EL4" s="1130"/>
      <c r="EM4" s="1130"/>
      <c r="EN4" s="1130"/>
      <c r="EO4" s="1130"/>
      <c r="EP4" s="1130"/>
      <c r="EQ4" s="1130"/>
      <c r="ER4" s="1130"/>
      <c r="ES4" s="1130"/>
      <c r="ET4" s="1130"/>
      <c r="EU4" s="1129"/>
      <c r="EV4" s="1129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59" t="s">
        <v>227</v>
      </c>
      <c r="FA4" s="960" t="s">
        <v>170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821">
        <v>7.5</v>
      </c>
      <c r="EU5" s="821">
        <v>7.5</v>
      </c>
      <c r="EV5" s="821">
        <v>7.5</v>
      </c>
      <c r="EW5" s="876">
        <v>7.5</v>
      </c>
      <c r="EX5" s="876">
        <v>7.5</v>
      </c>
      <c r="EY5" s="876">
        <v>7.5</v>
      </c>
      <c r="EZ5" s="846">
        <v>7.5</v>
      </c>
      <c r="FA5" s="845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9"/>
      <c r="C6" s="15"/>
      <c r="D6" s="505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736">
        <f>+entero!EU90</f>
        <v>6.96</v>
      </c>
      <c r="EV6" s="736">
        <f>+entero!EV90</f>
        <v>6.96</v>
      </c>
      <c r="EW6" s="877">
        <f>+entero!EW90</f>
        <v>6.96</v>
      </c>
      <c r="EX6" s="877">
        <f>+entero!EX90</f>
        <v>6.96</v>
      </c>
      <c r="EY6" s="877">
        <f>+entero!EY90</f>
        <v>6.96</v>
      </c>
      <c r="EZ6" s="955"/>
      <c r="FA6" s="878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9"/>
      <c r="C7" s="15"/>
      <c r="D7" s="505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736">
        <f>+entero!EU91</f>
        <v>6.86</v>
      </c>
      <c r="EV7" s="736">
        <f>+entero!EV91</f>
        <v>6.86</v>
      </c>
      <c r="EW7" s="877">
        <f>+entero!EW91</f>
        <v>6.86</v>
      </c>
      <c r="EX7" s="877">
        <f>+entero!EX91</f>
        <v>6.86</v>
      </c>
      <c r="EY7" s="877">
        <f>+entero!EY91</f>
        <v>6.86</v>
      </c>
      <c r="EZ7" s="955"/>
      <c r="FA7" s="878"/>
      <c r="FB7" s="165"/>
      <c r="FC7" s="165"/>
      <c r="FD7" s="165"/>
      <c r="FE7" s="165"/>
      <c r="FF7" s="165"/>
      <c r="FG7" s="165"/>
      <c r="FH7" s="165"/>
      <c r="FI7" s="165"/>
    </row>
    <row r="8" spans="1:165" ht="14.25" thickBot="1" x14ac:dyDescent="0.25">
      <c r="A8" s="3"/>
      <c r="B8" s="9"/>
      <c r="C8" s="15"/>
      <c r="D8" s="505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6.9556205864483953</v>
      </c>
      <c r="ER8" s="740">
        <f>+entero!ER92</f>
        <v>6.962548398944671</v>
      </c>
      <c r="ES8" s="740">
        <f>+entero!ES92</f>
        <v>6.9652077082824846</v>
      </c>
      <c r="ET8" s="740">
        <f>+entero!ET92</f>
        <v>6.9566002938424027</v>
      </c>
      <c r="EU8" s="740">
        <f>+entero!EU92</f>
        <v>6.973153428804383</v>
      </c>
      <c r="EV8" s="740">
        <f>+entero!EV92</f>
        <v>6.9623385548388175</v>
      </c>
      <c r="EW8" s="452">
        <f>+entero!EW92</f>
        <v>6.9592494511037755</v>
      </c>
      <c r="EX8" s="452">
        <f>+entero!EX92</f>
        <v>6.9634573163626623</v>
      </c>
      <c r="EY8" s="452">
        <f>+entero!EY92</f>
        <v>6.9612133194092625</v>
      </c>
      <c r="EZ8" s="1104">
        <f>+entero!EZ92</f>
        <v>-1.1252354295550049E-3</v>
      </c>
      <c r="FA8" s="878">
        <f>+entero!FA92</f>
        <v>-1.6161745377535074E-2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thickBot="1" x14ac:dyDescent="0.25">
      <c r="A9" s="3"/>
      <c r="B9" s="9"/>
      <c r="C9" s="15"/>
      <c r="D9" s="505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56.766602659212104</v>
      </c>
      <c r="EK9" s="740">
        <f>+entero!EK93</f>
        <v>56.097805748152389</v>
      </c>
      <c r="EL9" s="740">
        <f>+entero!EL93</f>
        <v>56.227562699531099</v>
      </c>
      <c r="EM9" s="740">
        <f>+entero!EM93</f>
        <v>56.306912254160224</v>
      </c>
      <c r="EN9" s="740">
        <f>+entero!EN93</f>
        <v>57.621673125798516</v>
      </c>
      <c r="EO9" s="740">
        <f>+entero!EO93</f>
        <v>57.386047961298956</v>
      </c>
      <c r="EP9" s="740">
        <f>+entero!EP93</f>
        <v>57.311419361328532</v>
      </c>
      <c r="EQ9" s="740">
        <f>+entero!EQ93</f>
        <v>57.498908853318582</v>
      </c>
      <c r="ER9" s="740">
        <f>+entero!ER93</f>
        <v>59.167006786443771</v>
      </c>
      <c r="ES9" s="740">
        <f>+entero!ES93</f>
        <v>60.586096487210305</v>
      </c>
      <c r="ET9" s="740">
        <f>+entero!ET93</f>
        <v>59.640986413191939</v>
      </c>
      <c r="EU9" s="1101"/>
      <c r="EV9" s="1101"/>
      <c r="EW9" s="269"/>
      <c r="EX9" s="269"/>
      <c r="EY9" s="269"/>
      <c r="EZ9" s="820"/>
      <c r="FA9" s="879"/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2.3590499999999999</v>
      </c>
      <c r="ER10" s="736">
        <f>+entero!ER94</f>
        <v>2.3597800000000002</v>
      </c>
      <c r="ES10" s="736">
        <f>+entero!ES94</f>
        <v>2.3585099999999999</v>
      </c>
      <c r="ET10" s="736">
        <f>+entero!ET94</f>
        <v>2.3585699999999998</v>
      </c>
      <c r="EU10" s="736">
        <f>+entero!EU94</f>
        <v>2.3589000000000002</v>
      </c>
      <c r="EV10" s="736">
        <f>+entero!EV94</f>
        <v>2.3593099999999998</v>
      </c>
      <c r="EW10" s="877">
        <f>+entero!EW94</f>
        <v>2.3597100000000002</v>
      </c>
      <c r="EX10" s="877">
        <f>+entero!EX94</f>
        <v>2.3597899999999998</v>
      </c>
      <c r="EY10" s="877">
        <f>+entero!EY94</f>
        <v>2.3598699999999999</v>
      </c>
      <c r="EZ10" s="1104">
        <f>+entero!EZ94</f>
        <v>5.6000000000011596E-4</v>
      </c>
      <c r="FA10" s="878">
        <f>+entero!FA94</f>
        <v>2.3735753249895773E-2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507">
        <f>+entero!ES95</f>
        <v>2.3585099999999999</v>
      </c>
      <c r="ET11" s="507">
        <f>+entero!ET95</f>
        <v>2.3586499999999999</v>
      </c>
      <c r="EU11" s="1101"/>
      <c r="EV11" s="1101"/>
      <c r="EW11" s="269"/>
      <c r="EX11" s="269"/>
      <c r="EY11" s="269"/>
      <c r="EZ11" s="924"/>
      <c r="FA11" s="910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5"/>
      <c r="DH100" s="725"/>
      <c r="DI100" s="802"/>
      <c r="DJ100" s="802"/>
      <c r="DK100" s="802"/>
      <c r="DL100" s="802"/>
      <c r="DM100" s="802"/>
      <c r="DN100" s="802"/>
      <c r="DO100" s="802"/>
      <c r="DP100" s="802"/>
      <c r="DQ100" s="802"/>
      <c r="DR100" s="802"/>
      <c r="DS100" s="802"/>
      <c r="DT100" s="802"/>
      <c r="DU100" s="802"/>
      <c r="DV100" s="802"/>
      <c r="DW100" s="802"/>
      <c r="DX100" s="802"/>
      <c r="DY100" s="802"/>
      <c r="DZ100" s="802"/>
      <c r="EA100" s="802"/>
      <c r="EB100" s="802"/>
      <c r="EC100" s="802"/>
      <c r="ED100" s="802"/>
      <c r="EE100" s="802"/>
      <c r="EF100" s="802"/>
      <c r="EG100" s="802"/>
      <c r="EH100" s="802"/>
      <c r="EI100" s="802"/>
      <c r="EJ100" s="802"/>
      <c r="EK100" s="802"/>
      <c r="EL100" s="802"/>
      <c r="EM100" s="802"/>
      <c r="EN100" s="802"/>
      <c r="EO100" s="802"/>
      <c r="EP100" s="802"/>
      <c r="EQ100" s="802"/>
      <c r="ER100" s="802"/>
      <c r="ES100" s="802"/>
      <c r="ET100" s="802"/>
      <c r="EU100" s="802"/>
      <c r="EV100" s="802"/>
      <c r="EW100" s="802"/>
      <c r="EX100" s="802"/>
      <c r="EY100" s="802"/>
    </row>
    <row r="101" spans="3:15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5"/>
      <c r="DH101" s="725"/>
      <c r="DI101" s="802"/>
      <c r="DJ101" s="802"/>
      <c r="DK101" s="802"/>
      <c r="DL101" s="802"/>
      <c r="DM101" s="802"/>
      <c r="DN101" s="802"/>
      <c r="DO101" s="802"/>
      <c r="DP101" s="802"/>
      <c r="DQ101" s="802"/>
      <c r="DR101" s="802"/>
      <c r="DS101" s="802"/>
      <c r="DT101" s="802"/>
      <c r="DU101" s="802"/>
      <c r="DV101" s="802"/>
      <c r="DW101" s="802"/>
      <c r="DX101" s="802"/>
      <c r="DY101" s="802"/>
      <c r="DZ101" s="802"/>
      <c r="EA101" s="802"/>
      <c r="EB101" s="802"/>
      <c r="EC101" s="802"/>
      <c r="ED101" s="802"/>
      <c r="EE101" s="802"/>
      <c r="EF101" s="802"/>
      <c r="EG101" s="802"/>
      <c r="EH101" s="802"/>
      <c r="EI101" s="802"/>
      <c r="EJ101" s="802"/>
      <c r="EK101" s="802"/>
      <c r="EL101" s="802"/>
      <c r="EM101" s="802"/>
      <c r="EN101" s="802"/>
      <c r="EO101" s="802"/>
      <c r="EP101" s="802"/>
      <c r="EQ101" s="802"/>
      <c r="ER101" s="802"/>
      <c r="ES101" s="802"/>
      <c r="ET101" s="802"/>
      <c r="EU101" s="802"/>
      <c r="EV101" s="802"/>
      <c r="EW101" s="802"/>
      <c r="EX101" s="802"/>
      <c r="EY101" s="802"/>
    </row>
    <row r="102" spans="3:15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</row>
    <row r="103" spans="3:15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</sheetData>
  <mergeCells count="151">
    <mergeCell ref="BN3:BN4"/>
    <mergeCell ref="AB3:AB4"/>
    <mergeCell ref="AA3:AA4"/>
    <mergeCell ref="AG3:AG4"/>
    <mergeCell ref="BV3:BV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BR3:BR4"/>
    <mergeCell ref="BP3:BP4"/>
    <mergeCell ref="BK3:BK4"/>
    <mergeCell ref="AU3:AU4"/>
    <mergeCell ref="BJ3:BJ4"/>
    <mergeCell ref="BQ3:BQ4"/>
    <mergeCell ref="BG3:BG4"/>
    <mergeCell ref="BS3:BS4"/>
    <mergeCell ref="BU3:BU4"/>
    <mergeCell ref="BE3:BE4"/>
    <mergeCell ref="BD3:BD4"/>
    <mergeCell ref="BF3:BF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D3:AD4"/>
    <mergeCell ref="Z3:Z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Y3:BY4"/>
    <mergeCell ref="BB3:BB4"/>
    <mergeCell ref="AQ3:AQ4"/>
    <mergeCell ref="BM3:BM4"/>
    <mergeCell ref="BT3:BT4"/>
    <mergeCell ref="ET3:ET4"/>
    <mergeCell ref="ED3:ED4"/>
    <mergeCell ref="EA3:EA4"/>
    <mergeCell ref="DZ3:DZ4"/>
    <mergeCell ref="DW3:DW4"/>
    <mergeCell ref="DV3:DV4"/>
    <mergeCell ref="EK3:EK4"/>
    <mergeCell ref="DP3:DP4"/>
    <mergeCell ref="DM3:DM4"/>
    <mergeCell ref="DS3:DS4"/>
    <mergeCell ref="EC3:EC4"/>
    <mergeCell ref="DU3:DU4"/>
    <mergeCell ref="CK3:CK4"/>
    <mergeCell ref="CN3:CN4"/>
    <mergeCell ref="CL3:CL4"/>
    <mergeCell ref="CH3:CH4"/>
    <mergeCell ref="EL3:EL4"/>
    <mergeCell ref="DR3:DR4"/>
    <mergeCell ref="BZ3:BZ4"/>
    <mergeCell ref="DK3:DK4"/>
    <mergeCell ref="DJ3:DJ4"/>
    <mergeCell ref="CM3:CM4"/>
    <mergeCell ref="CF3:CF4"/>
    <mergeCell ref="DL3:DL4"/>
    <mergeCell ref="DE3:DE4"/>
    <mergeCell ref="CS3:CS4"/>
    <mergeCell ref="CY3:CY4"/>
    <mergeCell ref="CV3:CV4"/>
    <mergeCell ref="DC3:DC4"/>
    <mergeCell ref="CT3:CT4"/>
    <mergeCell ref="DB3:DB4"/>
    <mergeCell ref="CQ3:CQ4"/>
    <mergeCell ref="CZ3:CZ4"/>
    <mergeCell ref="DA3:DA4"/>
    <mergeCell ref="DG3:DG4"/>
    <mergeCell ref="CD3:CD4"/>
    <mergeCell ref="CG3:CG4"/>
    <mergeCell ref="CU3:CU4"/>
    <mergeCell ref="EW3:EY3"/>
    <mergeCell ref="EU3:EU4"/>
    <mergeCell ref="CC3:CC4"/>
    <mergeCell ref="ES3:ES4"/>
    <mergeCell ref="EV3:EV4"/>
    <mergeCell ref="EQ3:EQ4"/>
    <mergeCell ref="EJ3:EJ4"/>
    <mergeCell ref="DX3:DX4"/>
    <mergeCell ref="EP3:EP4"/>
    <mergeCell ref="EH3:EH4"/>
    <mergeCell ref="EI3:EI4"/>
    <mergeCell ref="BX3:BX4"/>
    <mergeCell ref="CR3:CR4"/>
    <mergeCell ref="CB3:CB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CA3:CA4"/>
    <mergeCell ref="EO3:EO4"/>
    <mergeCell ref="EN3:EN4"/>
    <mergeCell ref="DQ3:DQ4"/>
    <mergeCell ref="EM3:EM4"/>
    <mergeCell ref="CO3:CO4"/>
    <mergeCell ref="CP3:CP4"/>
    <mergeCell ref="CJ3:CJ4"/>
    <mergeCell ref="CE3:CE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N158"/>
  <sheetViews>
    <sheetView topLeftCell="B1" workbookViewId="0">
      <pane xSplit="39" ySplit="9" topLeftCell="EK10" activePane="bottomRight" state="frozen"/>
      <selection activeCell="B1" sqref="B1"/>
      <selection pane="topRight" activeCell="AO1" sqref="AO1"/>
      <selection pane="bottomLeft" activeCell="B10" sqref="B10"/>
      <selection pane="bottomRight" activeCell="EY12" sqref="E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9" hidden="1" customWidth="1"/>
    <col min="112" max="112" width="7.5703125" style="724" hidden="1" customWidth="1"/>
    <col min="113" max="124" width="7.7109375" style="801" hidden="1" customWidth="1"/>
    <col min="125" max="125" width="7.7109375" style="801" customWidth="1"/>
    <col min="126" max="127" width="8.140625" style="801" hidden="1" customWidth="1"/>
    <col min="128" max="128" width="8.140625" style="801" customWidth="1"/>
    <col min="129" max="130" width="8.140625" style="801" hidden="1" customWidth="1"/>
    <col min="131" max="131" width="8.140625" style="801" customWidth="1"/>
    <col min="132" max="133" width="8.140625" style="801" hidden="1" customWidth="1"/>
    <col min="134" max="134" width="8.140625" style="801" customWidth="1"/>
    <col min="135" max="136" width="8.140625" style="801" hidden="1" customWidth="1"/>
    <col min="137" max="141" width="8.140625" style="801" customWidth="1"/>
    <col min="142" max="142" width="8.5703125" style="801" customWidth="1"/>
    <col min="143" max="144" width="8.140625" style="801" customWidth="1"/>
    <col min="145" max="146" width="8.42578125" style="801" customWidth="1"/>
    <col min="147" max="155" width="8.140625" style="801" customWidth="1"/>
    <col min="156" max="156" width="9.28515625" style="168" customWidth="1"/>
    <col min="157" max="170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36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entero!CT3</f>
        <v xml:space="preserve">2016                         A  fines de Sep* </v>
      </c>
      <c r="CU3" s="1122" t="str">
        <f>entero!CU3</f>
        <v xml:space="preserve">2016                         A  fines de Oct* </v>
      </c>
      <c r="CV3" s="1122" t="str">
        <f>entero!CV3</f>
        <v xml:space="preserve">2016                         A  fines de Nov* </v>
      </c>
      <c r="CW3" s="1122" t="str">
        <f>entero!CW3</f>
        <v>2016                         A  fines de Dic* 15</v>
      </c>
      <c r="CX3" s="1122" t="str">
        <f>entero!CX3</f>
        <v xml:space="preserve">2017                         A  fines de Ene* </v>
      </c>
      <c r="CY3" s="1122" t="str">
        <f>entero!CY3</f>
        <v xml:space="preserve">2017                         A  fines de Feb* </v>
      </c>
      <c r="CZ3" s="1122" t="str">
        <f>entero!CZ3</f>
        <v xml:space="preserve">2017                         A  fines de Mar* </v>
      </c>
      <c r="DA3" s="1122" t="str">
        <f>entero!DA3</f>
        <v xml:space="preserve">2017                         A  fines de Abr* </v>
      </c>
      <c r="DB3" s="1122" t="str">
        <f>entero!DB3</f>
        <v xml:space="preserve">2017                         A  fines de May* </v>
      </c>
      <c r="DC3" s="1122" t="str">
        <f>entero!DC3</f>
        <v xml:space="preserve">2017                         A  fines de Jun* </v>
      </c>
      <c r="DD3" s="1122" t="str">
        <f>entero!DD3</f>
        <v xml:space="preserve">2017                         A  fines de Jul* </v>
      </c>
      <c r="DE3" s="1122" t="str">
        <f>entero!DE3</f>
        <v xml:space="preserve">2017                         A  fines de Ago* </v>
      </c>
      <c r="DF3" s="1122" t="str">
        <f>entero!DF3</f>
        <v xml:space="preserve">2017                         A  fines de Sep* </v>
      </c>
      <c r="DG3" s="1122" t="str">
        <f>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28" t="str">
        <f>+entero!EU3</f>
        <v>Semana 1°</v>
      </c>
      <c r="EV3" s="1128" t="str">
        <f>+entero!EV3</f>
        <v>Semana 2°</v>
      </c>
      <c r="EW3" s="1108" t="str">
        <f>+entero!EW3</f>
        <v>Semana 3°</v>
      </c>
      <c r="EX3" s="1109"/>
      <c r="EY3" s="1109"/>
      <c r="EZ3" s="1132" t="s">
        <v>284</v>
      </c>
      <c r="FA3" s="1133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25">
      <c r="C4" s="16"/>
      <c r="D4" s="1137"/>
      <c r="E4" s="1131"/>
      <c r="F4" s="1131"/>
      <c r="G4" s="1131"/>
      <c r="H4" s="1131"/>
      <c r="I4" s="1131"/>
      <c r="J4" s="1131"/>
      <c r="K4" s="1131"/>
      <c r="L4" s="1131"/>
      <c r="M4" s="1131"/>
      <c r="N4" s="1131"/>
      <c r="O4" s="1131"/>
      <c r="P4" s="1131"/>
      <c r="Q4" s="1131"/>
      <c r="R4" s="1131"/>
      <c r="S4" s="1131"/>
      <c r="T4" s="1131"/>
      <c r="U4" s="1131"/>
      <c r="V4" s="1131"/>
      <c r="W4" s="1131"/>
      <c r="X4" s="1131"/>
      <c r="Y4" s="1131"/>
      <c r="Z4" s="1131"/>
      <c r="AA4" s="1131"/>
      <c r="AB4" s="1131"/>
      <c r="AC4" s="1131"/>
      <c r="AD4" s="1131"/>
      <c r="AE4" s="1131"/>
      <c r="AF4" s="1131"/>
      <c r="AG4" s="1131"/>
      <c r="AH4" s="1131"/>
      <c r="AI4" s="1131"/>
      <c r="AJ4" s="1131"/>
      <c r="AK4" s="1131"/>
      <c r="AL4" s="1131"/>
      <c r="AM4" s="1131"/>
      <c r="AN4" s="1131"/>
      <c r="AO4" s="1131"/>
      <c r="AP4" s="1131"/>
      <c r="AQ4" s="1131"/>
      <c r="AR4" s="1131"/>
      <c r="AS4" s="1131"/>
      <c r="AT4" s="1131"/>
      <c r="AU4" s="1131"/>
      <c r="AV4" s="1131"/>
      <c r="AW4" s="1131"/>
      <c r="AX4" s="1131"/>
      <c r="AY4" s="1131"/>
      <c r="AZ4" s="1131"/>
      <c r="BA4" s="1131"/>
      <c r="BB4" s="1131"/>
      <c r="BC4" s="1131"/>
      <c r="BD4" s="1131"/>
      <c r="BE4" s="1131"/>
      <c r="BF4" s="1131"/>
      <c r="BG4" s="1131"/>
      <c r="BH4" s="1131"/>
      <c r="BI4" s="1131"/>
      <c r="BJ4" s="1131"/>
      <c r="BK4" s="1131"/>
      <c r="BL4" s="1131"/>
      <c r="BM4" s="1131"/>
      <c r="BN4" s="1131"/>
      <c r="BO4" s="1131"/>
      <c r="BP4" s="1131"/>
      <c r="BQ4" s="1131"/>
      <c r="BR4" s="1131"/>
      <c r="BS4" s="1131"/>
      <c r="BT4" s="1131"/>
      <c r="BU4" s="1131"/>
      <c r="BV4" s="1131"/>
      <c r="BW4" s="1131"/>
      <c r="BX4" s="1131"/>
      <c r="BY4" s="1131"/>
      <c r="BZ4" s="1131"/>
      <c r="CA4" s="1131"/>
      <c r="CB4" s="1131"/>
      <c r="CC4" s="1131"/>
      <c r="CD4" s="1131"/>
      <c r="CE4" s="1131"/>
      <c r="CF4" s="1131"/>
      <c r="CG4" s="1131"/>
      <c r="CH4" s="1131"/>
      <c r="CI4" s="1131"/>
      <c r="CJ4" s="1131"/>
      <c r="CK4" s="1131"/>
      <c r="CL4" s="1131"/>
      <c r="CM4" s="1131"/>
      <c r="CN4" s="1131"/>
      <c r="CO4" s="1131"/>
      <c r="CP4" s="1131"/>
      <c r="CQ4" s="1131"/>
      <c r="CR4" s="1131"/>
      <c r="CS4" s="1131"/>
      <c r="CT4" s="1131" t="str">
        <f>entero!CT3</f>
        <v xml:space="preserve">2016                         A  fines de Sep* </v>
      </c>
      <c r="CU4" s="1131" t="str">
        <f>entero!CU3</f>
        <v xml:space="preserve">2016                         A  fines de Oct* </v>
      </c>
      <c r="CV4" s="1131" t="str">
        <f>entero!CV3</f>
        <v xml:space="preserve">2016                         A  fines de Nov* </v>
      </c>
      <c r="CW4" s="1131" t="str">
        <f>entero!CW3</f>
        <v>2016                         A  fines de Dic* 15</v>
      </c>
      <c r="CX4" s="1131" t="str">
        <f>entero!CX3</f>
        <v xml:space="preserve">2017                         A  fines de Ene* </v>
      </c>
      <c r="CY4" s="1131" t="str">
        <f>entero!CY3</f>
        <v xml:space="preserve">2017                         A  fines de Feb* </v>
      </c>
      <c r="CZ4" s="1131" t="str">
        <f>entero!CZ3</f>
        <v xml:space="preserve">2017                         A  fines de Mar* </v>
      </c>
      <c r="DA4" s="1131" t="str">
        <f>entero!DA3</f>
        <v xml:space="preserve">2017                         A  fines de Abr* </v>
      </c>
      <c r="DB4" s="1131" t="str">
        <f>entero!DB3</f>
        <v xml:space="preserve">2017                         A  fines de May* </v>
      </c>
      <c r="DC4" s="1131" t="str">
        <f>entero!DC3</f>
        <v xml:space="preserve">2017                         A  fines de Jun* </v>
      </c>
      <c r="DD4" s="1131" t="str">
        <f>entero!DD3</f>
        <v xml:space="preserve">2017                         A  fines de Jul* </v>
      </c>
      <c r="DE4" s="1131" t="str">
        <f>entero!DE3</f>
        <v xml:space="preserve">2017                         A  fines de Ago* </v>
      </c>
      <c r="DF4" s="1131" t="str">
        <f>entero!DF3</f>
        <v xml:space="preserve">2017                         A  fines de Sep* </v>
      </c>
      <c r="DG4" s="1131" t="str">
        <f>entero!DG3</f>
        <v xml:space="preserve">2017                         A  fines de Oct* </v>
      </c>
      <c r="DH4" s="1130"/>
      <c r="DI4" s="1130"/>
      <c r="DJ4" s="1130"/>
      <c r="DK4" s="1130"/>
      <c r="DL4" s="1130"/>
      <c r="DM4" s="1130"/>
      <c r="DN4" s="1130"/>
      <c r="DO4" s="1130"/>
      <c r="DP4" s="1130"/>
      <c r="DQ4" s="1130"/>
      <c r="DR4" s="1130"/>
      <c r="DS4" s="1130"/>
      <c r="DT4" s="1130"/>
      <c r="DU4" s="1130"/>
      <c r="DV4" s="1130"/>
      <c r="DW4" s="1130"/>
      <c r="DX4" s="1130"/>
      <c r="DY4" s="1130"/>
      <c r="DZ4" s="1130"/>
      <c r="EA4" s="1130"/>
      <c r="EB4" s="1130"/>
      <c r="EC4" s="1130"/>
      <c r="ED4" s="1130"/>
      <c r="EE4" s="1130"/>
      <c r="EF4" s="1130"/>
      <c r="EG4" s="1130"/>
      <c r="EH4" s="1130"/>
      <c r="EI4" s="1130"/>
      <c r="EJ4" s="1130"/>
      <c r="EK4" s="1130"/>
      <c r="EL4" s="1130"/>
      <c r="EM4" s="1130"/>
      <c r="EN4" s="1130"/>
      <c r="EO4" s="1130"/>
      <c r="EP4" s="1130"/>
      <c r="EQ4" s="1130"/>
      <c r="ER4" s="1130"/>
      <c r="ES4" s="1130"/>
      <c r="ET4" s="1130"/>
      <c r="EU4" s="1129"/>
      <c r="EV4" s="1129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59" t="s">
        <v>227</v>
      </c>
      <c r="FA4" s="960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49"/>
      <c r="EX5" s="749"/>
      <c r="EY5" s="749"/>
      <c r="EZ5" s="749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 t="e">
        <f>+entero!#REF!</f>
        <v>#REF!</v>
      </c>
      <c r="EU6" s="737" t="e">
        <f>+entero!#REF!</f>
        <v>#REF!</v>
      </c>
      <c r="EV6" s="737" t="e">
        <f>+entero!#REF!</f>
        <v>#REF!</v>
      </c>
      <c r="EW6" s="737" t="e">
        <f>+entero!#REF!</f>
        <v>#REF!</v>
      </c>
      <c r="EX6" s="737" t="e">
        <f>+entero!#REF!</f>
        <v>#REF!</v>
      </c>
      <c r="EY6" s="737" t="e">
        <f>+entero!#REF!</f>
        <v>#REF!</v>
      </c>
      <c r="EZ6" s="737" t="e">
        <f>+entero!#REF!</f>
        <v>#REF!</v>
      </c>
      <c r="FA6" s="867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 t="e">
        <f>+entero!#REF!</f>
        <v>#REF!</v>
      </c>
      <c r="EU7" s="737" t="e">
        <f>+entero!#REF!</f>
        <v>#REF!</v>
      </c>
      <c r="EV7" s="737" t="e">
        <f>+entero!#REF!</f>
        <v>#REF!</v>
      </c>
      <c r="EW7" s="737" t="e">
        <f>+entero!#REF!</f>
        <v>#REF!</v>
      </c>
      <c r="EX7" s="737" t="e">
        <f>+entero!#REF!</f>
        <v>#REF!</v>
      </c>
      <c r="EY7" s="737" t="e">
        <f>+entero!#REF!</f>
        <v>#REF!</v>
      </c>
      <c r="EZ7" s="737" t="e">
        <f>+entero!#REF!</f>
        <v>#REF!</v>
      </c>
      <c r="FA7" s="867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 t="e">
        <f>+entero!#REF!</f>
        <v>#REF!</v>
      </c>
      <c r="EU8" s="737" t="e">
        <f>+entero!#REF!</f>
        <v>#REF!</v>
      </c>
      <c r="EV8" s="737" t="e">
        <f>+entero!#REF!</f>
        <v>#REF!</v>
      </c>
      <c r="EW8" s="737" t="e">
        <f>+entero!#REF!</f>
        <v>#REF!</v>
      </c>
      <c r="EX8" s="737" t="e">
        <f>+entero!#REF!</f>
        <v>#REF!</v>
      </c>
      <c r="EY8" s="737" t="e">
        <f>+entero!#REF!</f>
        <v>#REF!</v>
      </c>
      <c r="EZ8" s="737" t="e">
        <f>+entero!#REF!</f>
        <v>#REF!</v>
      </c>
      <c r="FA8" s="867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 t="e">
        <f>+entero!#REF!</f>
        <v>#REF!</v>
      </c>
      <c r="EU9" s="737" t="e">
        <f>+entero!#REF!</f>
        <v>#REF!</v>
      </c>
      <c r="EV9" s="737" t="e">
        <f>+entero!#REF!</f>
        <v>#REF!</v>
      </c>
      <c r="EW9" s="737" t="e">
        <f>+entero!#REF!</f>
        <v>#REF!</v>
      </c>
      <c r="EX9" s="737" t="e">
        <f>+entero!#REF!</f>
        <v>#REF!</v>
      </c>
      <c r="EY9" s="737" t="e">
        <f>+entero!#REF!</f>
        <v>#REF!</v>
      </c>
      <c r="EZ9" s="737" t="e">
        <f>+entero!#REF!</f>
        <v>#REF!</v>
      </c>
      <c r="FA9" s="867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32"/>
      <c r="C10" s="16"/>
      <c r="D10" s="508" t="s">
        <v>166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520.17161535567936</v>
      </c>
      <c r="ER10" s="763">
        <f>+entero!ER97</f>
        <v>502.60025596428949</v>
      </c>
      <c r="ES10" s="763">
        <f>+entero!ES97</f>
        <v>540.66426494794166</v>
      </c>
      <c r="ET10" s="763">
        <f>+entero!ET97</f>
        <v>534.78695163532052</v>
      </c>
      <c r="EU10" s="763">
        <f>+entero!EU97</f>
        <v>536.52637312594641</v>
      </c>
      <c r="EV10" s="763">
        <f>+entero!EV97</f>
        <v>539.70572646734922</v>
      </c>
      <c r="EW10" s="1010">
        <f>+entero!EW97</f>
        <v>539.70572646734922</v>
      </c>
      <c r="EX10" s="1010">
        <f>+entero!EX97</f>
        <v>539.70572646734922</v>
      </c>
      <c r="EY10" s="1010">
        <f>+entero!EY97</f>
        <v>543.63097432162806</v>
      </c>
      <c r="EZ10" s="1051">
        <f>+entero!EZ97</f>
        <v>3.9252478542788367</v>
      </c>
      <c r="FA10" s="944">
        <f>+entero!FA97</f>
        <v>0.72729409042434978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747"/>
      <c r="EB14" s="747"/>
      <c r="EC14" s="747"/>
      <c r="ED14" s="747"/>
      <c r="EE14" s="747"/>
      <c r="EF14" s="747"/>
      <c r="EG14" s="747"/>
      <c r="EH14" s="747"/>
      <c r="EI14" s="747"/>
      <c r="EJ14" s="747"/>
      <c r="EK14" s="747"/>
      <c r="EL14" s="747"/>
      <c r="EM14" s="747"/>
      <c r="EN14" s="747"/>
      <c r="EO14" s="747"/>
      <c r="EP14" s="747"/>
      <c r="EQ14" s="747"/>
      <c r="ER14" s="747"/>
      <c r="ES14" s="747"/>
      <c r="ET14" s="747"/>
      <c r="EU14" s="747"/>
      <c r="EV14" s="747"/>
      <c r="EW14" s="747"/>
      <c r="EX14" s="747"/>
      <c r="EY14" s="74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745"/>
      <c r="EU15" s="745"/>
      <c r="EV15" s="745"/>
      <c r="EW15" s="745"/>
      <c r="EX15" s="745"/>
      <c r="EY15" s="745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5"/>
      <c r="DH16" s="745"/>
      <c r="DI16" s="745"/>
      <c r="DJ16" s="745"/>
      <c r="DK16" s="745"/>
      <c r="DL16" s="745"/>
      <c r="DM16" s="745"/>
      <c r="DN16" s="745"/>
      <c r="DO16" s="745"/>
      <c r="DP16" s="745"/>
      <c r="DQ16" s="745"/>
      <c r="DR16" s="745"/>
      <c r="DS16" s="745"/>
      <c r="DT16" s="745"/>
      <c r="DU16" s="745"/>
      <c r="DV16" s="745"/>
      <c r="DW16" s="745"/>
      <c r="DX16" s="745"/>
      <c r="DY16" s="745"/>
      <c r="DZ16" s="745"/>
      <c r="EA16" s="745"/>
      <c r="EB16" s="745"/>
      <c r="EC16" s="745"/>
      <c r="ED16" s="745"/>
      <c r="EE16" s="745"/>
      <c r="EF16" s="745"/>
      <c r="EG16" s="745"/>
      <c r="EH16" s="745"/>
      <c r="EI16" s="745"/>
      <c r="EJ16" s="745"/>
      <c r="EK16" s="745"/>
      <c r="EL16" s="745"/>
      <c r="EM16" s="745"/>
      <c r="EN16" s="745"/>
      <c r="EO16" s="745"/>
      <c r="EP16" s="745"/>
      <c r="EQ16" s="745"/>
      <c r="ER16" s="745"/>
      <c r="ES16" s="745"/>
      <c r="ET16" s="745"/>
      <c r="EU16" s="745"/>
      <c r="EV16" s="745"/>
      <c r="EW16" s="745"/>
      <c r="EX16" s="745"/>
      <c r="EY16" s="745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</row>
    <row r="73" spans="1:16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</sheetData>
  <mergeCells count="151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EZ3:FA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W3:EY3"/>
    <mergeCell ref="EV3:EV4"/>
  </mergeCells>
  <phoneticPr fontId="0" type="noConversion"/>
  <pageMargins left="0.25" right="0.25" top="0.75" bottom="0.75" header="0.3" footer="0.3"/>
  <pageSetup paperSize="129" scale="4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B166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Y18" sqref="EY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9" hidden="1" customWidth="1"/>
    <col min="112" max="112" width="7.85546875" style="724" hidden="1" customWidth="1"/>
    <col min="113" max="124" width="7.7109375" style="801" hidden="1" customWidth="1"/>
    <col min="125" max="125" width="7.710937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8" width="8.28515625" style="801" customWidth="1"/>
    <col min="139" max="139" width="8.7109375" style="801" customWidth="1"/>
    <col min="140" max="140" width="8.28515625" style="801" customWidth="1"/>
    <col min="141" max="141" width="8" style="801" customWidth="1"/>
    <col min="142" max="142" width="8.28515625" style="801" customWidth="1"/>
    <col min="143" max="144" width="8" style="801" customWidth="1"/>
    <col min="145" max="146" width="8.5703125" style="801" customWidth="1"/>
    <col min="147" max="147" width="8" style="801" customWidth="1"/>
    <col min="148" max="152" width="8.5703125" style="801" customWidth="1"/>
    <col min="153" max="155" width="8" style="801" customWidth="1"/>
    <col min="156" max="158" width="11.42578125" style="168"/>
  </cols>
  <sheetData>
    <row r="1" spans="1:15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EZ2" s="165"/>
      <c r="FA2" s="165"/>
    </row>
    <row r="3" spans="1:157" ht="13.5" customHeight="1" x14ac:dyDescent="0.2">
      <c r="C3" s="11"/>
      <c r="D3" s="1136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28" t="str">
        <f>+entero!EU3</f>
        <v>Semana 1°</v>
      </c>
      <c r="EV3" s="1128" t="str">
        <f>+entero!EV3</f>
        <v>Semana 2°</v>
      </c>
      <c r="EW3" s="1108" t="str">
        <f>+entero!EW3</f>
        <v>Semana 3°</v>
      </c>
      <c r="EX3" s="1109"/>
      <c r="EY3" s="1143"/>
      <c r="EZ3" s="165"/>
      <c r="FA3" s="165"/>
    </row>
    <row r="4" spans="1:157" ht="24.75" customHeight="1" thickBot="1" x14ac:dyDescent="0.25">
      <c r="C4" s="16"/>
      <c r="D4" s="1137"/>
      <c r="E4" s="1131"/>
      <c r="F4" s="1131"/>
      <c r="G4" s="1131"/>
      <c r="H4" s="1131"/>
      <c r="I4" s="1131"/>
      <c r="J4" s="1131"/>
      <c r="K4" s="1131"/>
      <c r="L4" s="1131"/>
      <c r="M4" s="1131"/>
      <c r="N4" s="1131"/>
      <c r="O4" s="1131"/>
      <c r="P4" s="1131"/>
      <c r="Q4" s="1131"/>
      <c r="R4" s="1131"/>
      <c r="S4" s="1131"/>
      <c r="T4" s="1131"/>
      <c r="U4" s="1131"/>
      <c r="V4" s="1131"/>
      <c r="W4" s="1131"/>
      <c r="X4" s="1131"/>
      <c r="Y4" s="1131"/>
      <c r="Z4" s="1131"/>
      <c r="AA4" s="1131"/>
      <c r="AB4" s="1131"/>
      <c r="AC4" s="1131"/>
      <c r="AD4" s="1131"/>
      <c r="AE4" s="1131"/>
      <c r="AF4" s="1131"/>
      <c r="AG4" s="1131"/>
      <c r="AH4" s="1131"/>
      <c r="AI4" s="1131"/>
      <c r="AJ4" s="1131"/>
      <c r="AK4" s="1131"/>
      <c r="AL4" s="1131"/>
      <c r="AM4" s="1131"/>
      <c r="AN4" s="1131"/>
      <c r="AO4" s="1131"/>
      <c r="AP4" s="1131"/>
      <c r="AQ4" s="1131"/>
      <c r="AR4" s="1131"/>
      <c r="AS4" s="1131"/>
      <c r="AT4" s="1131"/>
      <c r="AU4" s="1131"/>
      <c r="AV4" s="1131"/>
      <c r="AW4" s="1131"/>
      <c r="AX4" s="1131"/>
      <c r="AY4" s="1131"/>
      <c r="AZ4" s="1131"/>
      <c r="BA4" s="1131"/>
      <c r="BB4" s="1131"/>
      <c r="BC4" s="1131"/>
      <c r="BD4" s="1131"/>
      <c r="BE4" s="1131"/>
      <c r="BF4" s="1131"/>
      <c r="BG4" s="1131"/>
      <c r="BH4" s="1131"/>
      <c r="BI4" s="1131"/>
      <c r="BJ4" s="1131"/>
      <c r="BK4" s="1131"/>
      <c r="BL4" s="1131"/>
      <c r="BM4" s="1131"/>
      <c r="BN4" s="1131"/>
      <c r="BO4" s="1131"/>
      <c r="BP4" s="1131"/>
      <c r="BQ4" s="1131"/>
      <c r="BR4" s="1131"/>
      <c r="BS4" s="1131"/>
      <c r="BT4" s="1131"/>
      <c r="BU4" s="1131"/>
      <c r="BV4" s="1131"/>
      <c r="BW4" s="1131"/>
      <c r="BX4" s="1131"/>
      <c r="BY4" s="1131"/>
      <c r="BZ4" s="1131"/>
      <c r="CA4" s="1131"/>
      <c r="CB4" s="1131"/>
      <c r="CC4" s="1131"/>
      <c r="CD4" s="1131"/>
      <c r="CE4" s="1131"/>
      <c r="CF4" s="1131"/>
      <c r="CG4" s="1131"/>
      <c r="CH4" s="1131"/>
      <c r="CI4" s="1131"/>
      <c r="CJ4" s="1131"/>
      <c r="CK4" s="1131"/>
      <c r="CL4" s="1131"/>
      <c r="CM4" s="1131"/>
      <c r="CN4" s="1131"/>
      <c r="CO4" s="1131"/>
      <c r="CP4" s="1131"/>
      <c r="CQ4" s="1131"/>
      <c r="CR4" s="1131"/>
      <c r="CS4" s="1131"/>
      <c r="CT4" s="1131"/>
      <c r="CU4" s="1131"/>
      <c r="CV4" s="1131"/>
      <c r="CW4" s="1131"/>
      <c r="CX4" s="1131"/>
      <c r="CY4" s="1131"/>
      <c r="CZ4" s="1131"/>
      <c r="DA4" s="1131"/>
      <c r="DB4" s="1131"/>
      <c r="DC4" s="1131"/>
      <c r="DD4" s="1131"/>
      <c r="DE4" s="1131"/>
      <c r="DF4" s="1131"/>
      <c r="DG4" s="1123"/>
      <c r="DH4" s="1112"/>
      <c r="DI4" s="1112"/>
      <c r="DJ4" s="1112"/>
      <c r="DK4" s="1112"/>
      <c r="DL4" s="1112"/>
      <c r="DM4" s="1112"/>
      <c r="DN4" s="1112"/>
      <c r="DO4" s="1112"/>
      <c r="DP4" s="1112"/>
      <c r="DQ4" s="1112"/>
      <c r="DR4" s="1112"/>
      <c r="DS4" s="1112"/>
      <c r="DT4" s="1112"/>
      <c r="DU4" s="1112"/>
      <c r="DV4" s="1112"/>
      <c r="DW4" s="1112"/>
      <c r="DX4" s="1112"/>
      <c r="DY4" s="1112"/>
      <c r="DZ4" s="1112"/>
      <c r="EA4" s="1112"/>
      <c r="EB4" s="1112"/>
      <c r="EC4" s="1112"/>
      <c r="ED4" s="1112"/>
      <c r="EE4" s="1112"/>
      <c r="EF4" s="1112"/>
      <c r="EG4" s="1112"/>
      <c r="EH4" s="1112"/>
      <c r="EI4" s="1112"/>
      <c r="EJ4" s="1112"/>
      <c r="EK4" s="1112"/>
      <c r="EL4" s="1112"/>
      <c r="EM4" s="1112"/>
      <c r="EN4" s="1112"/>
      <c r="EO4" s="1112"/>
      <c r="EP4" s="1112"/>
      <c r="EQ4" s="1130"/>
      <c r="ER4" s="1130"/>
      <c r="ES4" s="1130"/>
      <c r="ET4" s="1130"/>
      <c r="EU4" s="1129"/>
      <c r="EV4" s="1129"/>
      <c r="EW4" s="1087">
        <f>+entero!EW4</f>
        <v>44244</v>
      </c>
      <c r="EX4" s="923">
        <f>+entero!EX4</f>
        <v>44245</v>
      </c>
      <c r="EY4" s="1102">
        <f>+entero!EY4</f>
        <v>44246</v>
      </c>
      <c r="EZ4" s="165"/>
      <c r="FA4" s="165"/>
    </row>
    <row r="5" spans="1:157" x14ac:dyDescent="0.2">
      <c r="A5" s="3"/>
      <c r="B5" s="111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51"/>
      <c r="ER5" s="51"/>
      <c r="ES5" s="51"/>
      <c r="ET5" s="51"/>
      <c r="EU5" s="51"/>
      <c r="EV5" s="51"/>
      <c r="EW5" s="19"/>
      <c r="EX5" s="30"/>
      <c r="EY5" s="1107"/>
      <c r="EZ5" s="165"/>
      <c r="FA5" s="165"/>
    </row>
    <row r="6" spans="1:157" ht="12.75" hidden="1" customHeight="1" x14ac:dyDescent="0.2">
      <c r="A6" s="3"/>
      <c r="B6" s="1115"/>
      <c r="C6" s="13"/>
      <c r="D6" s="510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458">
        <f>+entero!EU99</f>
        <v>0</v>
      </c>
      <c r="EV6" s="458">
        <f>+entero!EV99</f>
        <v>0</v>
      </c>
      <c r="EW6" s="1088"/>
      <c r="EX6" s="880"/>
      <c r="EY6" s="1041"/>
      <c r="EZ6" s="165"/>
      <c r="FA6" s="165"/>
    </row>
    <row r="7" spans="1:157" x14ac:dyDescent="0.2">
      <c r="A7" s="3"/>
      <c r="B7" s="1115"/>
      <c r="C7" s="13"/>
      <c r="D7" s="511" t="s">
        <v>234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740">
        <f>+entero!EQ100</f>
        <v>0.26891650371492215</v>
      </c>
      <c r="ER7" s="740">
        <f>+entero!ER100</f>
        <v>-0.26847866490608002</v>
      </c>
      <c r="ES7" s="740">
        <f>+entero!ES100</f>
        <v>0.21910273044134509</v>
      </c>
      <c r="ET7" s="740">
        <f>+entero!ET100</f>
        <v>0.46829410233404367</v>
      </c>
      <c r="EU7" s="1088"/>
      <c r="EV7" s="1088"/>
      <c r="EW7" s="1088"/>
      <c r="EX7" s="880"/>
      <c r="EY7" s="1041"/>
      <c r="EZ7" s="165"/>
      <c r="FA7" s="165"/>
    </row>
    <row r="8" spans="1:157" x14ac:dyDescent="0.2">
      <c r="A8" s="3"/>
      <c r="B8" s="1115"/>
      <c r="C8" s="13"/>
      <c r="D8" s="511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740">
        <f>+entero!EQ101</f>
        <v>0.72079632681252281</v>
      </c>
      <c r="ER8" s="740">
        <f>+entero!ER101</f>
        <v>0.45038247755153638</v>
      </c>
      <c r="ES8" s="740">
        <f>+entero!ES101</f>
        <v>0.67047200829863929</v>
      </c>
      <c r="ET8" s="740">
        <f>+entero!ET101</f>
        <v>0.46829410233404367</v>
      </c>
      <c r="EU8" s="1088"/>
      <c r="EV8" s="1088"/>
      <c r="EW8" s="1088"/>
      <c r="EX8" s="880"/>
      <c r="EY8" s="1041"/>
      <c r="EZ8" s="165"/>
      <c r="FA8" s="165"/>
    </row>
    <row r="9" spans="1:157" x14ac:dyDescent="0.2">
      <c r="A9" s="3"/>
      <c r="B9" s="1115"/>
      <c r="C9" s="13"/>
      <c r="D9" s="511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740">
        <f>+entero!EQ102</f>
        <v>0.27570500878455473</v>
      </c>
      <c r="ER9" s="740">
        <f>+entero!ER102</f>
        <v>-1.09614957437643</v>
      </c>
      <c r="ES9" s="740">
        <f>+entero!ES102</f>
        <v>0.67047200829863929</v>
      </c>
      <c r="ET9" s="740">
        <f>+entero!ET102</f>
        <v>1.1719462572227002</v>
      </c>
      <c r="EU9" s="1088"/>
      <c r="EV9" s="1088"/>
      <c r="EW9" s="1088"/>
      <c r="EX9" s="880"/>
      <c r="EY9" s="1041"/>
      <c r="EZ9" s="165"/>
      <c r="FA9" s="165"/>
    </row>
    <row r="10" spans="1:15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740">
        <f>+entero!EQ103</f>
        <v>0.94298199088927204</v>
      </c>
      <c r="ER10" s="740">
        <f>+entero!ER103</f>
        <v>0.35575401290554798</v>
      </c>
      <c r="ES10" s="740">
        <f>+entero!ES103</f>
        <v>0.52224692640645132</v>
      </c>
      <c r="ET10" s="740">
        <f>+entero!ET103</f>
        <v>0.54611298352244797</v>
      </c>
      <c r="EU10" s="1088"/>
      <c r="EV10" s="1088"/>
      <c r="EW10" s="1088"/>
      <c r="EX10" s="880"/>
      <c r="EY10" s="1041"/>
      <c r="EZ10" s="165"/>
      <c r="FA10" s="165"/>
    </row>
    <row r="11" spans="1:157" ht="13.5" x14ac:dyDescent="0.2">
      <c r="A11" s="3"/>
      <c r="B11" s="32"/>
      <c r="C11" s="13"/>
      <c r="D11" s="63" t="s">
        <v>280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740">
        <f>+entero!EQ104</f>
        <v>2.8546609475110101</v>
      </c>
      <c r="ER11" s="740">
        <f>+entero!ER104</f>
        <v>3.4141846968123599</v>
      </c>
      <c r="ES11" s="740">
        <f>+entero!ES104</f>
        <v>2.63474317518906</v>
      </c>
      <c r="ET11" s="740">
        <f>+entero!ET104</f>
        <v>2.0497378713276699</v>
      </c>
      <c r="EU11" s="1088"/>
      <c r="EV11" s="1088"/>
      <c r="EW11" s="1088"/>
      <c r="EX11" s="880"/>
      <c r="EY11" s="1041"/>
      <c r="EZ11" s="165"/>
      <c r="FA11" s="165"/>
    </row>
    <row r="12" spans="1:15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740">
        <f>+entero!EQ105</f>
        <v>4.3540000283785103</v>
      </c>
      <c r="ER12" s="740">
        <f>+entero!ER105</f>
        <v>4.92168010055597</v>
      </c>
      <c r="ES12" s="740">
        <f>+entero!ES105</f>
        <v>4.1308764576262202</v>
      </c>
      <c r="ET12" s="740">
        <f>+entero!ET105</f>
        <v>3.5373433796560501</v>
      </c>
      <c r="EU12" s="1088"/>
      <c r="EV12" s="1088"/>
      <c r="EW12" s="1088"/>
      <c r="EX12" s="880"/>
      <c r="EY12" s="1041"/>
      <c r="EZ12" s="165"/>
      <c r="FA12" s="165"/>
    </row>
    <row r="13" spans="1:157" ht="14.25" thickBot="1" x14ac:dyDescent="0.25">
      <c r="A13" s="3"/>
      <c r="B13" s="32"/>
      <c r="C13" s="13"/>
      <c r="D13" s="63" t="s">
        <v>285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755">
        <f>+entero!EQ106</f>
        <v>-0.50734821012924403</v>
      </c>
      <c r="ER13" s="755">
        <f>+entero!ER106</f>
        <v>-1.08613900452125</v>
      </c>
      <c r="ES13" s="755">
        <f>+entero!ES106</f>
        <v>-0.92203823058214496</v>
      </c>
      <c r="ET13" s="755">
        <f>+entero!ET106</f>
        <v>-0.89851507658562602</v>
      </c>
      <c r="EU13" s="1089"/>
      <c r="EV13" s="1089"/>
      <c r="EW13" s="1089"/>
      <c r="EX13" s="999"/>
      <c r="EY13" s="909"/>
      <c r="EZ13" s="165"/>
      <c r="FA13" s="165"/>
    </row>
    <row r="14" spans="1:157" x14ac:dyDescent="0.2">
      <c r="A14" s="3"/>
      <c r="B14" s="32"/>
      <c r="C14" s="13"/>
      <c r="D14" s="505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740"/>
      <c r="EV14" s="740"/>
      <c r="EW14" s="820"/>
      <c r="EX14" s="452"/>
      <c r="EY14" s="1042"/>
      <c r="EZ14" s="165"/>
      <c r="FA14" s="165"/>
    </row>
    <row r="15" spans="1:157" ht="13.5" x14ac:dyDescent="0.2">
      <c r="A15" s="3"/>
      <c r="B15" s="32"/>
      <c r="C15" s="13"/>
      <c r="D15" s="512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740">
        <f>+entero!EU108</f>
        <v>2</v>
      </c>
      <c r="EV15" s="740">
        <f>+entero!EV108</f>
        <v>2</v>
      </c>
      <c r="EW15" s="820">
        <f>+entero!EW108</f>
        <v>2</v>
      </c>
      <c r="EX15" s="452">
        <f>+entero!EX108</f>
        <v>3</v>
      </c>
      <c r="EY15" s="1042">
        <f>+entero!EY108</f>
        <v>3</v>
      </c>
      <c r="EZ15" s="165"/>
      <c r="FA15" s="165"/>
    </row>
    <row r="16" spans="1:157" ht="13.5" thickBot="1" x14ac:dyDescent="0.25">
      <c r="A16" s="3"/>
      <c r="B16" s="32"/>
      <c r="C16" s="23"/>
      <c r="D16" s="513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755">
        <f>+entero!EU109</f>
        <v>4</v>
      </c>
      <c r="EV16" s="755">
        <f>+entero!EV109</f>
        <v>4</v>
      </c>
      <c r="EW16" s="924">
        <f>+entero!EW109</f>
        <v>4</v>
      </c>
      <c r="EX16" s="622">
        <f>+entero!EX109</f>
        <v>4</v>
      </c>
      <c r="EY16" s="910">
        <f>+entero!EY109</f>
        <v>4</v>
      </c>
      <c r="EZ16" s="165"/>
      <c r="FA16" s="165"/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Z17" s="165"/>
      <c r="FA17" s="165"/>
    </row>
    <row r="18" spans="1:15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EZ19" s="165"/>
      <c r="FA19" s="165"/>
    </row>
    <row r="20" spans="1:15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EZ20" s="165"/>
      <c r="FA20" s="165"/>
    </row>
    <row r="21" spans="1:15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EZ21" s="165"/>
      <c r="FA21" s="165"/>
    </row>
    <row r="22" spans="1:15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91"/>
      <c r="DW23" s="791"/>
      <c r="DX23" s="791"/>
      <c r="DY23" s="791"/>
      <c r="DZ23" s="791"/>
      <c r="EA23" s="791"/>
      <c r="EB23" s="791"/>
      <c r="EC23" s="791"/>
      <c r="ED23" s="791"/>
      <c r="EE23" s="791"/>
      <c r="EF23" s="791"/>
      <c r="EG23" s="791"/>
      <c r="EH23" s="791"/>
      <c r="EI23" s="791"/>
      <c r="EJ23" s="791"/>
      <c r="EK23" s="791"/>
      <c r="EL23" s="791"/>
      <c r="EM23" s="791"/>
      <c r="EN23" s="791"/>
      <c r="EO23" s="791"/>
      <c r="EP23" s="791"/>
      <c r="EQ23" s="791"/>
      <c r="ER23" s="791"/>
      <c r="ES23" s="791"/>
      <c r="ET23" s="791"/>
      <c r="EU23" s="791"/>
      <c r="EV23" s="791"/>
      <c r="EW23" s="791"/>
      <c r="EX23" s="791"/>
      <c r="EY23" s="791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91"/>
      <c r="DW24" s="791"/>
      <c r="DX24" s="791"/>
      <c r="DY24" s="791"/>
      <c r="DZ24" s="791"/>
      <c r="EA24" s="791"/>
      <c r="EB24" s="791"/>
      <c r="EC24" s="791"/>
      <c r="ED24" s="791"/>
      <c r="EE24" s="791"/>
      <c r="EF24" s="791"/>
      <c r="EG24" s="791"/>
      <c r="EH24" s="791"/>
      <c r="EI24" s="791"/>
      <c r="EJ24" s="791"/>
      <c r="EK24" s="791"/>
      <c r="EL24" s="791"/>
      <c r="EM24" s="791"/>
      <c r="EN24" s="791"/>
      <c r="EO24" s="791"/>
      <c r="EP24" s="791"/>
      <c r="EQ24" s="791"/>
      <c r="ER24" s="791"/>
      <c r="ES24" s="791"/>
      <c r="ET24" s="791"/>
      <c r="EU24" s="791"/>
      <c r="EV24" s="791"/>
      <c r="EW24" s="791"/>
      <c r="EX24" s="791"/>
      <c r="EY24" s="791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91"/>
      <c r="DW25" s="791"/>
      <c r="DX25" s="791"/>
      <c r="DY25" s="791"/>
      <c r="DZ25" s="791"/>
      <c r="EA25" s="791"/>
      <c r="EB25" s="791"/>
      <c r="EC25" s="791"/>
      <c r="ED25" s="791"/>
      <c r="EE25" s="791"/>
      <c r="EF25" s="791"/>
      <c r="EG25" s="791"/>
      <c r="EH25" s="791"/>
      <c r="EI25" s="791"/>
      <c r="EJ25" s="791"/>
      <c r="EK25" s="791"/>
      <c r="EL25" s="791"/>
      <c r="EM25" s="791"/>
      <c r="EN25" s="791"/>
      <c r="EO25" s="791"/>
      <c r="EP25" s="791"/>
      <c r="EQ25" s="791"/>
      <c r="ER25" s="791"/>
      <c r="ES25" s="791"/>
      <c r="ET25" s="791"/>
      <c r="EU25" s="791"/>
      <c r="EV25" s="791"/>
      <c r="EW25" s="791"/>
      <c r="EX25" s="791"/>
      <c r="EY25" s="791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91"/>
      <c r="DW26" s="791"/>
      <c r="DX26" s="791"/>
      <c r="DY26" s="791"/>
      <c r="DZ26" s="791"/>
      <c r="EA26" s="791"/>
      <c r="EB26" s="791"/>
      <c r="EC26" s="791"/>
      <c r="ED26" s="791"/>
      <c r="EE26" s="791"/>
      <c r="EF26" s="791"/>
      <c r="EG26" s="791"/>
      <c r="EH26" s="791"/>
      <c r="EI26" s="791"/>
      <c r="EJ26" s="791"/>
      <c r="EK26" s="791"/>
      <c r="EL26" s="791"/>
      <c r="EM26" s="791"/>
      <c r="EN26" s="791"/>
      <c r="EO26" s="791"/>
      <c r="EP26" s="791"/>
      <c r="EQ26" s="791"/>
      <c r="ER26" s="791"/>
      <c r="ES26" s="791"/>
      <c r="ET26" s="791"/>
      <c r="EU26" s="791"/>
      <c r="EV26" s="791"/>
      <c r="EW26" s="791"/>
      <c r="EX26" s="791"/>
      <c r="EY26" s="791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1"/>
      <c r="DW27" s="791"/>
      <c r="DX27" s="791"/>
      <c r="DY27" s="791"/>
      <c r="DZ27" s="791"/>
      <c r="EA27" s="791"/>
      <c r="EB27" s="791"/>
      <c r="EC27" s="791"/>
      <c r="ED27" s="791"/>
      <c r="EE27" s="791"/>
      <c r="EF27" s="791"/>
      <c r="EG27" s="791"/>
      <c r="EH27" s="791"/>
      <c r="EI27" s="791"/>
      <c r="EJ27" s="791"/>
      <c r="EK27" s="791"/>
      <c r="EL27" s="791"/>
      <c r="EM27" s="791"/>
      <c r="EN27" s="791"/>
      <c r="EO27" s="791"/>
      <c r="EP27" s="791"/>
      <c r="EQ27" s="791"/>
      <c r="ER27" s="791"/>
      <c r="ES27" s="791"/>
      <c r="ET27" s="791"/>
      <c r="EU27" s="791"/>
      <c r="EV27" s="791"/>
      <c r="EW27" s="791"/>
      <c r="EX27" s="791"/>
      <c r="EY27" s="791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1"/>
      <c r="DW28" s="791"/>
      <c r="DX28" s="791"/>
      <c r="DY28" s="791"/>
      <c r="DZ28" s="791"/>
      <c r="EA28" s="791"/>
      <c r="EB28" s="791"/>
      <c r="EC28" s="791"/>
      <c r="ED28" s="791"/>
      <c r="EE28" s="791"/>
      <c r="EF28" s="791"/>
      <c r="EG28" s="791"/>
      <c r="EH28" s="791"/>
      <c r="EI28" s="791"/>
      <c r="EJ28" s="791"/>
      <c r="EK28" s="791"/>
      <c r="EL28" s="791"/>
      <c r="EM28" s="791"/>
      <c r="EN28" s="791"/>
      <c r="EO28" s="791"/>
      <c r="EP28" s="791"/>
      <c r="EQ28" s="791"/>
      <c r="ER28" s="791"/>
      <c r="ES28" s="791"/>
      <c r="ET28" s="791"/>
      <c r="EU28" s="791"/>
      <c r="EV28" s="791"/>
      <c r="EW28" s="791"/>
      <c r="EX28" s="791"/>
      <c r="EY28" s="791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1"/>
      <c r="DW29" s="791"/>
      <c r="DX29" s="791"/>
      <c r="DY29" s="791"/>
      <c r="DZ29" s="791"/>
      <c r="EA29" s="791"/>
      <c r="EB29" s="791"/>
      <c r="EC29" s="791"/>
      <c r="ED29" s="791"/>
      <c r="EE29" s="791"/>
      <c r="EF29" s="791"/>
      <c r="EG29" s="791"/>
      <c r="EH29" s="791"/>
      <c r="EI29" s="791"/>
      <c r="EJ29" s="791"/>
      <c r="EK29" s="791"/>
      <c r="EL29" s="791"/>
      <c r="EM29" s="791"/>
      <c r="EN29" s="791"/>
      <c r="EO29" s="791"/>
      <c r="EP29" s="791"/>
      <c r="EQ29" s="791"/>
      <c r="ER29" s="791"/>
      <c r="ES29" s="791"/>
      <c r="ET29" s="791"/>
      <c r="EU29" s="791"/>
      <c r="EV29" s="791"/>
      <c r="EW29" s="791"/>
      <c r="EX29" s="791"/>
      <c r="EY29" s="791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1"/>
      <c r="DW30" s="791"/>
      <c r="DX30" s="791"/>
      <c r="DY30" s="791"/>
      <c r="DZ30" s="791"/>
      <c r="EA30" s="791"/>
      <c r="EB30" s="791"/>
      <c r="EC30" s="791"/>
      <c r="ED30" s="791"/>
      <c r="EE30" s="791"/>
      <c r="EF30" s="791"/>
      <c r="EG30" s="791"/>
      <c r="EH30" s="791"/>
      <c r="EI30" s="791"/>
      <c r="EJ30" s="791"/>
      <c r="EK30" s="791"/>
      <c r="EL30" s="791"/>
      <c r="EM30" s="791"/>
      <c r="EN30" s="791"/>
      <c r="EO30" s="791"/>
      <c r="EP30" s="791"/>
      <c r="EQ30" s="791"/>
      <c r="ER30" s="791"/>
      <c r="ES30" s="791"/>
      <c r="ET30" s="791"/>
      <c r="EU30" s="791"/>
      <c r="EV30" s="791"/>
      <c r="EW30" s="791"/>
      <c r="EX30" s="791"/>
      <c r="EY30" s="791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1"/>
      <c r="DW31" s="791"/>
      <c r="DX31" s="791"/>
      <c r="DY31" s="791"/>
      <c r="DZ31" s="791"/>
      <c r="EA31" s="791"/>
      <c r="EB31" s="791"/>
      <c r="EC31" s="791"/>
      <c r="ED31" s="791"/>
      <c r="EE31" s="791"/>
      <c r="EF31" s="791"/>
      <c r="EG31" s="791"/>
      <c r="EH31" s="791"/>
      <c r="EI31" s="791"/>
      <c r="EJ31" s="791"/>
      <c r="EK31" s="791"/>
      <c r="EL31" s="791"/>
      <c r="EM31" s="791"/>
      <c r="EN31" s="791"/>
      <c r="EO31" s="791"/>
      <c r="EP31" s="791"/>
      <c r="EQ31" s="791"/>
      <c r="ER31" s="791"/>
      <c r="ES31" s="791"/>
      <c r="ET31" s="791"/>
      <c r="EU31" s="791"/>
      <c r="EV31" s="791"/>
      <c r="EW31" s="791"/>
      <c r="EX31" s="791"/>
      <c r="EY31" s="791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1"/>
      <c r="DW32" s="791"/>
      <c r="DX32" s="791"/>
      <c r="DY32" s="791"/>
      <c r="DZ32" s="791"/>
      <c r="EA32" s="791"/>
      <c r="EB32" s="791"/>
      <c r="EC32" s="791"/>
      <c r="ED32" s="791"/>
      <c r="EE32" s="791"/>
      <c r="EF32" s="791"/>
      <c r="EG32" s="791"/>
      <c r="EH32" s="791"/>
      <c r="EI32" s="791"/>
      <c r="EJ32" s="791"/>
      <c r="EK32" s="791"/>
      <c r="EL32" s="791"/>
      <c r="EM32" s="791"/>
      <c r="EN32" s="791"/>
      <c r="EO32" s="791"/>
      <c r="EP32" s="791"/>
      <c r="EQ32" s="791"/>
      <c r="ER32" s="791"/>
      <c r="ES32" s="791"/>
      <c r="ET32" s="791"/>
      <c r="EU32" s="791"/>
      <c r="EV32" s="791"/>
      <c r="EW32" s="791"/>
      <c r="EX32" s="791"/>
      <c r="EY32" s="791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1"/>
      <c r="DW33" s="791"/>
      <c r="DX33" s="791"/>
      <c r="DY33" s="791"/>
      <c r="DZ33" s="791"/>
      <c r="EA33" s="791"/>
      <c r="EB33" s="791"/>
      <c r="EC33" s="791"/>
      <c r="ED33" s="791"/>
      <c r="EE33" s="791"/>
      <c r="EF33" s="791"/>
      <c r="EG33" s="791"/>
      <c r="EH33" s="791"/>
      <c r="EI33" s="791"/>
      <c r="EJ33" s="791"/>
      <c r="EK33" s="791"/>
      <c r="EL33" s="791"/>
      <c r="EM33" s="791"/>
      <c r="EN33" s="791"/>
      <c r="EO33" s="791"/>
      <c r="EP33" s="791"/>
      <c r="EQ33" s="791"/>
      <c r="ER33" s="791"/>
      <c r="ES33" s="791"/>
      <c r="ET33" s="791"/>
      <c r="EU33" s="791"/>
      <c r="EV33" s="791"/>
      <c r="EW33" s="791"/>
      <c r="EX33" s="791"/>
      <c r="EY33" s="791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1"/>
      <c r="DW34" s="791"/>
      <c r="DX34" s="791"/>
      <c r="DY34" s="791"/>
      <c r="DZ34" s="791"/>
      <c r="EA34" s="791"/>
      <c r="EB34" s="791"/>
      <c r="EC34" s="791"/>
      <c r="ED34" s="791"/>
      <c r="EE34" s="791"/>
      <c r="EF34" s="791"/>
      <c r="EG34" s="791"/>
      <c r="EH34" s="791"/>
      <c r="EI34" s="791"/>
      <c r="EJ34" s="791"/>
      <c r="EK34" s="791"/>
      <c r="EL34" s="791"/>
      <c r="EM34" s="791"/>
      <c r="EN34" s="791"/>
      <c r="EO34" s="791"/>
      <c r="EP34" s="791"/>
      <c r="EQ34" s="791"/>
      <c r="ER34" s="791"/>
      <c r="ES34" s="791"/>
      <c r="ET34" s="791"/>
      <c r="EU34" s="791"/>
      <c r="EV34" s="791"/>
      <c r="EW34" s="791"/>
      <c r="EX34" s="791"/>
      <c r="EY34" s="791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1"/>
      <c r="DW35" s="791"/>
      <c r="DX35" s="791"/>
      <c r="DY35" s="791"/>
      <c r="DZ35" s="791"/>
      <c r="EA35" s="791"/>
      <c r="EB35" s="791"/>
      <c r="EC35" s="791"/>
      <c r="ED35" s="791"/>
      <c r="EE35" s="791"/>
      <c r="EF35" s="791"/>
      <c r="EG35" s="791"/>
      <c r="EH35" s="791"/>
      <c r="EI35" s="791"/>
      <c r="EJ35" s="791"/>
      <c r="EK35" s="791"/>
      <c r="EL35" s="791"/>
      <c r="EM35" s="791"/>
      <c r="EN35" s="791"/>
      <c r="EO35" s="791"/>
      <c r="EP35" s="791"/>
      <c r="EQ35" s="791"/>
      <c r="ER35" s="791"/>
      <c r="ES35" s="791"/>
      <c r="ET35" s="791"/>
      <c r="EU35" s="791"/>
      <c r="EV35" s="791"/>
      <c r="EW35" s="791"/>
      <c r="EX35" s="791"/>
      <c r="EY35" s="791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1"/>
      <c r="DW36" s="791"/>
      <c r="DX36" s="791"/>
      <c r="DY36" s="791"/>
      <c r="DZ36" s="791"/>
      <c r="EA36" s="791"/>
      <c r="EB36" s="791"/>
      <c r="EC36" s="791"/>
      <c r="ED36" s="791"/>
      <c r="EE36" s="791"/>
      <c r="EF36" s="791"/>
      <c r="EG36" s="791"/>
      <c r="EH36" s="791"/>
      <c r="EI36" s="791"/>
      <c r="EJ36" s="791"/>
      <c r="EK36" s="791"/>
      <c r="EL36" s="791"/>
      <c r="EM36" s="791"/>
      <c r="EN36" s="791"/>
      <c r="EO36" s="791"/>
      <c r="EP36" s="791"/>
      <c r="EQ36" s="791"/>
      <c r="ER36" s="791"/>
      <c r="ES36" s="791"/>
      <c r="ET36" s="791"/>
      <c r="EU36" s="791"/>
      <c r="EV36" s="791"/>
      <c r="EW36" s="791"/>
      <c r="EX36" s="791"/>
      <c r="EY36" s="791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1"/>
      <c r="DW37" s="791"/>
      <c r="DX37" s="791"/>
      <c r="DY37" s="791"/>
      <c r="DZ37" s="791"/>
      <c r="EA37" s="791"/>
      <c r="EB37" s="791"/>
      <c r="EC37" s="791"/>
      <c r="ED37" s="791"/>
      <c r="EE37" s="791"/>
      <c r="EF37" s="791"/>
      <c r="EG37" s="791"/>
      <c r="EH37" s="791"/>
      <c r="EI37" s="791"/>
      <c r="EJ37" s="791"/>
      <c r="EK37" s="791"/>
      <c r="EL37" s="791"/>
      <c r="EM37" s="791"/>
      <c r="EN37" s="791"/>
      <c r="EO37" s="791"/>
      <c r="EP37" s="791"/>
      <c r="EQ37" s="791"/>
      <c r="ER37" s="791"/>
      <c r="ES37" s="791"/>
      <c r="ET37" s="791"/>
      <c r="EU37" s="791"/>
      <c r="EV37" s="791"/>
      <c r="EW37" s="791"/>
      <c r="EX37" s="791"/>
      <c r="EY37" s="791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1"/>
      <c r="DW38" s="791"/>
      <c r="DX38" s="791"/>
      <c r="DY38" s="791"/>
      <c r="DZ38" s="791"/>
      <c r="EA38" s="791"/>
      <c r="EB38" s="791"/>
      <c r="EC38" s="791"/>
      <c r="ED38" s="791"/>
      <c r="EE38" s="791"/>
      <c r="EF38" s="791"/>
      <c r="EG38" s="791"/>
      <c r="EH38" s="791"/>
      <c r="EI38" s="791"/>
      <c r="EJ38" s="791"/>
      <c r="EK38" s="791"/>
      <c r="EL38" s="791"/>
      <c r="EM38" s="791"/>
      <c r="EN38" s="791"/>
      <c r="EO38" s="791"/>
      <c r="EP38" s="791"/>
      <c r="EQ38" s="791"/>
      <c r="ER38" s="791"/>
      <c r="ES38" s="791"/>
      <c r="ET38" s="791"/>
      <c r="EU38" s="791"/>
      <c r="EV38" s="791"/>
      <c r="EW38" s="791"/>
      <c r="EX38" s="791"/>
      <c r="EY38" s="791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1"/>
      <c r="DW39" s="791"/>
      <c r="DX39" s="791"/>
      <c r="DY39" s="791"/>
      <c r="DZ39" s="791"/>
      <c r="EA39" s="791"/>
      <c r="EB39" s="791"/>
      <c r="EC39" s="791"/>
      <c r="ED39" s="791"/>
      <c r="EE39" s="791"/>
      <c r="EF39" s="791"/>
      <c r="EG39" s="791"/>
      <c r="EH39" s="791"/>
      <c r="EI39" s="791"/>
      <c r="EJ39" s="791"/>
      <c r="EK39" s="791"/>
      <c r="EL39" s="791"/>
      <c r="EM39" s="791"/>
      <c r="EN39" s="791"/>
      <c r="EO39" s="791"/>
      <c r="EP39" s="791"/>
      <c r="EQ39" s="791"/>
      <c r="ER39" s="791"/>
      <c r="ES39" s="791"/>
      <c r="ET39" s="791"/>
      <c r="EU39" s="791"/>
      <c r="EV39" s="791"/>
      <c r="EW39" s="791"/>
      <c r="EX39" s="791"/>
      <c r="EY39" s="791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1"/>
      <c r="DW40" s="791"/>
      <c r="DX40" s="791"/>
      <c r="DY40" s="791"/>
      <c r="DZ40" s="791"/>
      <c r="EA40" s="791"/>
      <c r="EB40" s="791"/>
      <c r="EC40" s="791"/>
      <c r="ED40" s="791"/>
      <c r="EE40" s="791"/>
      <c r="EF40" s="791"/>
      <c r="EG40" s="791"/>
      <c r="EH40" s="791"/>
      <c r="EI40" s="791"/>
      <c r="EJ40" s="791"/>
      <c r="EK40" s="791"/>
      <c r="EL40" s="791"/>
      <c r="EM40" s="791"/>
      <c r="EN40" s="791"/>
      <c r="EO40" s="791"/>
      <c r="EP40" s="791"/>
      <c r="EQ40" s="791"/>
      <c r="ER40" s="791"/>
      <c r="ES40" s="791"/>
      <c r="ET40" s="791"/>
      <c r="EU40" s="791"/>
      <c r="EV40" s="791"/>
      <c r="EW40" s="791"/>
      <c r="EX40" s="791"/>
      <c r="EY40" s="791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1"/>
      <c r="DW41" s="791"/>
      <c r="DX41" s="791"/>
      <c r="DY41" s="791"/>
      <c r="DZ41" s="791"/>
      <c r="EA41" s="791"/>
      <c r="EB41" s="791"/>
      <c r="EC41" s="791"/>
      <c r="ED41" s="791"/>
      <c r="EE41" s="791"/>
      <c r="EF41" s="791"/>
      <c r="EG41" s="791"/>
      <c r="EH41" s="791"/>
      <c r="EI41" s="791"/>
      <c r="EJ41" s="791"/>
      <c r="EK41" s="791"/>
      <c r="EL41" s="791"/>
      <c r="EM41" s="791"/>
      <c r="EN41" s="791"/>
      <c r="EO41" s="791"/>
      <c r="EP41" s="791"/>
      <c r="EQ41" s="791"/>
      <c r="ER41" s="791"/>
      <c r="ES41" s="791"/>
      <c r="ET41" s="791"/>
      <c r="EU41" s="791"/>
      <c r="EV41" s="791"/>
      <c r="EW41" s="791"/>
      <c r="EX41" s="791"/>
      <c r="EY41" s="791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1"/>
      <c r="DW42" s="791"/>
      <c r="DX42" s="791"/>
      <c r="DY42" s="791"/>
      <c r="DZ42" s="791"/>
      <c r="EA42" s="791"/>
      <c r="EB42" s="791"/>
      <c r="EC42" s="791"/>
      <c r="ED42" s="791"/>
      <c r="EE42" s="791"/>
      <c r="EF42" s="791"/>
      <c r="EG42" s="791"/>
      <c r="EH42" s="791"/>
      <c r="EI42" s="791"/>
      <c r="EJ42" s="791"/>
      <c r="EK42" s="791"/>
      <c r="EL42" s="791"/>
      <c r="EM42" s="791"/>
      <c r="EN42" s="791"/>
      <c r="EO42" s="791"/>
      <c r="EP42" s="791"/>
      <c r="EQ42" s="791"/>
      <c r="ER42" s="791"/>
      <c r="ES42" s="791"/>
      <c r="ET42" s="791"/>
      <c r="EU42" s="791"/>
      <c r="EV42" s="791"/>
      <c r="EW42" s="791"/>
      <c r="EX42" s="791"/>
      <c r="EY42" s="791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1"/>
      <c r="DW43" s="791"/>
      <c r="DX43" s="791"/>
      <c r="DY43" s="791"/>
      <c r="DZ43" s="791"/>
      <c r="EA43" s="791"/>
      <c r="EB43" s="791"/>
      <c r="EC43" s="791"/>
      <c r="ED43" s="791"/>
      <c r="EE43" s="791"/>
      <c r="EF43" s="791"/>
      <c r="EG43" s="791"/>
      <c r="EH43" s="791"/>
      <c r="EI43" s="791"/>
      <c r="EJ43" s="791"/>
      <c r="EK43" s="791"/>
      <c r="EL43" s="791"/>
      <c r="EM43" s="791"/>
      <c r="EN43" s="791"/>
      <c r="EO43" s="791"/>
      <c r="EP43" s="791"/>
      <c r="EQ43" s="791"/>
      <c r="ER43" s="791"/>
      <c r="ES43" s="791"/>
      <c r="ET43" s="791"/>
      <c r="EU43" s="791"/>
      <c r="EV43" s="791"/>
      <c r="EW43" s="791"/>
      <c r="EX43" s="791"/>
      <c r="EY43" s="791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1"/>
      <c r="DW44" s="791"/>
      <c r="DX44" s="791"/>
      <c r="DY44" s="791"/>
      <c r="DZ44" s="791"/>
      <c r="EA44" s="791"/>
      <c r="EB44" s="791"/>
      <c r="EC44" s="791"/>
      <c r="ED44" s="791"/>
      <c r="EE44" s="791"/>
      <c r="EF44" s="791"/>
      <c r="EG44" s="791"/>
      <c r="EH44" s="791"/>
      <c r="EI44" s="791"/>
      <c r="EJ44" s="791"/>
      <c r="EK44" s="791"/>
      <c r="EL44" s="791"/>
      <c r="EM44" s="791"/>
      <c r="EN44" s="791"/>
      <c r="EO44" s="791"/>
      <c r="EP44" s="791"/>
      <c r="EQ44" s="791"/>
      <c r="ER44" s="791"/>
      <c r="ES44" s="791"/>
      <c r="ET44" s="791"/>
      <c r="EU44" s="791"/>
      <c r="EV44" s="791"/>
      <c r="EW44" s="791"/>
      <c r="EX44" s="791"/>
      <c r="EY44" s="791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1"/>
      <c r="DW45" s="791"/>
      <c r="DX45" s="791"/>
      <c r="DY45" s="791"/>
      <c r="DZ45" s="791"/>
      <c r="EA45" s="791"/>
      <c r="EB45" s="791"/>
      <c r="EC45" s="791"/>
      <c r="ED45" s="791"/>
      <c r="EE45" s="791"/>
      <c r="EF45" s="791"/>
      <c r="EG45" s="791"/>
      <c r="EH45" s="791"/>
      <c r="EI45" s="791"/>
      <c r="EJ45" s="791"/>
      <c r="EK45" s="791"/>
      <c r="EL45" s="791"/>
      <c r="EM45" s="791"/>
      <c r="EN45" s="791"/>
      <c r="EO45" s="791"/>
      <c r="EP45" s="791"/>
      <c r="EQ45" s="791"/>
      <c r="ER45" s="791"/>
      <c r="ES45" s="791"/>
      <c r="ET45" s="791"/>
      <c r="EU45" s="791"/>
      <c r="EV45" s="791"/>
      <c r="EW45" s="791"/>
      <c r="EX45" s="791"/>
      <c r="EY45" s="791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1"/>
      <c r="DW46" s="791"/>
      <c r="DX46" s="791"/>
      <c r="DY46" s="791"/>
      <c r="DZ46" s="791"/>
      <c r="EA46" s="791"/>
      <c r="EB46" s="791"/>
      <c r="EC46" s="791"/>
      <c r="ED46" s="791"/>
      <c r="EE46" s="791"/>
      <c r="EF46" s="791"/>
      <c r="EG46" s="791"/>
      <c r="EH46" s="791"/>
      <c r="EI46" s="791"/>
      <c r="EJ46" s="791"/>
      <c r="EK46" s="791"/>
      <c r="EL46" s="791"/>
      <c r="EM46" s="791"/>
      <c r="EN46" s="791"/>
      <c r="EO46" s="791"/>
      <c r="EP46" s="791"/>
      <c r="EQ46" s="791"/>
      <c r="ER46" s="791"/>
      <c r="ES46" s="791"/>
      <c r="ET46" s="791"/>
      <c r="EU46" s="791"/>
      <c r="EV46" s="791"/>
      <c r="EW46" s="791"/>
      <c r="EX46" s="791"/>
      <c r="EY46" s="791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1"/>
      <c r="DW47" s="791"/>
      <c r="DX47" s="791"/>
      <c r="DY47" s="791"/>
      <c r="DZ47" s="791"/>
      <c r="EA47" s="791"/>
      <c r="EB47" s="791"/>
      <c r="EC47" s="791"/>
      <c r="ED47" s="791"/>
      <c r="EE47" s="791"/>
      <c r="EF47" s="791"/>
      <c r="EG47" s="791"/>
      <c r="EH47" s="791"/>
      <c r="EI47" s="791"/>
      <c r="EJ47" s="791"/>
      <c r="EK47" s="791"/>
      <c r="EL47" s="791"/>
      <c r="EM47" s="791"/>
      <c r="EN47" s="791"/>
      <c r="EO47" s="791"/>
      <c r="EP47" s="791"/>
      <c r="EQ47" s="791"/>
      <c r="ER47" s="791"/>
      <c r="ES47" s="791"/>
      <c r="ET47" s="791"/>
      <c r="EU47" s="791"/>
      <c r="EV47" s="791"/>
      <c r="EW47" s="791"/>
      <c r="EX47" s="791"/>
      <c r="EY47" s="791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1"/>
      <c r="DW48" s="791"/>
      <c r="DX48" s="791"/>
      <c r="DY48" s="791"/>
      <c r="DZ48" s="791"/>
      <c r="EA48" s="791"/>
      <c r="EB48" s="791"/>
      <c r="EC48" s="791"/>
      <c r="ED48" s="791"/>
      <c r="EE48" s="791"/>
      <c r="EF48" s="791"/>
      <c r="EG48" s="791"/>
      <c r="EH48" s="791"/>
      <c r="EI48" s="791"/>
      <c r="EJ48" s="791"/>
      <c r="EK48" s="791"/>
      <c r="EL48" s="791"/>
      <c r="EM48" s="791"/>
      <c r="EN48" s="791"/>
      <c r="EO48" s="791"/>
      <c r="EP48" s="791"/>
      <c r="EQ48" s="791"/>
      <c r="ER48" s="791"/>
      <c r="ES48" s="791"/>
      <c r="ET48" s="791"/>
      <c r="EU48" s="791"/>
      <c r="EV48" s="791"/>
      <c r="EW48" s="791"/>
      <c r="EX48" s="791"/>
      <c r="EY48" s="791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1"/>
      <c r="DW49" s="791"/>
      <c r="DX49" s="791"/>
      <c r="DY49" s="791"/>
      <c r="DZ49" s="791"/>
      <c r="EA49" s="791"/>
      <c r="EB49" s="791"/>
      <c r="EC49" s="791"/>
      <c r="ED49" s="791"/>
      <c r="EE49" s="791"/>
      <c r="EF49" s="791"/>
      <c r="EG49" s="791"/>
      <c r="EH49" s="791"/>
      <c r="EI49" s="791"/>
      <c r="EJ49" s="791"/>
      <c r="EK49" s="791"/>
      <c r="EL49" s="791"/>
      <c r="EM49" s="791"/>
      <c r="EN49" s="791"/>
      <c r="EO49" s="791"/>
      <c r="EP49" s="791"/>
      <c r="EQ49" s="791"/>
      <c r="ER49" s="791"/>
      <c r="ES49" s="791"/>
      <c r="ET49" s="791"/>
      <c r="EU49" s="791"/>
      <c r="EV49" s="791"/>
      <c r="EW49" s="791"/>
      <c r="EX49" s="791"/>
      <c r="EY49" s="791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1"/>
      <c r="DW50" s="791"/>
      <c r="DX50" s="791"/>
      <c r="DY50" s="791"/>
      <c r="DZ50" s="791"/>
      <c r="EA50" s="791"/>
      <c r="EB50" s="791"/>
      <c r="EC50" s="791"/>
      <c r="ED50" s="791"/>
      <c r="EE50" s="791"/>
      <c r="EF50" s="791"/>
      <c r="EG50" s="791"/>
      <c r="EH50" s="791"/>
      <c r="EI50" s="791"/>
      <c r="EJ50" s="791"/>
      <c r="EK50" s="791"/>
      <c r="EL50" s="791"/>
      <c r="EM50" s="791"/>
      <c r="EN50" s="791"/>
      <c r="EO50" s="791"/>
      <c r="EP50" s="791"/>
      <c r="EQ50" s="791"/>
      <c r="ER50" s="791"/>
      <c r="ES50" s="791"/>
      <c r="ET50" s="791"/>
      <c r="EU50" s="791"/>
      <c r="EV50" s="791"/>
      <c r="EW50" s="791"/>
      <c r="EX50" s="791"/>
      <c r="EY50" s="791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1"/>
      <c r="DW51" s="791"/>
      <c r="DX51" s="791"/>
      <c r="DY51" s="791"/>
      <c r="DZ51" s="791"/>
      <c r="EA51" s="791"/>
      <c r="EB51" s="791"/>
      <c r="EC51" s="791"/>
      <c r="ED51" s="791"/>
      <c r="EE51" s="791"/>
      <c r="EF51" s="791"/>
      <c r="EG51" s="791"/>
      <c r="EH51" s="791"/>
      <c r="EI51" s="791"/>
      <c r="EJ51" s="791"/>
      <c r="EK51" s="791"/>
      <c r="EL51" s="791"/>
      <c r="EM51" s="791"/>
      <c r="EN51" s="791"/>
      <c r="EO51" s="791"/>
      <c r="EP51" s="791"/>
      <c r="EQ51" s="791"/>
      <c r="ER51" s="791"/>
      <c r="ES51" s="791"/>
      <c r="ET51" s="791"/>
      <c r="EU51" s="791"/>
      <c r="EV51" s="791"/>
      <c r="EW51" s="791"/>
      <c r="EX51" s="791"/>
      <c r="EY51" s="791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1"/>
      <c r="DW52" s="791"/>
      <c r="DX52" s="791"/>
      <c r="DY52" s="791"/>
      <c r="DZ52" s="791"/>
      <c r="EA52" s="791"/>
      <c r="EB52" s="791"/>
      <c r="EC52" s="791"/>
      <c r="ED52" s="791"/>
      <c r="EE52" s="791"/>
      <c r="EF52" s="791"/>
      <c r="EG52" s="791"/>
      <c r="EH52" s="791"/>
      <c r="EI52" s="791"/>
      <c r="EJ52" s="791"/>
      <c r="EK52" s="791"/>
      <c r="EL52" s="791"/>
      <c r="EM52" s="791"/>
      <c r="EN52" s="791"/>
      <c r="EO52" s="791"/>
      <c r="EP52" s="791"/>
      <c r="EQ52" s="791"/>
      <c r="ER52" s="791"/>
      <c r="ES52" s="791"/>
      <c r="ET52" s="791"/>
      <c r="EU52" s="791"/>
      <c r="EV52" s="791"/>
      <c r="EW52" s="791"/>
      <c r="EX52" s="791"/>
      <c r="EY52" s="791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1"/>
      <c r="DW53" s="791"/>
      <c r="DX53" s="791"/>
      <c r="DY53" s="791"/>
      <c r="DZ53" s="791"/>
      <c r="EA53" s="791"/>
      <c r="EB53" s="791"/>
      <c r="EC53" s="791"/>
      <c r="ED53" s="791"/>
      <c r="EE53" s="791"/>
      <c r="EF53" s="791"/>
      <c r="EG53" s="791"/>
      <c r="EH53" s="791"/>
      <c r="EI53" s="791"/>
      <c r="EJ53" s="791"/>
      <c r="EK53" s="791"/>
      <c r="EL53" s="791"/>
      <c r="EM53" s="791"/>
      <c r="EN53" s="791"/>
      <c r="EO53" s="791"/>
      <c r="EP53" s="791"/>
      <c r="EQ53" s="791"/>
      <c r="ER53" s="791"/>
      <c r="ES53" s="791"/>
      <c r="ET53" s="791"/>
      <c r="EU53" s="791"/>
      <c r="EV53" s="791"/>
      <c r="EW53" s="791"/>
      <c r="EX53" s="791"/>
      <c r="EY53" s="791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1"/>
      <c r="DW54" s="791"/>
      <c r="DX54" s="791"/>
      <c r="DY54" s="791"/>
      <c r="DZ54" s="791"/>
      <c r="EA54" s="791"/>
      <c r="EB54" s="791"/>
      <c r="EC54" s="791"/>
      <c r="ED54" s="791"/>
      <c r="EE54" s="791"/>
      <c r="EF54" s="791"/>
      <c r="EG54" s="791"/>
      <c r="EH54" s="791"/>
      <c r="EI54" s="791"/>
      <c r="EJ54" s="791"/>
      <c r="EK54" s="791"/>
      <c r="EL54" s="791"/>
      <c r="EM54" s="791"/>
      <c r="EN54" s="791"/>
      <c r="EO54" s="791"/>
      <c r="EP54" s="791"/>
      <c r="EQ54" s="791"/>
      <c r="ER54" s="791"/>
      <c r="ES54" s="791"/>
      <c r="ET54" s="791"/>
      <c r="EU54" s="791"/>
      <c r="EV54" s="791"/>
      <c r="EW54" s="791"/>
      <c r="EX54" s="791"/>
      <c r="EY54" s="791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1"/>
      <c r="DW55" s="791"/>
      <c r="DX55" s="791"/>
      <c r="DY55" s="791"/>
      <c r="DZ55" s="791"/>
      <c r="EA55" s="791"/>
      <c r="EB55" s="791"/>
      <c r="EC55" s="791"/>
      <c r="ED55" s="791"/>
      <c r="EE55" s="791"/>
      <c r="EF55" s="791"/>
      <c r="EG55" s="791"/>
      <c r="EH55" s="791"/>
      <c r="EI55" s="791"/>
      <c r="EJ55" s="791"/>
      <c r="EK55" s="791"/>
      <c r="EL55" s="791"/>
      <c r="EM55" s="791"/>
      <c r="EN55" s="791"/>
      <c r="EO55" s="791"/>
      <c r="EP55" s="791"/>
      <c r="EQ55" s="791"/>
      <c r="ER55" s="791"/>
      <c r="ES55" s="791"/>
      <c r="ET55" s="791"/>
      <c r="EU55" s="791"/>
      <c r="EV55" s="791"/>
      <c r="EW55" s="791"/>
      <c r="EX55" s="791"/>
      <c r="EY55" s="791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1"/>
      <c r="DW56" s="791"/>
      <c r="DX56" s="791"/>
      <c r="DY56" s="791"/>
      <c r="DZ56" s="791"/>
      <c r="EA56" s="791"/>
      <c r="EB56" s="791"/>
      <c r="EC56" s="791"/>
      <c r="ED56" s="791"/>
      <c r="EE56" s="791"/>
      <c r="EF56" s="791"/>
      <c r="EG56" s="791"/>
      <c r="EH56" s="791"/>
      <c r="EI56" s="791"/>
      <c r="EJ56" s="791"/>
      <c r="EK56" s="791"/>
      <c r="EL56" s="791"/>
      <c r="EM56" s="791"/>
      <c r="EN56" s="791"/>
      <c r="EO56" s="791"/>
      <c r="EP56" s="791"/>
      <c r="EQ56" s="791"/>
      <c r="ER56" s="791"/>
      <c r="ES56" s="791"/>
      <c r="ET56" s="791"/>
      <c r="EU56" s="791"/>
      <c r="EV56" s="791"/>
      <c r="EW56" s="791"/>
      <c r="EX56" s="791"/>
      <c r="EY56" s="791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1"/>
      <c r="DW57" s="791"/>
      <c r="DX57" s="791"/>
      <c r="DY57" s="791"/>
      <c r="DZ57" s="791"/>
      <c r="EA57" s="791"/>
      <c r="EB57" s="791"/>
      <c r="EC57" s="791"/>
      <c r="ED57" s="791"/>
      <c r="EE57" s="791"/>
      <c r="EF57" s="791"/>
      <c r="EG57" s="791"/>
      <c r="EH57" s="791"/>
      <c r="EI57" s="791"/>
      <c r="EJ57" s="791"/>
      <c r="EK57" s="791"/>
      <c r="EL57" s="791"/>
      <c r="EM57" s="791"/>
      <c r="EN57" s="791"/>
      <c r="EO57" s="791"/>
      <c r="EP57" s="791"/>
      <c r="EQ57" s="791"/>
      <c r="ER57" s="791"/>
      <c r="ES57" s="791"/>
      <c r="ET57" s="791"/>
      <c r="EU57" s="791"/>
      <c r="EV57" s="791"/>
      <c r="EW57" s="791"/>
      <c r="EX57" s="791"/>
      <c r="EY57" s="791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1"/>
      <c r="DW58" s="791"/>
      <c r="DX58" s="791"/>
      <c r="DY58" s="791"/>
      <c r="DZ58" s="791"/>
      <c r="EA58" s="791"/>
      <c r="EB58" s="791"/>
      <c r="EC58" s="791"/>
      <c r="ED58" s="791"/>
      <c r="EE58" s="791"/>
      <c r="EF58" s="791"/>
      <c r="EG58" s="791"/>
      <c r="EH58" s="791"/>
      <c r="EI58" s="791"/>
      <c r="EJ58" s="791"/>
      <c r="EK58" s="791"/>
      <c r="EL58" s="791"/>
      <c r="EM58" s="791"/>
      <c r="EN58" s="791"/>
      <c r="EO58" s="791"/>
      <c r="EP58" s="791"/>
      <c r="EQ58" s="791"/>
      <c r="ER58" s="791"/>
      <c r="ES58" s="791"/>
      <c r="ET58" s="791"/>
      <c r="EU58" s="791"/>
      <c r="EV58" s="791"/>
      <c r="EW58" s="791"/>
      <c r="EX58" s="791"/>
      <c r="EY58" s="791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1"/>
      <c r="DW59" s="791"/>
      <c r="DX59" s="791"/>
      <c r="DY59" s="791"/>
      <c r="DZ59" s="791"/>
      <c r="EA59" s="791"/>
      <c r="EB59" s="791"/>
      <c r="EC59" s="791"/>
      <c r="ED59" s="791"/>
      <c r="EE59" s="791"/>
      <c r="EF59" s="791"/>
      <c r="EG59" s="791"/>
      <c r="EH59" s="791"/>
      <c r="EI59" s="791"/>
      <c r="EJ59" s="791"/>
      <c r="EK59" s="791"/>
      <c r="EL59" s="791"/>
      <c r="EM59" s="791"/>
      <c r="EN59" s="791"/>
      <c r="EO59" s="791"/>
      <c r="EP59" s="791"/>
      <c r="EQ59" s="791"/>
      <c r="ER59" s="791"/>
      <c r="ES59" s="791"/>
      <c r="ET59" s="791"/>
      <c r="EU59" s="791"/>
      <c r="EV59" s="791"/>
      <c r="EW59" s="791"/>
      <c r="EX59" s="791"/>
      <c r="EY59" s="791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1"/>
      <c r="DW60" s="791"/>
      <c r="DX60" s="791"/>
      <c r="DY60" s="791"/>
      <c r="DZ60" s="791"/>
      <c r="EA60" s="791"/>
      <c r="EB60" s="791"/>
      <c r="EC60" s="791"/>
      <c r="ED60" s="791"/>
      <c r="EE60" s="791"/>
      <c r="EF60" s="791"/>
      <c r="EG60" s="791"/>
      <c r="EH60" s="791"/>
      <c r="EI60" s="791"/>
      <c r="EJ60" s="791"/>
      <c r="EK60" s="791"/>
      <c r="EL60" s="791"/>
      <c r="EM60" s="791"/>
      <c r="EN60" s="791"/>
      <c r="EO60" s="791"/>
      <c r="EP60" s="791"/>
      <c r="EQ60" s="791"/>
      <c r="ER60" s="791"/>
      <c r="ES60" s="791"/>
      <c r="ET60" s="791"/>
      <c r="EU60" s="791"/>
      <c r="EV60" s="791"/>
      <c r="EW60" s="791"/>
      <c r="EX60" s="791"/>
      <c r="EY60" s="791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1"/>
      <c r="DW61" s="791"/>
      <c r="DX61" s="791"/>
      <c r="DY61" s="791"/>
      <c r="DZ61" s="791"/>
      <c r="EA61" s="791"/>
      <c r="EB61" s="791"/>
      <c r="EC61" s="791"/>
      <c r="ED61" s="791"/>
      <c r="EE61" s="791"/>
      <c r="EF61" s="791"/>
      <c r="EG61" s="791"/>
      <c r="EH61" s="791"/>
      <c r="EI61" s="791"/>
      <c r="EJ61" s="791"/>
      <c r="EK61" s="791"/>
      <c r="EL61" s="791"/>
      <c r="EM61" s="791"/>
      <c r="EN61" s="791"/>
      <c r="EO61" s="791"/>
      <c r="EP61" s="791"/>
      <c r="EQ61" s="791"/>
      <c r="ER61" s="791"/>
      <c r="ES61" s="791"/>
      <c r="ET61" s="791"/>
      <c r="EU61" s="791"/>
      <c r="EV61" s="791"/>
      <c r="EW61" s="791"/>
      <c r="EX61" s="791"/>
      <c r="EY61" s="791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1"/>
      <c r="DW62" s="791"/>
      <c r="DX62" s="791"/>
      <c r="DY62" s="791"/>
      <c r="DZ62" s="791"/>
      <c r="EA62" s="791"/>
      <c r="EB62" s="791"/>
      <c r="EC62" s="791"/>
      <c r="ED62" s="791"/>
      <c r="EE62" s="791"/>
      <c r="EF62" s="791"/>
      <c r="EG62" s="791"/>
      <c r="EH62" s="791"/>
      <c r="EI62" s="791"/>
      <c r="EJ62" s="791"/>
      <c r="EK62" s="791"/>
      <c r="EL62" s="791"/>
      <c r="EM62" s="791"/>
      <c r="EN62" s="791"/>
      <c r="EO62" s="791"/>
      <c r="EP62" s="791"/>
      <c r="EQ62" s="791"/>
      <c r="ER62" s="791"/>
      <c r="ES62" s="791"/>
      <c r="ET62" s="791"/>
      <c r="EU62" s="791"/>
      <c r="EV62" s="791"/>
      <c r="EW62" s="791"/>
      <c r="EX62" s="791"/>
      <c r="EY62" s="791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1"/>
      <c r="DW63" s="791"/>
      <c r="DX63" s="791"/>
      <c r="DY63" s="791"/>
      <c r="DZ63" s="791"/>
      <c r="EA63" s="791"/>
      <c r="EB63" s="791"/>
      <c r="EC63" s="791"/>
      <c r="ED63" s="791"/>
      <c r="EE63" s="791"/>
      <c r="EF63" s="791"/>
      <c r="EG63" s="791"/>
      <c r="EH63" s="791"/>
      <c r="EI63" s="791"/>
      <c r="EJ63" s="791"/>
      <c r="EK63" s="791"/>
      <c r="EL63" s="791"/>
      <c r="EM63" s="791"/>
      <c r="EN63" s="791"/>
      <c r="EO63" s="791"/>
      <c r="EP63" s="791"/>
      <c r="EQ63" s="791"/>
      <c r="ER63" s="791"/>
      <c r="ES63" s="791"/>
      <c r="ET63" s="791"/>
      <c r="EU63" s="791"/>
      <c r="EV63" s="791"/>
      <c r="EW63" s="791"/>
      <c r="EX63" s="791"/>
      <c r="EY63" s="791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1"/>
      <c r="DW64" s="791"/>
      <c r="DX64" s="791"/>
      <c r="DY64" s="791"/>
      <c r="DZ64" s="791"/>
      <c r="EA64" s="791"/>
      <c r="EB64" s="791"/>
      <c r="EC64" s="791"/>
      <c r="ED64" s="791"/>
      <c r="EE64" s="791"/>
      <c r="EF64" s="791"/>
      <c r="EG64" s="791"/>
      <c r="EH64" s="791"/>
      <c r="EI64" s="791"/>
      <c r="EJ64" s="791"/>
      <c r="EK64" s="791"/>
      <c r="EL64" s="791"/>
      <c r="EM64" s="791"/>
      <c r="EN64" s="791"/>
      <c r="EO64" s="791"/>
      <c r="EP64" s="791"/>
      <c r="EQ64" s="791"/>
      <c r="ER64" s="791"/>
      <c r="ES64" s="791"/>
      <c r="ET64" s="791"/>
      <c r="EU64" s="791"/>
      <c r="EV64" s="791"/>
      <c r="EW64" s="791"/>
      <c r="EX64" s="791"/>
      <c r="EY64" s="791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1"/>
      <c r="DW65" s="791"/>
      <c r="DX65" s="791"/>
      <c r="DY65" s="791"/>
      <c r="DZ65" s="791"/>
      <c r="EA65" s="791"/>
      <c r="EB65" s="791"/>
      <c r="EC65" s="791"/>
      <c r="ED65" s="791"/>
      <c r="EE65" s="791"/>
      <c r="EF65" s="791"/>
      <c r="EG65" s="791"/>
      <c r="EH65" s="791"/>
      <c r="EI65" s="791"/>
      <c r="EJ65" s="791"/>
      <c r="EK65" s="791"/>
      <c r="EL65" s="791"/>
      <c r="EM65" s="791"/>
      <c r="EN65" s="791"/>
      <c r="EO65" s="791"/>
      <c r="EP65" s="791"/>
      <c r="EQ65" s="791"/>
      <c r="ER65" s="791"/>
      <c r="ES65" s="791"/>
      <c r="ET65" s="791"/>
      <c r="EU65" s="791"/>
      <c r="EV65" s="791"/>
      <c r="EW65" s="791"/>
      <c r="EX65" s="791"/>
      <c r="EY65" s="791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1"/>
      <c r="DW66" s="791"/>
      <c r="DX66" s="791"/>
      <c r="DY66" s="791"/>
      <c r="DZ66" s="791"/>
      <c r="EA66" s="791"/>
      <c r="EB66" s="791"/>
      <c r="EC66" s="791"/>
      <c r="ED66" s="791"/>
      <c r="EE66" s="791"/>
      <c r="EF66" s="791"/>
      <c r="EG66" s="791"/>
      <c r="EH66" s="791"/>
      <c r="EI66" s="791"/>
      <c r="EJ66" s="791"/>
      <c r="EK66" s="791"/>
      <c r="EL66" s="791"/>
      <c r="EM66" s="791"/>
      <c r="EN66" s="791"/>
      <c r="EO66" s="791"/>
      <c r="EP66" s="791"/>
      <c r="EQ66" s="791"/>
      <c r="ER66" s="791"/>
      <c r="ES66" s="791"/>
      <c r="ET66" s="791"/>
      <c r="EU66" s="791"/>
      <c r="EV66" s="791"/>
      <c r="EW66" s="791"/>
      <c r="EX66" s="791"/>
      <c r="EY66" s="791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1"/>
      <c r="DW67" s="791"/>
      <c r="DX67" s="791"/>
      <c r="DY67" s="791"/>
      <c r="DZ67" s="791"/>
      <c r="EA67" s="791"/>
      <c r="EB67" s="791"/>
      <c r="EC67" s="791"/>
      <c r="ED67" s="791"/>
      <c r="EE67" s="791"/>
      <c r="EF67" s="791"/>
      <c r="EG67" s="791"/>
      <c r="EH67" s="791"/>
      <c r="EI67" s="791"/>
      <c r="EJ67" s="791"/>
      <c r="EK67" s="791"/>
      <c r="EL67" s="791"/>
      <c r="EM67" s="791"/>
      <c r="EN67" s="791"/>
      <c r="EO67" s="791"/>
      <c r="EP67" s="791"/>
      <c r="EQ67" s="791"/>
      <c r="ER67" s="791"/>
      <c r="ES67" s="791"/>
      <c r="ET67" s="791"/>
      <c r="EU67" s="791"/>
      <c r="EV67" s="791"/>
      <c r="EW67" s="791"/>
      <c r="EX67" s="791"/>
      <c r="EY67" s="791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1"/>
      <c r="DW68" s="791"/>
      <c r="DX68" s="791"/>
      <c r="DY68" s="791"/>
      <c r="DZ68" s="791"/>
      <c r="EA68" s="791"/>
      <c r="EB68" s="791"/>
      <c r="EC68" s="791"/>
      <c r="ED68" s="791"/>
      <c r="EE68" s="791"/>
      <c r="EF68" s="791"/>
      <c r="EG68" s="791"/>
      <c r="EH68" s="791"/>
      <c r="EI68" s="791"/>
      <c r="EJ68" s="791"/>
      <c r="EK68" s="791"/>
      <c r="EL68" s="791"/>
      <c r="EM68" s="791"/>
      <c r="EN68" s="791"/>
      <c r="EO68" s="791"/>
      <c r="EP68" s="791"/>
      <c r="EQ68" s="791"/>
      <c r="ER68" s="791"/>
      <c r="ES68" s="791"/>
      <c r="ET68" s="791"/>
      <c r="EU68" s="791"/>
      <c r="EV68" s="791"/>
      <c r="EW68" s="791"/>
      <c r="EX68" s="791"/>
      <c r="EY68" s="791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1"/>
      <c r="DW69" s="791"/>
      <c r="DX69" s="791"/>
      <c r="DY69" s="791"/>
      <c r="DZ69" s="791"/>
      <c r="EA69" s="791"/>
      <c r="EB69" s="791"/>
      <c r="EC69" s="791"/>
      <c r="ED69" s="791"/>
      <c r="EE69" s="791"/>
      <c r="EF69" s="791"/>
      <c r="EG69" s="791"/>
      <c r="EH69" s="791"/>
      <c r="EI69" s="791"/>
      <c r="EJ69" s="791"/>
      <c r="EK69" s="791"/>
      <c r="EL69" s="791"/>
      <c r="EM69" s="791"/>
      <c r="EN69" s="791"/>
      <c r="EO69" s="791"/>
      <c r="EP69" s="791"/>
      <c r="EQ69" s="791"/>
      <c r="ER69" s="791"/>
      <c r="ES69" s="791"/>
      <c r="ET69" s="791"/>
      <c r="EU69" s="791"/>
      <c r="EV69" s="791"/>
      <c r="EW69" s="791"/>
      <c r="EX69" s="791"/>
      <c r="EY69" s="791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91"/>
      <c r="DW70" s="791"/>
      <c r="DX70" s="791"/>
      <c r="DY70" s="791"/>
      <c r="DZ70" s="791"/>
      <c r="EA70" s="791"/>
      <c r="EB70" s="791"/>
      <c r="EC70" s="791"/>
      <c r="ED70" s="791"/>
      <c r="EE70" s="791"/>
      <c r="EF70" s="791"/>
      <c r="EG70" s="791"/>
      <c r="EH70" s="791"/>
      <c r="EI70" s="791"/>
      <c r="EJ70" s="791"/>
      <c r="EK70" s="791"/>
      <c r="EL70" s="791"/>
      <c r="EM70" s="791"/>
      <c r="EN70" s="791"/>
      <c r="EO70" s="791"/>
      <c r="EP70" s="791"/>
      <c r="EQ70" s="791"/>
      <c r="ER70" s="791"/>
      <c r="ES70" s="791"/>
      <c r="ET70" s="791"/>
      <c r="EU70" s="791"/>
      <c r="EV70" s="791"/>
      <c r="EW70" s="791"/>
      <c r="EX70" s="791"/>
      <c r="EY70" s="791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91"/>
      <c r="DW71" s="791"/>
      <c r="DX71" s="791"/>
      <c r="DY71" s="791"/>
      <c r="DZ71" s="791"/>
      <c r="EA71" s="791"/>
      <c r="EB71" s="791"/>
      <c r="EC71" s="791"/>
      <c r="ED71" s="791"/>
      <c r="EE71" s="791"/>
      <c r="EF71" s="791"/>
      <c r="EG71" s="791"/>
      <c r="EH71" s="791"/>
      <c r="EI71" s="791"/>
      <c r="EJ71" s="791"/>
      <c r="EK71" s="791"/>
      <c r="EL71" s="791"/>
      <c r="EM71" s="791"/>
      <c r="EN71" s="791"/>
      <c r="EO71" s="791"/>
      <c r="EP71" s="791"/>
      <c r="EQ71" s="791"/>
      <c r="ER71" s="791"/>
      <c r="ES71" s="791"/>
      <c r="ET71" s="791"/>
      <c r="EU71" s="791"/>
      <c r="EV71" s="791"/>
      <c r="EW71" s="791"/>
      <c r="EX71" s="791"/>
      <c r="EY71" s="791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91"/>
      <c r="DW72" s="791"/>
      <c r="DX72" s="791"/>
      <c r="DY72" s="791"/>
      <c r="DZ72" s="791"/>
      <c r="EA72" s="791"/>
      <c r="EB72" s="791"/>
      <c r="EC72" s="791"/>
      <c r="ED72" s="791"/>
      <c r="EE72" s="791"/>
      <c r="EF72" s="791"/>
      <c r="EG72" s="791"/>
      <c r="EH72" s="791"/>
      <c r="EI72" s="791"/>
      <c r="EJ72" s="791"/>
      <c r="EK72" s="791"/>
      <c r="EL72" s="791"/>
      <c r="EM72" s="791"/>
      <c r="EN72" s="791"/>
      <c r="EO72" s="791"/>
      <c r="EP72" s="791"/>
      <c r="EQ72" s="791"/>
      <c r="ER72" s="791"/>
      <c r="ES72" s="791"/>
      <c r="ET72" s="791"/>
      <c r="EU72" s="791"/>
      <c r="EV72" s="791"/>
      <c r="EW72" s="791"/>
      <c r="EX72" s="791"/>
      <c r="EY72" s="791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91"/>
      <c r="DW73" s="791"/>
      <c r="DX73" s="791"/>
      <c r="DY73" s="791"/>
      <c r="DZ73" s="791"/>
      <c r="EA73" s="791"/>
      <c r="EB73" s="791"/>
      <c r="EC73" s="791"/>
      <c r="ED73" s="791"/>
      <c r="EE73" s="791"/>
      <c r="EF73" s="791"/>
      <c r="EG73" s="791"/>
      <c r="EH73" s="791"/>
      <c r="EI73" s="791"/>
      <c r="EJ73" s="791"/>
      <c r="EK73" s="791"/>
      <c r="EL73" s="791"/>
      <c r="EM73" s="791"/>
      <c r="EN73" s="791"/>
      <c r="EO73" s="791"/>
      <c r="EP73" s="791"/>
      <c r="EQ73" s="791"/>
      <c r="ER73" s="791"/>
      <c r="ES73" s="791"/>
      <c r="ET73" s="791"/>
      <c r="EU73" s="791"/>
      <c r="EV73" s="791"/>
      <c r="EW73" s="791"/>
      <c r="EX73" s="791"/>
      <c r="EY73" s="791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1"/>
      <c r="DW74" s="791"/>
      <c r="DX74" s="791"/>
      <c r="DY74" s="791"/>
      <c r="DZ74" s="791"/>
      <c r="EA74" s="791"/>
      <c r="EB74" s="791"/>
      <c r="EC74" s="791"/>
      <c r="ED74" s="791"/>
      <c r="EE74" s="791"/>
      <c r="EF74" s="791"/>
      <c r="EG74" s="791"/>
      <c r="EH74" s="791"/>
      <c r="EI74" s="791"/>
      <c r="EJ74" s="791"/>
      <c r="EK74" s="791"/>
      <c r="EL74" s="791"/>
      <c r="EM74" s="791"/>
      <c r="EN74" s="791"/>
      <c r="EO74" s="791"/>
      <c r="EP74" s="791"/>
      <c r="EQ74" s="791"/>
      <c r="ER74" s="791"/>
      <c r="ES74" s="791"/>
      <c r="ET74" s="791"/>
      <c r="EU74" s="791"/>
      <c r="EV74" s="791"/>
      <c r="EW74" s="791"/>
      <c r="EX74" s="791"/>
      <c r="EY74" s="791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1"/>
      <c r="DW75" s="791"/>
      <c r="DX75" s="791"/>
      <c r="DY75" s="791"/>
      <c r="DZ75" s="791"/>
      <c r="EA75" s="791"/>
      <c r="EB75" s="791"/>
      <c r="EC75" s="791"/>
      <c r="ED75" s="791"/>
      <c r="EE75" s="791"/>
      <c r="EF75" s="791"/>
      <c r="EG75" s="791"/>
      <c r="EH75" s="791"/>
      <c r="EI75" s="791"/>
      <c r="EJ75" s="791"/>
      <c r="EK75" s="791"/>
      <c r="EL75" s="791"/>
      <c r="EM75" s="791"/>
      <c r="EN75" s="791"/>
      <c r="EO75" s="791"/>
      <c r="EP75" s="791"/>
      <c r="EQ75" s="791"/>
      <c r="ER75" s="791"/>
      <c r="ES75" s="791"/>
      <c r="ET75" s="791"/>
      <c r="EU75" s="791"/>
      <c r="EV75" s="791"/>
      <c r="EW75" s="791"/>
      <c r="EX75" s="791"/>
      <c r="EY75" s="791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1"/>
      <c r="DW76" s="791"/>
      <c r="DX76" s="791"/>
      <c r="DY76" s="791"/>
      <c r="DZ76" s="791"/>
      <c r="EA76" s="791"/>
      <c r="EB76" s="791"/>
      <c r="EC76" s="791"/>
      <c r="ED76" s="791"/>
      <c r="EE76" s="791"/>
      <c r="EF76" s="791"/>
      <c r="EG76" s="791"/>
      <c r="EH76" s="791"/>
      <c r="EI76" s="791"/>
      <c r="EJ76" s="791"/>
      <c r="EK76" s="791"/>
      <c r="EL76" s="791"/>
      <c r="EM76" s="791"/>
      <c r="EN76" s="791"/>
      <c r="EO76" s="791"/>
      <c r="EP76" s="791"/>
      <c r="EQ76" s="791"/>
      <c r="ER76" s="791"/>
      <c r="ES76" s="791"/>
      <c r="ET76" s="791"/>
      <c r="EU76" s="791"/>
      <c r="EV76" s="791"/>
      <c r="EW76" s="791"/>
      <c r="EX76" s="791"/>
      <c r="EY76" s="791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1"/>
      <c r="DW77" s="791"/>
      <c r="DX77" s="791"/>
      <c r="DY77" s="791"/>
      <c r="DZ77" s="791"/>
      <c r="EA77" s="791"/>
      <c r="EB77" s="791"/>
      <c r="EC77" s="791"/>
      <c r="ED77" s="791"/>
      <c r="EE77" s="791"/>
      <c r="EF77" s="791"/>
      <c r="EG77" s="791"/>
      <c r="EH77" s="791"/>
      <c r="EI77" s="791"/>
      <c r="EJ77" s="791"/>
      <c r="EK77" s="791"/>
      <c r="EL77" s="791"/>
      <c r="EM77" s="791"/>
      <c r="EN77" s="791"/>
      <c r="EO77" s="791"/>
      <c r="EP77" s="791"/>
      <c r="EQ77" s="791"/>
      <c r="ER77" s="791"/>
      <c r="ES77" s="791"/>
      <c r="ET77" s="791"/>
      <c r="EU77" s="791"/>
      <c r="EV77" s="791"/>
      <c r="EW77" s="791"/>
      <c r="EX77" s="791"/>
      <c r="EY77" s="791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1"/>
      <c r="DW78" s="791"/>
      <c r="DX78" s="791"/>
      <c r="DY78" s="791"/>
      <c r="DZ78" s="791"/>
      <c r="EA78" s="791"/>
      <c r="EB78" s="791"/>
      <c r="EC78" s="791"/>
      <c r="ED78" s="791"/>
      <c r="EE78" s="791"/>
      <c r="EF78" s="791"/>
      <c r="EG78" s="791"/>
      <c r="EH78" s="791"/>
      <c r="EI78" s="791"/>
      <c r="EJ78" s="791"/>
      <c r="EK78" s="791"/>
      <c r="EL78" s="791"/>
      <c r="EM78" s="791"/>
      <c r="EN78" s="791"/>
      <c r="EO78" s="791"/>
      <c r="EP78" s="791"/>
      <c r="EQ78" s="791"/>
      <c r="ER78" s="791"/>
      <c r="ES78" s="791"/>
      <c r="ET78" s="791"/>
      <c r="EU78" s="791"/>
      <c r="EV78" s="791"/>
      <c r="EW78" s="791"/>
      <c r="EX78" s="791"/>
      <c r="EY78" s="791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1"/>
      <c r="DW79" s="791"/>
      <c r="DX79" s="791"/>
      <c r="DY79" s="791"/>
      <c r="DZ79" s="791"/>
      <c r="EA79" s="791"/>
      <c r="EB79" s="791"/>
      <c r="EC79" s="791"/>
      <c r="ED79" s="791"/>
      <c r="EE79" s="791"/>
      <c r="EF79" s="791"/>
      <c r="EG79" s="791"/>
      <c r="EH79" s="791"/>
      <c r="EI79" s="791"/>
      <c r="EJ79" s="791"/>
      <c r="EK79" s="791"/>
      <c r="EL79" s="791"/>
      <c r="EM79" s="791"/>
      <c r="EN79" s="791"/>
      <c r="EO79" s="791"/>
      <c r="EP79" s="791"/>
      <c r="EQ79" s="791"/>
      <c r="ER79" s="791"/>
      <c r="ES79" s="791"/>
      <c r="ET79" s="791"/>
      <c r="EU79" s="791"/>
      <c r="EV79" s="791"/>
      <c r="EW79" s="791"/>
      <c r="EX79" s="791"/>
      <c r="EY79" s="791"/>
      <c r="EZ79" s="165"/>
      <c r="FA79" s="165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  <c r="EX84" s="792"/>
      <c r="EY84" s="792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2"/>
      <c r="DW85" s="792"/>
      <c r="DX85" s="792"/>
      <c r="DY85" s="792"/>
      <c r="DZ85" s="792"/>
      <c r="EA85" s="792"/>
      <c r="EB85" s="792"/>
      <c r="EC85" s="792"/>
      <c r="ED85" s="792"/>
      <c r="EE85" s="792"/>
      <c r="EF85" s="792"/>
      <c r="EG85" s="792"/>
      <c r="EH85" s="792"/>
      <c r="EI85" s="792"/>
      <c r="EJ85" s="792"/>
      <c r="EK85" s="792"/>
      <c r="EL85" s="792"/>
      <c r="EM85" s="792"/>
      <c r="EN85" s="792"/>
      <c r="EO85" s="792"/>
      <c r="EP85" s="792"/>
      <c r="EQ85" s="792"/>
      <c r="ER85" s="792"/>
      <c r="ES85" s="792"/>
      <c r="ET85" s="792"/>
      <c r="EU85" s="792"/>
      <c r="EV85" s="792"/>
      <c r="EW85" s="792"/>
      <c r="EX85" s="792"/>
      <c r="EY85" s="792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2"/>
      <c r="DW86" s="792"/>
      <c r="DX86" s="792"/>
      <c r="DY86" s="792"/>
      <c r="DZ86" s="792"/>
      <c r="EA86" s="792"/>
      <c r="EB86" s="792"/>
      <c r="EC86" s="792"/>
      <c r="ED86" s="792"/>
      <c r="EE86" s="792"/>
      <c r="EF86" s="792"/>
      <c r="EG86" s="792"/>
      <c r="EH86" s="792"/>
      <c r="EI86" s="792"/>
      <c r="EJ86" s="792"/>
      <c r="EK86" s="792"/>
      <c r="EL86" s="792"/>
      <c r="EM86" s="792"/>
      <c r="EN86" s="792"/>
      <c r="EO86" s="792"/>
      <c r="EP86" s="792"/>
      <c r="EQ86" s="792"/>
      <c r="ER86" s="792"/>
      <c r="ES86" s="792"/>
      <c r="ET86" s="792"/>
      <c r="EU86" s="792"/>
      <c r="EV86" s="792"/>
      <c r="EW86" s="792"/>
      <c r="EX86" s="792"/>
      <c r="EY86" s="792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2"/>
      <c r="DW87" s="792"/>
      <c r="DX87" s="792"/>
      <c r="DY87" s="792"/>
      <c r="DZ87" s="792"/>
      <c r="EA87" s="792"/>
      <c r="EB87" s="792"/>
      <c r="EC87" s="792"/>
      <c r="ED87" s="792"/>
      <c r="EE87" s="792"/>
      <c r="EF87" s="792"/>
      <c r="EG87" s="792"/>
      <c r="EH87" s="792"/>
      <c r="EI87" s="792"/>
      <c r="EJ87" s="792"/>
      <c r="EK87" s="792"/>
      <c r="EL87" s="792"/>
      <c r="EM87" s="792"/>
      <c r="EN87" s="792"/>
      <c r="EO87" s="792"/>
      <c r="EP87" s="792"/>
      <c r="EQ87" s="792"/>
      <c r="ER87" s="792"/>
      <c r="ES87" s="792"/>
      <c r="ET87" s="792"/>
      <c r="EU87" s="792"/>
      <c r="EV87" s="792"/>
      <c r="EW87" s="792"/>
      <c r="EX87" s="792"/>
      <c r="EY87" s="792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2"/>
      <c r="DW88" s="792"/>
      <c r="DX88" s="792"/>
      <c r="DY88" s="792"/>
      <c r="DZ88" s="792"/>
      <c r="EA88" s="792"/>
      <c r="EB88" s="792"/>
      <c r="EC88" s="792"/>
      <c r="ED88" s="792"/>
      <c r="EE88" s="792"/>
      <c r="EF88" s="792"/>
      <c r="EG88" s="792"/>
      <c r="EH88" s="792"/>
      <c r="EI88" s="792"/>
      <c r="EJ88" s="792"/>
      <c r="EK88" s="792"/>
      <c r="EL88" s="792"/>
      <c r="EM88" s="792"/>
      <c r="EN88" s="792"/>
      <c r="EO88" s="792"/>
      <c r="EP88" s="792"/>
      <c r="EQ88" s="792"/>
      <c r="ER88" s="792"/>
      <c r="ES88" s="792"/>
      <c r="ET88" s="792"/>
      <c r="EU88" s="792"/>
      <c r="EV88" s="792"/>
      <c r="EW88" s="792"/>
      <c r="EX88" s="792"/>
      <c r="EY88" s="792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2"/>
      <c r="DW89" s="792"/>
      <c r="DX89" s="792"/>
      <c r="DY89" s="792"/>
      <c r="DZ89" s="792"/>
      <c r="EA89" s="792"/>
      <c r="EB89" s="792"/>
      <c r="EC89" s="792"/>
      <c r="ED89" s="792"/>
      <c r="EE89" s="792"/>
      <c r="EF89" s="792"/>
      <c r="EG89" s="792"/>
      <c r="EH89" s="792"/>
      <c r="EI89" s="792"/>
      <c r="EJ89" s="792"/>
      <c r="EK89" s="792"/>
      <c r="EL89" s="792"/>
      <c r="EM89" s="792"/>
      <c r="EN89" s="792"/>
      <c r="EO89" s="792"/>
      <c r="EP89" s="792"/>
      <c r="EQ89" s="792"/>
      <c r="ER89" s="792"/>
      <c r="ES89" s="792"/>
      <c r="ET89" s="792"/>
      <c r="EU89" s="792"/>
      <c r="EV89" s="792"/>
      <c r="EW89" s="792"/>
      <c r="EX89" s="792"/>
      <c r="EY89" s="792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2"/>
      <c r="DW90" s="792"/>
      <c r="DX90" s="792"/>
      <c r="DY90" s="792"/>
      <c r="DZ90" s="792"/>
      <c r="EA90" s="792"/>
      <c r="EB90" s="792"/>
      <c r="EC90" s="792"/>
      <c r="ED90" s="792"/>
      <c r="EE90" s="792"/>
      <c r="EF90" s="792"/>
      <c r="EG90" s="792"/>
      <c r="EH90" s="792"/>
      <c r="EI90" s="792"/>
      <c r="EJ90" s="792"/>
      <c r="EK90" s="792"/>
      <c r="EL90" s="792"/>
      <c r="EM90" s="792"/>
      <c r="EN90" s="792"/>
      <c r="EO90" s="792"/>
      <c r="EP90" s="792"/>
      <c r="EQ90" s="792"/>
      <c r="ER90" s="792"/>
      <c r="ES90" s="792"/>
      <c r="ET90" s="792"/>
      <c r="EU90" s="792"/>
      <c r="EV90" s="792"/>
      <c r="EW90" s="792"/>
      <c r="EX90" s="792"/>
      <c r="EY90" s="792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2"/>
      <c r="DW91" s="792"/>
      <c r="DX91" s="792"/>
      <c r="DY91" s="792"/>
      <c r="DZ91" s="792"/>
      <c r="EA91" s="792"/>
      <c r="EB91" s="792"/>
      <c r="EC91" s="792"/>
      <c r="ED91" s="792"/>
      <c r="EE91" s="792"/>
      <c r="EF91" s="792"/>
      <c r="EG91" s="792"/>
      <c r="EH91" s="792"/>
      <c r="EI91" s="792"/>
      <c r="EJ91" s="792"/>
      <c r="EK91" s="792"/>
      <c r="EL91" s="792"/>
      <c r="EM91" s="792"/>
      <c r="EN91" s="792"/>
      <c r="EO91" s="792"/>
      <c r="EP91" s="792"/>
      <c r="EQ91" s="792"/>
      <c r="ER91" s="792"/>
      <c r="ES91" s="792"/>
      <c r="ET91" s="792"/>
      <c r="EU91" s="792"/>
      <c r="EV91" s="792"/>
      <c r="EW91" s="792"/>
      <c r="EX91" s="792"/>
      <c r="EY91" s="792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2"/>
      <c r="DW92" s="792"/>
      <c r="DX92" s="792"/>
      <c r="DY92" s="792"/>
      <c r="DZ92" s="792"/>
      <c r="EA92" s="792"/>
      <c r="EB92" s="792"/>
      <c r="EC92" s="792"/>
      <c r="ED92" s="792"/>
      <c r="EE92" s="792"/>
      <c r="EF92" s="792"/>
      <c r="EG92" s="792"/>
      <c r="EH92" s="792"/>
      <c r="EI92" s="792"/>
      <c r="EJ92" s="792"/>
      <c r="EK92" s="792"/>
      <c r="EL92" s="792"/>
      <c r="EM92" s="792"/>
      <c r="EN92" s="792"/>
      <c r="EO92" s="792"/>
      <c r="EP92" s="792"/>
      <c r="EQ92" s="792"/>
      <c r="ER92" s="792"/>
      <c r="ES92" s="792"/>
      <c r="ET92" s="792"/>
      <c r="EU92" s="792"/>
      <c r="EV92" s="792"/>
      <c r="EW92" s="792"/>
      <c r="EX92" s="792"/>
      <c r="EY92" s="792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2"/>
      <c r="DW93" s="792"/>
      <c r="DX93" s="792"/>
      <c r="DY93" s="792"/>
      <c r="DZ93" s="792"/>
      <c r="EA93" s="792"/>
      <c r="EB93" s="792"/>
      <c r="EC93" s="792"/>
      <c r="ED93" s="792"/>
      <c r="EE93" s="792"/>
      <c r="EF93" s="792"/>
      <c r="EG93" s="792"/>
      <c r="EH93" s="792"/>
      <c r="EI93" s="792"/>
      <c r="EJ93" s="792"/>
      <c r="EK93" s="792"/>
      <c r="EL93" s="792"/>
      <c r="EM93" s="792"/>
      <c r="EN93" s="792"/>
      <c r="EO93" s="792"/>
      <c r="EP93" s="792"/>
      <c r="EQ93" s="792"/>
      <c r="ER93" s="792"/>
      <c r="ES93" s="792"/>
      <c r="ET93" s="792"/>
      <c r="EU93" s="792"/>
      <c r="EV93" s="792"/>
      <c r="EW93" s="792"/>
      <c r="EX93" s="792"/>
      <c r="EY93" s="792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2"/>
      <c r="DW94" s="792"/>
      <c r="DX94" s="792"/>
      <c r="DY94" s="792"/>
      <c r="DZ94" s="792"/>
      <c r="EA94" s="792"/>
      <c r="EB94" s="792"/>
      <c r="EC94" s="792"/>
      <c r="ED94" s="792"/>
      <c r="EE94" s="792"/>
      <c r="EF94" s="792"/>
      <c r="EG94" s="792"/>
      <c r="EH94" s="792"/>
      <c r="EI94" s="792"/>
      <c r="EJ94" s="792"/>
      <c r="EK94" s="792"/>
      <c r="EL94" s="792"/>
      <c r="EM94" s="792"/>
      <c r="EN94" s="792"/>
      <c r="EO94" s="792"/>
      <c r="EP94" s="792"/>
      <c r="EQ94" s="792"/>
      <c r="ER94" s="792"/>
      <c r="ES94" s="792"/>
      <c r="ET94" s="792"/>
      <c r="EU94" s="792"/>
      <c r="EV94" s="792"/>
      <c r="EW94" s="792"/>
      <c r="EX94" s="792"/>
      <c r="EY94" s="792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2"/>
      <c r="DW95" s="792"/>
      <c r="DX95" s="792"/>
      <c r="DY95" s="792"/>
      <c r="DZ95" s="792"/>
      <c r="EA95" s="792"/>
      <c r="EB95" s="792"/>
      <c r="EC95" s="792"/>
      <c r="ED95" s="792"/>
      <c r="EE95" s="792"/>
      <c r="EF95" s="792"/>
      <c r="EG95" s="792"/>
      <c r="EH95" s="792"/>
      <c r="EI95" s="792"/>
      <c r="EJ95" s="792"/>
      <c r="EK95" s="792"/>
      <c r="EL95" s="792"/>
      <c r="EM95" s="792"/>
      <c r="EN95" s="792"/>
      <c r="EO95" s="792"/>
      <c r="EP95" s="792"/>
      <c r="EQ95" s="792"/>
      <c r="ER95" s="792"/>
      <c r="ES95" s="792"/>
      <c r="ET95" s="792"/>
      <c r="EU95" s="792"/>
      <c r="EV95" s="792"/>
      <c r="EW95" s="792"/>
      <c r="EX95" s="792"/>
      <c r="EY95" s="792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2"/>
      <c r="DW96" s="792"/>
      <c r="DX96" s="792"/>
      <c r="DY96" s="792"/>
      <c r="DZ96" s="792"/>
      <c r="EA96" s="792"/>
      <c r="EB96" s="792"/>
      <c r="EC96" s="792"/>
      <c r="ED96" s="792"/>
      <c r="EE96" s="792"/>
      <c r="EF96" s="792"/>
      <c r="EG96" s="792"/>
      <c r="EH96" s="792"/>
      <c r="EI96" s="792"/>
      <c r="EJ96" s="792"/>
      <c r="EK96" s="792"/>
      <c r="EL96" s="792"/>
      <c r="EM96" s="792"/>
      <c r="EN96" s="792"/>
      <c r="EO96" s="792"/>
      <c r="EP96" s="792"/>
      <c r="EQ96" s="792"/>
      <c r="ER96" s="792"/>
      <c r="ES96" s="792"/>
      <c r="ET96" s="792"/>
      <c r="EU96" s="792"/>
      <c r="EV96" s="792"/>
      <c r="EW96" s="792"/>
      <c r="EX96" s="792"/>
      <c r="EY96" s="792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2"/>
      <c r="DW97" s="792"/>
      <c r="DX97" s="792"/>
      <c r="DY97" s="792"/>
      <c r="DZ97" s="792"/>
      <c r="EA97" s="792"/>
      <c r="EB97" s="792"/>
      <c r="EC97" s="792"/>
      <c r="ED97" s="792"/>
      <c r="EE97" s="792"/>
      <c r="EF97" s="792"/>
      <c r="EG97" s="792"/>
      <c r="EH97" s="792"/>
      <c r="EI97" s="792"/>
      <c r="EJ97" s="792"/>
      <c r="EK97" s="792"/>
      <c r="EL97" s="792"/>
      <c r="EM97" s="792"/>
      <c r="EN97" s="792"/>
      <c r="EO97" s="792"/>
      <c r="EP97" s="792"/>
      <c r="EQ97" s="792"/>
      <c r="ER97" s="792"/>
      <c r="ES97" s="792"/>
      <c r="ET97" s="792"/>
      <c r="EU97" s="792"/>
      <c r="EV97" s="792"/>
      <c r="EW97" s="792"/>
      <c r="EX97" s="792"/>
      <c r="EY97" s="792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2"/>
      <c r="DW98" s="792"/>
      <c r="DX98" s="792"/>
      <c r="DY98" s="792"/>
      <c r="DZ98" s="792"/>
      <c r="EA98" s="792"/>
      <c r="EB98" s="792"/>
      <c r="EC98" s="792"/>
      <c r="ED98" s="792"/>
      <c r="EE98" s="792"/>
      <c r="EF98" s="792"/>
      <c r="EG98" s="792"/>
      <c r="EH98" s="792"/>
      <c r="EI98" s="792"/>
      <c r="EJ98" s="792"/>
      <c r="EK98" s="792"/>
      <c r="EL98" s="792"/>
      <c r="EM98" s="792"/>
      <c r="EN98" s="792"/>
      <c r="EO98" s="792"/>
      <c r="EP98" s="792"/>
      <c r="EQ98" s="792"/>
      <c r="ER98" s="792"/>
      <c r="ES98" s="792"/>
      <c r="ET98" s="792"/>
      <c r="EU98" s="792"/>
      <c r="EV98" s="792"/>
      <c r="EW98" s="792"/>
      <c r="EX98" s="792"/>
      <c r="EY98" s="792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2"/>
      <c r="DW99" s="792"/>
      <c r="DX99" s="792"/>
      <c r="DY99" s="792"/>
      <c r="DZ99" s="792"/>
      <c r="EA99" s="792"/>
      <c r="EB99" s="792"/>
      <c r="EC99" s="792"/>
      <c r="ED99" s="792"/>
      <c r="EE99" s="792"/>
      <c r="EF99" s="792"/>
      <c r="EG99" s="792"/>
      <c r="EH99" s="792"/>
      <c r="EI99" s="792"/>
      <c r="EJ99" s="792"/>
      <c r="EK99" s="792"/>
      <c r="EL99" s="792"/>
      <c r="EM99" s="792"/>
      <c r="EN99" s="792"/>
      <c r="EO99" s="792"/>
      <c r="EP99" s="792"/>
      <c r="EQ99" s="792"/>
      <c r="ER99" s="792"/>
      <c r="ES99" s="792"/>
      <c r="ET99" s="792"/>
      <c r="EU99" s="792"/>
      <c r="EV99" s="792"/>
      <c r="EW99" s="792"/>
      <c r="EX99" s="792"/>
      <c r="EY99" s="792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2"/>
      <c r="DW100" s="792"/>
      <c r="DX100" s="792"/>
      <c r="DY100" s="792"/>
      <c r="DZ100" s="792"/>
      <c r="EA100" s="792"/>
      <c r="EB100" s="792"/>
      <c r="EC100" s="792"/>
      <c r="ED100" s="792"/>
      <c r="EE100" s="792"/>
      <c r="EF100" s="792"/>
      <c r="EG100" s="792"/>
      <c r="EH100" s="792"/>
      <c r="EI100" s="792"/>
      <c r="EJ100" s="792"/>
      <c r="EK100" s="792"/>
      <c r="EL100" s="792"/>
      <c r="EM100" s="792"/>
      <c r="EN100" s="792"/>
      <c r="EO100" s="792"/>
      <c r="EP100" s="792"/>
      <c r="EQ100" s="792"/>
      <c r="ER100" s="792"/>
      <c r="ES100" s="792"/>
      <c r="ET100" s="792"/>
      <c r="EU100" s="792"/>
      <c r="EV100" s="792"/>
      <c r="EW100" s="792"/>
      <c r="EX100" s="792"/>
      <c r="EY100" s="792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2"/>
      <c r="DW101" s="792"/>
      <c r="DX101" s="792"/>
      <c r="DY101" s="792"/>
      <c r="DZ101" s="792"/>
      <c r="EA101" s="792"/>
      <c r="EB101" s="792"/>
      <c r="EC101" s="792"/>
      <c r="ED101" s="792"/>
      <c r="EE101" s="792"/>
      <c r="EF101" s="792"/>
      <c r="EG101" s="792"/>
      <c r="EH101" s="792"/>
      <c r="EI101" s="792"/>
      <c r="EJ101" s="792"/>
      <c r="EK101" s="792"/>
      <c r="EL101" s="792"/>
      <c r="EM101" s="792"/>
      <c r="EN101" s="792"/>
      <c r="EO101" s="792"/>
      <c r="EP101" s="792"/>
      <c r="EQ101" s="792"/>
      <c r="ER101" s="792"/>
      <c r="ES101" s="792"/>
      <c r="ET101" s="792"/>
      <c r="EU101" s="792"/>
      <c r="EV101" s="792"/>
      <c r="EW101" s="792"/>
      <c r="EX101" s="792"/>
      <c r="EY101" s="792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2"/>
      <c r="DW102" s="792"/>
      <c r="DX102" s="792"/>
      <c r="DY102" s="792"/>
      <c r="DZ102" s="792"/>
      <c r="EA102" s="792"/>
      <c r="EB102" s="792"/>
      <c r="EC102" s="792"/>
      <c r="ED102" s="792"/>
      <c r="EE102" s="792"/>
      <c r="EF102" s="792"/>
      <c r="EG102" s="792"/>
      <c r="EH102" s="792"/>
      <c r="EI102" s="792"/>
      <c r="EJ102" s="792"/>
      <c r="EK102" s="792"/>
      <c r="EL102" s="792"/>
      <c r="EM102" s="792"/>
      <c r="EN102" s="792"/>
      <c r="EO102" s="792"/>
      <c r="EP102" s="792"/>
      <c r="EQ102" s="792"/>
      <c r="ER102" s="792"/>
      <c r="ES102" s="792"/>
      <c r="ET102" s="792"/>
      <c r="EU102" s="792"/>
      <c r="EV102" s="792"/>
      <c r="EW102" s="792"/>
      <c r="EX102" s="792"/>
      <c r="EY102" s="792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2"/>
      <c r="DW103" s="792"/>
      <c r="DX103" s="792"/>
      <c r="DY103" s="792"/>
      <c r="DZ103" s="792"/>
      <c r="EA103" s="792"/>
      <c r="EB103" s="792"/>
      <c r="EC103" s="792"/>
      <c r="ED103" s="792"/>
      <c r="EE103" s="792"/>
      <c r="EF103" s="792"/>
      <c r="EG103" s="792"/>
      <c r="EH103" s="792"/>
      <c r="EI103" s="792"/>
      <c r="EJ103" s="792"/>
      <c r="EK103" s="792"/>
      <c r="EL103" s="792"/>
      <c r="EM103" s="792"/>
      <c r="EN103" s="792"/>
      <c r="EO103" s="792"/>
      <c r="EP103" s="792"/>
      <c r="EQ103" s="792"/>
      <c r="ER103" s="792"/>
      <c r="ES103" s="792"/>
      <c r="ET103" s="792"/>
      <c r="EU103" s="792"/>
      <c r="EV103" s="792"/>
      <c r="EW103" s="792"/>
      <c r="EX103" s="792"/>
      <c r="EY103" s="792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  <c r="EX104" s="792"/>
      <c r="EY104" s="792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  <c r="EX105" s="792"/>
      <c r="EY105" s="792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  <c r="EX106" s="792"/>
      <c r="EY106" s="792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  <c r="EX107" s="792"/>
      <c r="EY107" s="792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  <c r="EX108" s="792"/>
      <c r="EY108" s="792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  <c r="EX109" s="792"/>
      <c r="EY109" s="792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  <c r="EX110" s="792"/>
      <c r="EY110" s="792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  <c r="EX111" s="792"/>
      <c r="EY111" s="792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  <c r="EX112" s="792"/>
      <c r="EY112" s="792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  <c r="EX113" s="792"/>
      <c r="EY113" s="792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  <c r="EX114" s="792"/>
      <c r="EY114" s="792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  <c r="EX115" s="792"/>
      <c r="EY115" s="792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  <c r="EX116" s="792"/>
      <c r="EY116" s="792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  <c r="EX117" s="792"/>
      <c r="EY117" s="792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  <c r="EX118" s="792"/>
      <c r="EY118" s="792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  <c r="EX119" s="792"/>
      <c r="EY119" s="792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</sheetData>
  <mergeCells count="151">
    <mergeCell ref="EW3:EY3"/>
    <mergeCell ref="ER3:ER4"/>
    <mergeCell ref="EQ3:EQ4"/>
    <mergeCell ref="ES3:ES4"/>
    <mergeCell ref="EM3:EM4"/>
    <mergeCell ref="EN3:EN4"/>
    <mergeCell ref="EI3:EI4"/>
    <mergeCell ref="EJ3:EJ4"/>
    <mergeCell ref="ET3:ET4"/>
    <mergeCell ref="EU3:EU4"/>
    <mergeCell ref="EV3:EV4"/>
    <mergeCell ref="ED3:ED4"/>
    <mergeCell ref="EE3:EE4"/>
    <mergeCell ref="EF3:EF4"/>
    <mergeCell ref="EG3:EG4"/>
    <mergeCell ref="EH3:EH4"/>
    <mergeCell ref="EK3:EK4"/>
    <mergeCell ref="EL3:EL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DX3:DX4"/>
    <mergeCell ref="CP3:CP4"/>
    <mergeCell ref="CW3:CW4"/>
    <mergeCell ref="CS3:CS4"/>
    <mergeCell ref="DO3:DO4"/>
    <mergeCell ref="DM3:DM4"/>
    <mergeCell ref="DN3:DN4"/>
    <mergeCell ref="DL3:DL4"/>
    <mergeCell ref="DW3:DW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2021-02-26T22:56:41Z</cp:lastPrinted>
  <dcterms:created xsi:type="dcterms:W3CDTF">2002-08-27T17:11:09Z</dcterms:created>
  <dcterms:modified xsi:type="dcterms:W3CDTF">2021-02-26T22:57:04Z</dcterms:modified>
</cp:coreProperties>
</file>