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20\20200131\"/>
    </mc:Choice>
  </mc:AlternateContent>
  <bookViews>
    <workbookView xWindow="0" yWindow="0" windowWidth="12195" windowHeight="1185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entero!$C$1:$ER$111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Q18" i="6" l="1"/>
  <c r="EQ12" i="6"/>
  <c r="ER17" i="7"/>
  <c r="EQ25" i="9"/>
  <c r="EQ22" i="9"/>
  <c r="EP13" i="4" l="1"/>
  <c r="EP12" i="4"/>
  <c r="EP11" i="4"/>
  <c r="EP10" i="4"/>
  <c r="EP9" i="4"/>
  <c r="EP8" i="4"/>
  <c r="EP7" i="4"/>
  <c r="EN9" i="8" l="1"/>
  <c r="EN20" i="4"/>
  <c r="EN19" i="4"/>
  <c r="EN4" i="4"/>
  <c r="EK20" i="4"/>
  <c r="EK19" i="4"/>
  <c r="EK6" i="4"/>
  <c r="EK3" i="4"/>
  <c r="EN10" i="10"/>
  <c r="EN9" i="10"/>
  <c r="EN8" i="10"/>
  <c r="EN7" i="10"/>
  <c r="EN6" i="10"/>
  <c r="EN4" i="10"/>
  <c r="EK10" i="10"/>
  <c r="EK9" i="10"/>
  <c r="EK8" i="10"/>
  <c r="EK7" i="10"/>
  <c r="EK6" i="10"/>
  <c r="EK3" i="10"/>
  <c r="EN10" i="5"/>
  <c r="EN8" i="5"/>
  <c r="EN7" i="5"/>
  <c r="EN6" i="5"/>
  <c r="EN4" i="5"/>
  <c r="EK10" i="5"/>
  <c r="EK8" i="5"/>
  <c r="EK7" i="5"/>
  <c r="EK6" i="5"/>
  <c r="EK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4" i="6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4" i="7"/>
  <c r="EK20" i="7"/>
  <c r="EK19" i="7"/>
  <c r="EK18" i="7"/>
  <c r="EK17" i="7"/>
  <c r="EK16" i="7"/>
  <c r="EK15" i="7"/>
  <c r="EK14" i="7"/>
  <c r="EK13" i="7"/>
  <c r="EK12" i="7"/>
  <c r="EK11" i="7"/>
  <c r="EK10" i="7"/>
  <c r="EK9" i="7"/>
  <c r="EK8" i="7"/>
  <c r="EK7" i="7"/>
  <c r="EK6" i="7"/>
  <c r="EK3" i="7"/>
  <c r="EN18" i="8"/>
  <c r="EN17" i="8"/>
  <c r="EN16" i="8"/>
  <c r="EN14" i="8"/>
  <c r="EN13" i="8"/>
  <c r="EN12" i="8"/>
  <c r="EN10" i="8"/>
  <c r="EN8" i="8"/>
  <c r="EN7" i="8"/>
  <c r="EN6" i="8"/>
  <c r="EN4" i="8"/>
  <c r="EK18" i="8"/>
  <c r="EK17" i="8"/>
  <c r="EK16" i="8"/>
  <c r="EK14" i="8"/>
  <c r="EK13" i="8"/>
  <c r="EK12" i="8"/>
  <c r="EK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K26" i="9"/>
  <c r="EK25" i="9"/>
  <c r="EK24" i="9"/>
  <c r="EK23" i="9"/>
  <c r="EK22" i="9"/>
  <c r="EK21" i="9"/>
  <c r="EK20" i="9"/>
  <c r="EK19" i="9"/>
  <c r="EK18" i="9"/>
  <c r="EK17" i="9"/>
  <c r="EK16" i="9"/>
  <c r="EK15" i="9"/>
  <c r="EK14" i="9"/>
  <c r="EK13" i="9"/>
  <c r="EK12" i="9"/>
  <c r="EK11" i="9"/>
  <c r="EK10" i="9"/>
  <c r="EK9" i="9"/>
  <c r="EK8" i="9"/>
  <c r="EK7" i="9"/>
  <c r="EK5" i="9"/>
  <c r="EK4" i="9"/>
  <c r="EN28" i="6" l="1"/>
  <c r="EN23" i="6"/>
  <c r="EN18" i="7"/>
  <c r="EN15" i="7"/>
  <c r="EN18" i="9"/>
  <c r="EN14" i="9"/>
  <c r="EK10" i="8"/>
  <c r="EK9" i="8"/>
  <c r="EK8" i="8"/>
  <c r="EK7" i="8"/>
  <c r="EK6" i="8"/>
  <c r="EN14" i="7" l="1"/>
  <c r="EQ8" i="7"/>
  <c r="EQ7" i="7"/>
  <c r="ER8" i="7"/>
  <c r="ER7" i="7"/>
  <c r="EJ20" i="4" l="1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J23" i="6"/>
  <c r="EJ18" i="7"/>
  <c r="EJ15" i="7"/>
  <c r="EJ14" i="7"/>
  <c r="EJ10" i="8"/>
  <c r="EJ9" i="8"/>
  <c r="EJ8" i="8"/>
  <c r="EJ7" i="8"/>
  <c r="EJ6" i="8"/>
  <c r="EJ18" i="9"/>
  <c r="EG20" i="4" l="1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 l="1"/>
  <c r="ER6" i="6" l="1"/>
  <c r="ER18" i="8"/>
  <c r="EQ17" i="7" l="1"/>
  <c r="ER6" i="7"/>
  <c r="ER17" i="8"/>
  <c r="ER16" i="8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3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6" i="5"/>
  <c r="EI28" i="6"/>
  <c r="EI23" i="6"/>
  <c r="EI18" i="7"/>
  <c r="EI18" i="9"/>
  <c r="EI14" i="9"/>
  <c r="EI6" i="8" l="1"/>
  <c r="ER6" i="8"/>
  <c r="EI7" i="8"/>
  <c r="EI8" i="8"/>
  <c r="EI9" i="8"/>
  <c r="EI10" i="8"/>
  <c r="EI15" i="7"/>
  <c r="ER15" i="7"/>
  <c r="EI14" i="7"/>
  <c r="EH20" i="4" l="1"/>
  <c r="EH19" i="4"/>
  <c r="EH6" i="4"/>
  <c r="EH3" i="4"/>
  <c r="EH10" i="10"/>
  <c r="EH9" i="10"/>
  <c r="EH8" i="10"/>
  <c r="EH7" i="10"/>
  <c r="EH6" i="10"/>
  <c r="EH3" i="10"/>
  <c r="EH10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0" i="8"/>
  <c r="EH9" i="8"/>
  <c r="EH8" i="8"/>
  <c r="EH7" i="8"/>
  <c r="EH6" i="8"/>
  <c r="EH18" i="9"/>
  <c r="EH14" i="9"/>
  <c r="EH14" i="7" l="1"/>
  <c r="EH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Q7" i="6"/>
  <c r="EQ15" i="6"/>
  <c r="EQ9" i="6"/>
  <c r="EQ18" i="8"/>
  <c r="EQ17" i="8"/>
  <c r="ER11" i="9" l="1"/>
  <c r="EQ11" i="9" l="1"/>
  <c r="EQ16" i="8" l="1"/>
  <c r="ER10" i="7" l="1"/>
  <c r="EQ10" i="7"/>
  <c r="EQ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Q6" i="6" l="1"/>
  <c r="ER16" i="7"/>
  <c r="EQ19" i="7" l="1"/>
  <c r="EQ16" i="7"/>
  <c r="ER19" i="7"/>
  <c r="EQ20" i="9"/>
  <c r="EQ26" i="9" l="1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Q21" i="6" l="1"/>
  <c r="ER16" i="9"/>
  <c r="EQ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M20" i="4" l="1"/>
  <c r="EM19" i="4"/>
  <c r="EM10" i="10"/>
  <c r="EM9" i="10"/>
  <c r="EM8" i="10"/>
  <c r="EM7" i="10"/>
  <c r="EM6" i="10"/>
  <c r="EM10" i="5"/>
  <c r="EM8" i="5"/>
  <c r="EM7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18" i="8"/>
  <c r="EM17" i="8"/>
  <c r="EM16" i="8"/>
  <c r="EM14" i="8"/>
  <c r="EM13" i="8"/>
  <c r="EM12" i="8"/>
  <c r="EM10" i="8"/>
  <c r="EM9" i="8"/>
  <c r="EM8" i="8"/>
  <c r="EM7" i="8"/>
  <c r="EM6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6" i="5"/>
  <c r="EM28" i="6"/>
  <c r="EM23" i="6"/>
  <c r="EM18" i="7"/>
  <c r="EM18" i="9"/>
  <c r="EM14" i="9"/>
  <c r="EM4" i="7" l="1"/>
  <c r="EM14" i="7"/>
  <c r="EM4" i="5"/>
  <c r="EM5" i="9"/>
  <c r="EM4" i="6"/>
  <c r="EM4" i="10"/>
  <c r="EM4" i="4"/>
  <c r="EM4" i="8"/>
  <c r="EM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R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R12" i="7"/>
  <c r="EQ12" i="7"/>
  <c r="ER11" i="7"/>
  <c r="EQ11" i="7"/>
  <c r="EP20" i="4" l="1"/>
  <c r="EO20" i="4"/>
  <c r="EP19" i="4"/>
  <c r="EO19" i="4"/>
  <c r="EP10" i="10"/>
  <c r="EO10" i="10"/>
  <c r="EP9" i="10"/>
  <c r="EO9" i="10"/>
  <c r="EP8" i="10"/>
  <c r="EO8" i="10"/>
  <c r="EP7" i="10"/>
  <c r="EO7" i="10"/>
  <c r="EP6" i="10"/>
  <c r="EO6" i="10"/>
  <c r="EP10" i="5"/>
  <c r="EO10" i="5"/>
  <c r="EP8" i="5"/>
  <c r="EO8" i="5"/>
  <c r="EP7" i="5"/>
  <c r="EO7" i="5"/>
  <c r="EP34" i="6"/>
  <c r="EO34" i="6"/>
  <c r="EP33" i="6"/>
  <c r="EO33" i="6"/>
  <c r="EP32" i="6"/>
  <c r="EO32" i="6"/>
  <c r="EP31" i="6"/>
  <c r="EO31" i="6"/>
  <c r="EP30" i="6"/>
  <c r="EO30" i="6"/>
  <c r="EP29" i="6"/>
  <c r="EO29" i="6"/>
  <c r="EP27" i="6"/>
  <c r="EO27" i="6"/>
  <c r="EP26" i="6"/>
  <c r="EO26" i="6"/>
  <c r="EP25" i="6"/>
  <c r="EO25" i="6"/>
  <c r="EP24" i="6"/>
  <c r="EO24" i="6"/>
  <c r="EP21" i="6"/>
  <c r="EO21" i="6"/>
  <c r="EP20" i="6"/>
  <c r="EO20" i="6"/>
  <c r="EP19" i="6"/>
  <c r="EO19" i="6"/>
  <c r="EP18" i="6"/>
  <c r="EO18" i="6"/>
  <c r="EP17" i="6"/>
  <c r="EO17" i="6"/>
  <c r="EP16" i="6"/>
  <c r="EO16" i="6"/>
  <c r="EP15" i="6"/>
  <c r="EO15" i="6"/>
  <c r="EP14" i="6"/>
  <c r="EO14" i="6"/>
  <c r="EP13" i="6"/>
  <c r="EO13" i="6"/>
  <c r="EP12" i="6"/>
  <c r="EO12" i="6"/>
  <c r="EP11" i="6"/>
  <c r="EO11" i="6"/>
  <c r="EP9" i="6"/>
  <c r="EO9" i="6"/>
  <c r="EP8" i="6"/>
  <c r="EO8" i="6"/>
  <c r="EP7" i="6"/>
  <c r="EO7" i="6"/>
  <c r="EP6" i="6"/>
  <c r="EO6" i="6"/>
  <c r="EP20" i="7"/>
  <c r="EO20" i="7"/>
  <c r="EP19" i="7"/>
  <c r="EO19" i="7"/>
  <c r="EP17" i="7"/>
  <c r="EO17" i="7"/>
  <c r="EP16" i="7"/>
  <c r="EO16" i="7"/>
  <c r="EP13" i="7"/>
  <c r="EO13" i="7"/>
  <c r="EP12" i="7"/>
  <c r="EO12" i="7"/>
  <c r="EP11" i="7"/>
  <c r="EO11" i="7"/>
  <c r="EP10" i="7"/>
  <c r="EO10" i="7"/>
  <c r="EP9" i="7"/>
  <c r="EO9" i="7"/>
  <c r="EP8" i="7"/>
  <c r="EO8" i="7"/>
  <c r="EP7" i="7"/>
  <c r="EO7" i="7"/>
  <c r="EP6" i="7"/>
  <c r="EO6" i="7"/>
  <c r="EP18" i="8"/>
  <c r="EO18" i="8"/>
  <c r="EP17" i="8"/>
  <c r="EO17" i="8"/>
  <c r="EP16" i="8"/>
  <c r="EO16" i="8"/>
  <c r="EP14" i="8"/>
  <c r="EO14" i="8"/>
  <c r="EP13" i="8"/>
  <c r="EO13" i="8"/>
  <c r="EP12" i="8"/>
  <c r="EO12" i="8"/>
  <c r="EO10" i="8"/>
  <c r="EP9" i="8"/>
  <c r="EO6" i="8"/>
  <c r="EP26" i="9"/>
  <c r="EO26" i="9"/>
  <c r="EP25" i="9"/>
  <c r="EO25" i="9"/>
  <c r="EP24" i="9"/>
  <c r="EO24" i="9"/>
  <c r="EP23" i="9"/>
  <c r="EO23" i="9"/>
  <c r="EP22" i="9"/>
  <c r="EO22" i="9"/>
  <c r="EP21" i="9"/>
  <c r="EO21" i="9"/>
  <c r="EP20" i="9"/>
  <c r="EO20" i="9"/>
  <c r="EP19" i="9"/>
  <c r="EO19" i="9"/>
  <c r="EP17" i="9"/>
  <c r="EO17" i="9"/>
  <c r="EP16" i="9"/>
  <c r="EO16" i="9"/>
  <c r="EP15" i="9"/>
  <c r="EO15" i="9"/>
  <c r="EP13" i="9"/>
  <c r="EO13" i="9"/>
  <c r="EP12" i="9"/>
  <c r="EO12" i="9"/>
  <c r="EP11" i="9"/>
  <c r="EO11" i="9"/>
  <c r="EP10" i="9"/>
  <c r="EO10" i="9"/>
  <c r="EP9" i="9"/>
  <c r="EO9" i="9"/>
  <c r="EP8" i="9"/>
  <c r="EO8" i="9"/>
  <c r="EP7" i="9"/>
  <c r="EO7" i="9"/>
  <c r="EP6" i="5"/>
  <c r="EO6" i="5"/>
  <c r="EO28" i="6"/>
  <c r="EO23" i="6"/>
  <c r="EO18" i="7"/>
  <c r="EO15" i="7"/>
  <c r="EO9" i="8"/>
  <c r="EP8" i="8"/>
  <c r="EO8" i="8"/>
  <c r="EO7" i="8"/>
  <c r="EO18" i="9"/>
  <c r="EO14" i="9"/>
  <c r="EQ15" i="7" l="1"/>
  <c r="ER18" i="7"/>
  <c r="EQ18" i="7"/>
  <c r="EP18" i="7"/>
  <c r="EO14" i="7"/>
  <c r="EP28" i="6"/>
  <c r="EP14" i="9"/>
  <c r="EP23" i="6"/>
  <c r="EP15" i="7"/>
  <c r="EP18" i="9"/>
  <c r="EP6" i="8"/>
  <c r="EP10" i="8"/>
  <c r="EP7" i="8"/>
  <c r="ER14" i="7" l="1"/>
  <c r="EP14" i="7"/>
  <c r="EQ14" i="7" l="1"/>
  <c r="EQ10" i="8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R10" i="10" l="1"/>
  <c r="EQ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DW17" i="4" l="1"/>
  <c r="DW16" i="4"/>
  <c r="DW15" i="4"/>
  <c r="DW14" i="4"/>
  <c r="EL3" i="4" l="1"/>
  <c r="EL20" i="4"/>
  <c r="EL19" i="4"/>
  <c r="EL4" i="4"/>
  <c r="EL3" i="10"/>
  <c r="EL10" i="10"/>
  <c r="EL9" i="10"/>
  <c r="EL8" i="10"/>
  <c r="EL7" i="10"/>
  <c r="EL6" i="10"/>
  <c r="EL4" i="10"/>
  <c r="EL3" i="5"/>
  <c r="EL10" i="5"/>
  <c r="EL8" i="5"/>
  <c r="EL7" i="5"/>
  <c r="EL4" i="5"/>
  <c r="EL3" i="6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4" i="6"/>
  <c r="EL3" i="7"/>
  <c r="EL20" i="7"/>
  <c r="EL19" i="7"/>
  <c r="EL17" i="7"/>
  <c r="EL16" i="7"/>
  <c r="EL13" i="7"/>
  <c r="EL12" i="7"/>
  <c r="EL11" i="7"/>
  <c r="EL10" i="7"/>
  <c r="EL9" i="7"/>
  <c r="EL8" i="7"/>
  <c r="EL7" i="7"/>
  <c r="EL6" i="7"/>
  <c r="EL4" i="7"/>
  <c r="EL3" i="8"/>
  <c r="EL18" i="8"/>
  <c r="EL17" i="8"/>
  <c r="EL16" i="8"/>
  <c r="EL14" i="8"/>
  <c r="EL13" i="8"/>
  <c r="EL12" i="8"/>
  <c r="EL4" i="8"/>
  <c r="EL4" i="9"/>
  <c r="EL5" i="9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6" i="5" l="1"/>
  <c r="EL28" i="6"/>
  <c r="EL23" i="6"/>
  <c r="EL18" i="7"/>
  <c r="EL10" i="8"/>
  <c r="EL9" i="8"/>
  <c r="EL8" i="8"/>
  <c r="EL7" i="8"/>
  <c r="EL6" i="8"/>
  <c r="EL18" i="9"/>
  <c r="EL14" i="9"/>
  <c r="EL14" i="7" l="1"/>
  <c r="EL15" i="7"/>
  <c r="EO5" i="9" l="1"/>
  <c r="EO4" i="8"/>
  <c r="EO4" i="4"/>
  <c r="EO4" i="5"/>
  <c r="EO4" i="6"/>
  <c r="EO4" i="10"/>
  <c r="EO4" i="7"/>
  <c r="EP4" i="10" l="1"/>
  <c r="EP5" i="9"/>
  <c r="EP4" i="7"/>
  <c r="EP4" i="5"/>
  <c r="EP4" i="6"/>
  <c r="EP4" i="8"/>
  <c r="EP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R8" i="5" l="1"/>
  <c r="EQ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Q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R14" i="9" l="1"/>
  <c r="EQ23" i="6"/>
  <c r="EQ14" i="9"/>
  <c r="EQ18" i="9"/>
  <c r="DL14" i="7"/>
  <c r="DL14" i="9"/>
  <c r="DL8" i="8"/>
  <c r="EQ8" i="8"/>
  <c r="DL10" i="8"/>
  <c r="DL9" i="8"/>
  <c r="ER7" i="8"/>
  <c r="ER10" i="5"/>
  <c r="ER33" i="6"/>
  <c r="ER31" i="6"/>
  <c r="ER30" i="6"/>
  <c r="ER26" i="6"/>
  <c r="ER11" i="6"/>
  <c r="ER13" i="8"/>
  <c r="ER12" i="8"/>
  <c r="ER8" i="8"/>
  <c r="ER10" i="9"/>
  <c r="EQ27" i="6"/>
  <c r="EQ26" i="6"/>
  <c r="EQ24" i="6"/>
  <c r="EQ14" i="6"/>
  <c r="EQ11" i="6"/>
  <c r="EQ14" i="8"/>
  <c r="EQ10" i="9"/>
  <c r="EQ9" i="9"/>
  <c r="EQ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R14" i="6"/>
  <c r="ER13" i="9"/>
  <c r="ER9" i="9"/>
  <c r="ER8" i="9"/>
  <c r="EQ10" i="5"/>
  <c r="EQ33" i="6"/>
  <c r="EQ30" i="6"/>
  <c r="EQ25" i="6"/>
  <c r="EQ20" i="6"/>
  <c r="EQ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R19" i="6"/>
  <c r="EQ19" i="6"/>
  <c r="DI19" i="6"/>
  <c r="DI18" i="6"/>
  <c r="DI17" i="6"/>
  <c r="ER16" i="6"/>
  <c r="EQ16" i="6"/>
  <c r="DI16" i="6"/>
  <c r="DI15" i="6"/>
  <c r="DI14" i="6"/>
  <c r="ER13" i="6"/>
  <c r="EQ13" i="6"/>
  <c r="DI13" i="6"/>
  <c r="DI12" i="6"/>
  <c r="DI11" i="6"/>
  <c r="ER9" i="10"/>
  <c r="EQ9" i="10"/>
  <c r="ER8" i="10"/>
  <c r="EQ8" i="10"/>
  <c r="ER7" i="10"/>
  <c r="EQ7" i="10"/>
  <c r="ER6" i="10"/>
  <c r="EQ6" i="10"/>
  <c r="ER20" i="6"/>
  <c r="ER17" i="6"/>
  <c r="EQ17" i="6"/>
  <c r="ER32" i="6"/>
  <c r="ER29" i="6"/>
  <c r="ER28" i="6"/>
  <c r="ER27" i="6"/>
  <c r="ER25" i="6"/>
  <c r="ER24" i="6"/>
  <c r="ER8" i="6"/>
  <c r="ER14" i="8"/>
  <c r="EQ13" i="9"/>
  <c r="EQ12" i="9"/>
  <c r="EQ8" i="9"/>
  <c r="EQ32" i="6"/>
  <c r="EQ31" i="6"/>
  <c r="EQ29" i="6"/>
  <c r="EQ28" i="6"/>
  <c r="EQ13" i="8"/>
  <c r="EQ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R12" i="9"/>
  <c r="ER7" i="9"/>
  <c r="DK14" i="7" l="1"/>
  <c r="DJ14" i="7"/>
  <c r="ER18" i="9"/>
  <c r="ER23" i="6"/>
  <c r="EQ9" i="8"/>
  <c r="EQ6" i="8"/>
  <c r="EQ7" i="8"/>
  <c r="ER10" i="8"/>
</calcChain>
</file>

<file path=xl/sharedStrings.xml><?xml version="1.0" encoding="utf-8"?>
<sst xmlns="http://schemas.openxmlformats.org/spreadsheetml/2006/main" count="487" uniqueCount="288">
  <si>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</si>
  <si>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</si>
  <si>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</si>
  <si>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</si>
  <si>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</si>
  <si>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</si>
  <si>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</si>
  <si>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</si>
  <si>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</si>
  <si>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</si>
  <si>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</si>
  <si>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</si>
  <si>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</si>
  <si>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</si>
  <si>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</si>
  <si>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</si>
  <si>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</si>
  <si>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</si>
  <si>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</si>
  <si>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</si>
  <si>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</si>
  <si>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</si>
  <si>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</si>
  <si>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</si>
  <si>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</si>
  <si>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</si>
  <si>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</si>
  <si>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</si>
  <si>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</si>
  <si>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</si>
  <si>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</si>
  <si>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</si>
  <si>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</si>
  <si>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</si>
  <si>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</si>
  <si>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</si>
  <si>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</si>
  <si>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</si>
  <si>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</si>
  <si>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</si>
  <si>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</si>
  <si>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</si>
  <si>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</si>
  <si>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</si>
  <si>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</si>
  <si>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</si>
  <si>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</si>
  <si>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</si>
  <si>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</si>
  <si>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</si>
  <si>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</si>
  <si>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</si>
  <si>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</si>
  <si>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</si>
  <si>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</si>
  <si>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</si>
  <si>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</si>
  <si>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</si>
  <si>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</si>
  <si>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</si>
  <si>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</si>
  <si>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</si>
  <si>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</si>
  <si>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</si>
  <si>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</si>
  <si>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</si>
  <si>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</si>
  <si>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</si>
  <si>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</si>
  <si>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</si>
  <si>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</si>
  <si>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</si>
  <si>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</si>
  <si>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</si>
  <si>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</si>
  <si>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</si>
  <si>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</si>
  <si>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</si>
  <si>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</si>
  <si>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</si>
  <si>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</si>
  <si>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</si>
  <si>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</si>
  <si>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</si>
  <si>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</si>
  <si>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</si>
  <si>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</si>
  <si>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</si>
  <si>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</si>
  <si>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</si>
  <si>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</si>
  <si>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</si>
  <si>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</si>
  <si>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</si>
  <si>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</si>
  <si>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</si>
  <si>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</si>
  <si>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</si>
  <si>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</si>
  <si>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</si>
  <si>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</si>
  <si>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</si>
  <si>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</si>
  <si>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</si>
  <si>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</si>
  <si>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</si>
  <si>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</si>
  <si>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</si>
  <si>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</si>
  <si>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</si>
  <si>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</si>
  <si>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</si>
  <si>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</si>
  <si>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</si>
  <si>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</si>
  <si>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</si>
  <si>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</si>
  <si>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</si>
  <si>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</si>
  <si>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</si>
  <si>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</si>
  <si>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</si>
  <si>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</si>
  <si>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</si>
  <si>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</si>
  <si>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</si>
  <si>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</si>
  <si>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</si>
  <si>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</si>
  <si>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</si>
  <si>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</si>
  <si>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</si>
  <si>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</si>
  <si>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</si>
  <si>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</si>
  <si>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</si>
  <si>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</si>
  <si>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</si>
  <si>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</si>
  <si>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</si>
  <si>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</si>
  <si>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</si>
  <si>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</si>
  <si>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</si>
  <si>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</si>
  <si>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</si>
  <si>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</si>
  <si>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</si>
  <si>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</si>
  <si>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</si>
  <si>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</si>
  <si>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</si>
  <si>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</si>
  <si>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</si>
  <si>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</si>
  <si>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</si>
  <si>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</si>
  <si>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</si>
  <si>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</si>
  <si>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</si>
  <si>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</si>
  <si>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</si>
  <si>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</si>
  <si>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</si>
  <si>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</si>
  <si>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</si>
  <si>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</si>
  <si>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</si>
  <si>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</si>
  <si>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</si>
  <si>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</si>
  <si>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</si>
  <si>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</si>
  <si>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</si>
  <si>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</si>
  <si>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</si>
  <si>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</si>
  <si>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</si>
  <si>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</si>
  <si>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</si>
  <si>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</si>
  <si>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</si>
  <si>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</si>
  <si>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</si>
  <si>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</si>
  <si>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</si>
  <si>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</si>
  <si>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</si>
  <si>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</si>
  <si>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</si>
  <si>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</si>
  <si>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</si>
  <si>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</si>
  <si>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</si>
  <si>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</si>
  <si>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</si>
  <si>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</si>
  <si>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</si>
  <si>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</si>
  <si>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</si>
  <si>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</si>
  <si>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</si>
  <si>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</si>
  <si>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</si>
  <si>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</si>
  <si>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</si>
  <si>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</si>
  <si>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</si>
  <si>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</si>
  <si>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</si>
  <si>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</si>
  <si>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</si>
  <si>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</si>
  <si>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</si>
  <si>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</si>
  <si>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</si>
  <si>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</si>
  <si>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</si>
  <si>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</si>
  <si>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</si>
  <si>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</si>
  <si>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</si>
  <si>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</si>
  <si>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</si>
  <si>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</si>
  <si>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</si>
  <si>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</si>
  <si>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</si>
  <si>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</si>
  <si>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</si>
  <si>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</si>
  <si>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</si>
  <si>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</si>
  <si>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</si>
  <si>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</si>
  <si>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</si>
  <si>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</si>
  <si>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</si>
  <si>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</si>
  <si>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</si>
  <si>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</si>
  <si>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</si>
  <si>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</si>
  <si>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</si>
  <si>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</si>
  <si>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</si>
  <si>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</si>
  <si>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</si>
  <si>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</si>
  <si>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</si>
  <si>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</si>
  <si>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</si>
  <si>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</si>
  <si>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</si>
  <si>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</si>
  <si>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</si>
  <si>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</si>
  <si>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</si>
  <si>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</si>
  <si>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</si>
  <si>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</si>
  <si>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</si>
  <si>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</si>
  <si>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</si>
  <si>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</si>
  <si>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</si>
  <si>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</si>
  <si>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</si>
  <si>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</si>
  <si>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</si>
  <si>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</si>
  <si>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</si>
  <si>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</si>
  <si>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</si>
  <si>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</si>
  <si>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</si>
  <si>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</si>
  <si>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</si>
  <si>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</si>
  <si>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</si>
  <si>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</si>
  <si>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</si>
  <si>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Semana 2°</t>
  </si>
  <si>
    <t>Semana 3°</t>
  </si>
  <si>
    <t>2019
A fines de Dic</t>
  </si>
  <si>
    <t>|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</si>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</sst>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6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2" fontId="63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3" fontId="38" fillId="2" borderId="30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4" fontId="38" fillId="2" borderId="1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B892"/>
  <sheetViews>
    <sheetView zoomScale="130" zoomScaleNormal="130" workbookViewId="0">
      <pane xSplit="4" ySplit="5" topLeftCell="EJ6" activePane="bottomRight" state="frozen"/>
      <selection pane="topRight" activeCell="E1" sqref="E1"/>
      <selection pane="bottomLeft" activeCell="A6" sqref="A6"/>
      <selection pane="bottomRight" activeCell="EP6" sqref="EP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5" width="7.7109375" style="148" customWidth="1"/>
    <col min="136" max="136" width="7.85546875" style="148" customWidth="1"/>
    <col min="137" max="141" width="7.7109375" style="148" customWidth="1"/>
    <col min="142" max="146" width="7.85546875" style="148" customWidth="1"/>
    <col min="147" max="147" width="9" style="148" customWidth="1"/>
    <col min="148" max="148" width="10" style="148" customWidth="1"/>
    <col min="149" max="149" width="14.85546875" customWidth="1"/>
    <col min="150" max="150" width="14.85546875" style="809" customWidth="1"/>
  </cols>
  <sheetData>
    <row r="1" spans="1:15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820"/>
      <c r="EP1" s="820"/>
      <c r="EQ1" s="238"/>
      <c r="ER1" s="238"/>
    </row>
    <row r="2" spans="1:15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</row>
    <row r="3" spans="1:158" ht="19.5" customHeight="1" x14ac:dyDescent="0.2">
      <c r="A3"/>
      <c r="C3" s="11"/>
      <c r="D3" s="1093" t="s">
        <v>104</v>
      </c>
      <c r="E3" s="1095" t="s">
        <v>85</v>
      </c>
      <c r="F3" s="1095" t="s">
        <v>87</v>
      </c>
      <c r="G3" s="1095" t="s">
        <v>88</v>
      </c>
      <c r="H3" s="1095" t="s">
        <v>89</v>
      </c>
      <c r="I3" s="1095" t="s">
        <v>237</v>
      </c>
      <c r="J3" s="1095" t="s">
        <v>91</v>
      </c>
      <c r="K3" s="1095" t="s">
        <v>93</v>
      </c>
      <c r="L3" s="1077" t="s">
        <v>94</v>
      </c>
      <c r="M3" s="1081" t="s">
        <v>95</v>
      </c>
      <c r="N3" s="1077" t="s">
        <v>96</v>
      </c>
      <c r="O3" s="1077" t="s">
        <v>97</v>
      </c>
      <c r="P3" s="1081" t="s">
        <v>98</v>
      </c>
      <c r="Q3" s="1077" t="s">
        <v>99</v>
      </c>
      <c r="R3" s="1077" t="s">
        <v>100</v>
      </c>
      <c r="S3" s="1077" t="s">
        <v>101</v>
      </c>
      <c r="T3" s="1077" t="s">
        <v>102</v>
      </c>
      <c r="U3" s="1077" t="s">
        <v>238</v>
      </c>
      <c r="V3" s="1077" t="s">
        <v>109</v>
      </c>
      <c r="W3" s="1077" t="s">
        <v>110</v>
      </c>
      <c r="X3" s="1077" t="s">
        <v>111</v>
      </c>
      <c r="Y3" s="1077" t="s">
        <v>112</v>
      </c>
      <c r="Z3" s="1077" t="s">
        <v>113</v>
      </c>
      <c r="AA3" s="1077" t="s">
        <v>114</v>
      </c>
      <c r="AB3" s="1077" t="s">
        <v>115</v>
      </c>
      <c r="AC3" s="1077" t="s">
        <v>116</v>
      </c>
      <c r="AD3" s="1077" t="s">
        <v>117</v>
      </c>
      <c r="AE3" s="1077" t="s">
        <v>118</v>
      </c>
      <c r="AF3" s="1077" t="s">
        <v>119</v>
      </c>
      <c r="AG3" s="1077" t="s">
        <v>239</v>
      </c>
      <c r="AH3" s="1077" t="s">
        <v>120</v>
      </c>
      <c r="AI3" s="1077" t="s">
        <v>121</v>
      </c>
      <c r="AJ3" s="1077" t="s">
        <v>122</v>
      </c>
      <c r="AK3" s="1077" t="s">
        <v>123</v>
      </c>
      <c r="AL3" s="1077" t="s">
        <v>124</v>
      </c>
      <c r="AM3" s="1077" t="s">
        <v>125</v>
      </c>
      <c r="AN3" s="1077" t="s">
        <v>126</v>
      </c>
      <c r="AO3" s="1077" t="s">
        <v>127</v>
      </c>
      <c r="AP3" s="1077" t="s">
        <v>128</v>
      </c>
      <c r="AQ3" s="1077" t="s">
        <v>129</v>
      </c>
      <c r="AR3" s="1077" t="s">
        <v>130</v>
      </c>
      <c r="AS3" s="1077" t="s">
        <v>240</v>
      </c>
      <c r="AT3" s="1077" t="s">
        <v>131</v>
      </c>
      <c r="AU3" s="1077" t="s">
        <v>132</v>
      </c>
      <c r="AV3" s="1081" t="s">
        <v>133</v>
      </c>
      <c r="AW3" s="1077" t="s">
        <v>134</v>
      </c>
      <c r="AX3" s="1077" t="s">
        <v>135</v>
      </c>
      <c r="AY3" s="1077" t="s">
        <v>136</v>
      </c>
      <c r="AZ3" s="1077" t="s">
        <v>137</v>
      </c>
      <c r="BA3" s="1077" t="s">
        <v>138</v>
      </c>
      <c r="BB3" s="1077" t="s">
        <v>143</v>
      </c>
      <c r="BC3" s="1077" t="s">
        <v>144</v>
      </c>
      <c r="BD3" s="1077" t="s">
        <v>145</v>
      </c>
      <c r="BE3" s="1077" t="s">
        <v>241</v>
      </c>
      <c r="BF3" s="1077" t="s">
        <v>146</v>
      </c>
      <c r="BG3" s="1077" t="s">
        <v>152</v>
      </c>
      <c r="BH3" s="1077" t="s">
        <v>153</v>
      </c>
      <c r="BI3" s="1077" t="s">
        <v>154</v>
      </c>
      <c r="BJ3" s="1077" t="s">
        <v>155</v>
      </c>
      <c r="BK3" s="1077" t="s">
        <v>157</v>
      </c>
      <c r="BL3" s="1081" t="s">
        <v>158</v>
      </c>
      <c r="BM3" s="1077" t="s">
        <v>159</v>
      </c>
      <c r="BN3" s="1077" t="s">
        <v>160</v>
      </c>
      <c r="BO3" s="1077" t="s">
        <v>161</v>
      </c>
      <c r="BP3" s="1077" t="s">
        <v>162</v>
      </c>
      <c r="BQ3" s="1077" t="s">
        <v>242</v>
      </c>
      <c r="BR3" s="1077" t="s">
        <v>163</v>
      </c>
      <c r="BS3" s="1085" t="s">
        <v>164</v>
      </c>
      <c r="BT3" s="1085" t="s">
        <v>165</v>
      </c>
      <c r="BU3" s="1083" t="s">
        <v>174</v>
      </c>
      <c r="BV3" s="1077" t="s">
        <v>175</v>
      </c>
      <c r="BW3" s="1077" t="s">
        <v>180</v>
      </c>
      <c r="BX3" s="1077" t="s">
        <v>181</v>
      </c>
      <c r="BY3" s="1077" t="s">
        <v>184</v>
      </c>
      <c r="BZ3" s="1081" t="s">
        <v>188</v>
      </c>
      <c r="CA3" s="1081" t="s">
        <v>189</v>
      </c>
      <c r="CB3" s="1081" t="s">
        <v>191</v>
      </c>
      <c r="CC3" s="1081" t="s">
        <v>243</v>
      </c>
      <c r="CD3" s="1081" t="s">
        <v>193</v>
      </c>
      <c r="CE3" s="1081" t="s">
        <v>194</v>
      </c>
      <c r="CF3" s="1081" t="s">
        <v>195</v>
      </c>
      <c r="CG3" s="1081" t="s">
        <v>196</v>
      </c>
      <c r="CH3" s="1081" t="s">
        <v>198</v>
      </c>
      <c r="CI3" s="1081" t="s">
        <v>199</v>
      </c>
      <c r="CJ3" s="1077" t="s">
        <v>200</v>
      </c>
      <c r="CK3" s="1077" t="s">
        <v>201</v>
      </c>
      <c r="CL3" s="1077" t="s">
        <v>202</v>
      </c>
      <c r="CM3" s="1077" t="s">
        <v>203</v>
      </c>
      <c r="CN3" s="1077" t="s">
        <v>205</v>
      </c>
      <c r="CO3" s="1077" t="s">
        <v>244</v>
      </c>
      <c r="CP3" s="1077" t="s">
        <v>210</v>
      </c>
      <c r="CQ3" s="1077" t="s">
        <v>211</v>
      </c>
      <c r="CR3" s="1077" t="s">
        <v>212</v>
      </c>
      <c r="CS3" s="1077" t="s">
        <v>214</v>
      </c>
      <c r="CT3" s="1077" t="s">
        <v>215</v>
      </c>
      <c r="CU3" s="1077" t="s">
        <v>216</v>
      </c>
      <c r="CV3" s="1077" t="s">
        <v>217</v>
      </c>
      <c r="CW3" s="1077" t="s">
        <v>220</v>
      </c>
      <c r="CX3" s="1077" t="s">
        <v>222</v>
      </c>
      <c r="CY3" s="1077" t="s">
        <v>223</v>
      </c>
      <c r="CZ3" s="1077" t="s">
        <v>224</v>
      </c>
      <c r="DA3" s="1077" t="s">
        <v>251</v>
      </c>
      <c r="DB3" s="1077" t="s">
        <v>225</v>
      </c>
      <c r="DC3" s="1077" t="s">
        <v>226</v>
      </c>
      <c r="DD3" s="1077" t="s">
        <v>227</v>
      </c>
      <c r="DE3" s="1077" t="s">
        <v>228</v>
      </c>
      <c r="DF3" s="1077" t="s">
        <v>229</v>
      </c>
      <c r="DG3" s="1077" t="s">
        <v>233</v>
      </c>
      <c r="DH3" s="1077" t="s">
        <v>236</v>
      </c>
      <c r="DI3" s="1077" t="s">
        <v>247</v>
      </c>
      <c r="DJ3" s="1077" t="s">
        <v>253</v>
      </c>
      <c r="DK3" s="1077" t="s">
        <v>258</v>
      </c>
      <c r="DL3" s="1077" t="s">
        <v>259</v>
      </c>
      <c r="DM3" s="1077" t="s">
        <v>260</v>
      </c>
      <c r="DN3" s="1077" t="s">
        <v>261</v>
      </c>
      <c r="DO3" s="1077" t="s">
        <v>262</v>
      </c>
      <c r="DP3" s="1077" t="s">
        <v>263</v>
      </c>
      <c r="DQ3" s="1077" t="s">
        <v>264</v>
      </c>
      <c r="DR3" s="1077" t="s">
        <v>265</v>
      </c>
      <c r="DS3" s="1077" t="s">
        <v>266</v>
      </c>
      <c r="DT3" s="1077" t="s">
        <v>268</v>
      </c>
      <c r="DU3" s="1077" t="s">
        <v>269</v>
      </c>
      <c r="DV3" s="1077" t="s">
        <v>271</v>
      </c>
      <c r="DW3" s="1077" t="s">
        <v>272</v>
      </c>
      <c r="DX3" s="1077" t="s">
        <v>273</v>
      </c>
      <c r="DY3" s="1077" t="s">
        <v>274</v>
      </c>
      <c r="DZ3" s="1077" t="s">
        <v>275</v>
      </c>
      <c r="EA3" s="1077" t="s">
        <v>276</v>
      </c>
      <c r="EB3" s="1077" t="s">
        <v>277</v>
      </c>
      <c r="EC3" s="1077" t="s">
        <v>278</v>
      </c>
      <c r="ED3" s="1077" t="s">
        <v>279</v>
      </c>
      <c r="EE3" s="1077" t="s">
        <v>280</v>
      </c>
      <c r="EF3" s="1077" t="s">
        <v>281</v>
      </c>
      <c r="EG3" s="1077" t="s">
        <v>284</v>
      </c>
      <c r="EH3" s="1067" t="s">
        <v>221</v>
      </c>
      <c r="EI3" s="1067" t="s">
        <v>282</v>
      </c>
      <c r="EJ3" s="1067" t="s">
        <v>283</v>
      </c>
      <c r="EK3" s="1067" t="s">
        <v>286</v>
      </c>
      <c r="EL3" s="1079" t="s">
        <v>287</v>
      </c>
      <c r="EM3" s="1079"/>
      <c r="EN3" s="1079"/>
      <c r="EO3" s="1079"/>
      <c r="EP3" s="1080"/>
      <c r="EQ3" s="1088" t="s">
        <v>252</v>
      </c>
      <c r="ER3" s="1089"/>
    </row>
    <row r="4" spans="1:158" ht="16.5" customHeight="1" x14ac:dyDescent="0.2">
      <c r="A4"/>
      <c r="C4" s="19"/>
      <c r="D4" s="1094"/>
      <c r="E4" s="1096"/>
      <c r="F4" s="1096"/>
      <c r="G4" s="1096"/>
      <c r="H4" s="1096"/>
      <c r="I4" s="1096"/>
      <c r="J4" s="1096"/>
      <c r="K4" s="1096"/>
      <c r="L4" s="1078"/>
      <c r="M4" s="1082"/>
      <c r="N4" s="1078"/>
      <c r="O4" s="1078"/>
      <c r="P4" s="1082"/>
      <c r="Q4" s="1078"/>
      <c r="R4" s="1078"/>
      <c r="S4" s="1078"/>
      <c r="T4" s="1078"/>
      <c r="U4" s="1078"/>
      <c r="V4" s="1078"/>
      <c r="W4" s="1078"/>
      <c r="X4" s="1078"/>
      <c r="Y4" s="1078"/>
      <c r="Z4" s="1078"/>
      <c r="AA4" s="1078"/>
      <c r="AB4" s="1078"/>
      <c r="AC4" s="1078"/>
      <c r="AD4" s="1078"/>
      <c r="AE4" s="1078"/>
      <c r="AF4" s="1078"/>
      <c r="AG4" s="1078"/>
      <c r="AH4" s="1078"/>
      <c r="AI4" s="1078"/>
      <c r="AJ4" s="1078"/>
      <c r="AK4" s="1078"/>
      <c r="AL4" s="1078"/>
      <c r="AM4" s="1078"/>
      <c r="AN4" s="1078"/>
      <c r="AO4" s="1078"/>
      <c r="AP4" s="1078"/>
      <c r="AQ4" s="1078"/>
      <c r="AR4" s="1078"/>
      <c r="AS4" s="1078"/>
      <c r="AT4" s="1078"/>
      <c r="AU4" s="1078"/>
      <c r="AV4" s="1082"/>
      <c r="AW4" s="1078"/>
      <c r="AX4" s="1078"/>
      <c r="AY4" s="1078"/>
      <c r="AZ4" s="1078"/>
      <c r="BA4" s="1078"/>
      <c r="BB4" s="1078"/>
      <c r="BC4" s="1078"/>
      <c r="BD4" s="1078"/>
      <c r="BE4" s="1078"/>
      <c r="BF4" s="1078"/>
      <c r="BG4" s="1078"/>
      <c r="BH4" s="1078"/>
      <c r="BI4" s="1078"/>
      <c r="BJ4" s="1078"/>
      <c r="BK4" s="1078"/>
      <c r="BL4" s="1082"/>
      <c r="BM4" s="1078"/>
      <c r="BN4" s="1078"/>
      <c r="BO4" s="1078"/>
      <c r="BP4" s="1078"/>
      <c r="BQ4" s="1078"/>
      <c r="BR4" s="1078"/>
      <c r="BS4" s="1086"/>
      <c r="BT4" s="1086"/>
      <c r="BU4" s="1084"/>
      <c r="BV4" s="1078"/>
      <c r="BW4" s="1078"/>
      <c r="BX4" s="1078"/>
      <c r="BY4" s="1078"/>
      <c r="BZ4" s="1082"/>
      <c r="CA4" s="1082"/>
      <c r="CB4" s="1082"/>
      <c r="CC4" s="1082"/>
      <c r="CD4" s="1082"/>
      <c r="CE4" s="1082"/>
      <c r="CF4" s="1082"/>
      <c r="CG4" s="1082"/>
      <c r="CH4" s="1082"/>
      <c r="CI4" s="1082"/>
      <c r="CJ4" s="1078"/>
      <c r="CK4" s="1078"/>
      <c r="CL4" s="1078"/>
      <c r="CM4" s="1078"/>
      <c r="CN4" s="1078"/>
      <c r="CO4" s="1078"/>
      <c r="CP4" s="1078"/>
      <c r="CQ4" s="1078"/>
      <c r="CR4" s="1078"/>
      <c r="CS4" s="1078"/>
      <c r="CT4" s="1078"/>
      <c r="CU4" s="1078"/>
      <c r="CV4" s="1078"/>
      <c r="CW4" s="1078"/>
      <c r="CX4" s="1078"/>
      <c r="CY4" s="1078"/>
      <c r="CZ4" s="1078"/>
      <c r="DA4" s="1078"/>
      <c r="DB4" s="1078"/>
      <c r="DC4" s="1078"/>
      <c r="DD4" s="1078"/>
      <c r="DE4" s="1078"/>
      <c r="DF4" s="1078"/>
      <c r="DG4" s="1078"/>
      <c r="DH4" s="1078"/>
      <c r="DI4" s="1078"/>
      <c r="DJ4" s="1078"/>
      <c r="DK4" s="1078"/>
      <c r="DL4" s="1078"/>
      <c r="DM4" s="1078"/>
      <c r="DN4" s="1078"/>
      <c r="DO4" s="1078"/>
      <c r="DP4" s="1078"/>
      <c r="DQ4" s="1078"/>
      <c r="DR4" s="1078"/>
      <c r="DS4" s="1078"/>
      <c r="DT4" s="1082"/>
      <c r="DU4" s="1078"/>
      <c r="DV4" s="1078"/>
      <c r="DW4" s="1078"/>
      <c r="DX4" s="1078"/>
      <c r="DY4" s="1078"/>
      <c r="DZ4" s="1078"/>
      <c r="EA4" s="1078"/>
      <c r="EB4" s="1078"/>
      <c r="EC4" s="1078"/>
      <c r="ED4" s="1078"/>
      <c r="EE4" s="1078"/>
      <c r="EF4" s="1078"/>
      <c r="EG4" s="1078"/>
      <c r="EH4" s="1062">
        <v>43833</v>
      </c>
      <c r="EI4" s="1062">
        <v>43840</v>
      </c>
      <c r="EJ4" s="1062">
        <v>43847</v>
      </c>
      <c r="EK4" s="1062">
        <v>43854</v>
      </c>
      <c r="EL4" s="812">
        <v>43857</v>
      </c>
      <c r="EM4" s="812">
        <v>43858</v>
      </c>
      <c r="EN4" s="812">
        <v>43859</v>
      </c>
      <c r="EO4" s="812">
        <v>43860</v>
      </c>
      <c r="EP4" s="812">
        <v>43861</v>
      </c>
      <c r="EQ4" s="913" t="s">
        <v>246</v>
      </c>
      <c r="ER4" s="239" t="s">
        <v>183</v>
      </c>
    </row>
    <row r="5" spans="1:15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1069"/>
      <c r="EI5" s="1069"/>
      <c r="EJ5" s="1069"/>
      <c r="EK5" s="1069"/>
      <c r="EL5" s="1032"/>
      <c r="EM5" s="1032"/>
      <c r="EN5" s="1032"/>
      <c r="EO5" s="1032"/>
      <c r="EP5" s="1032"/>
      <c r="EQ5" s="980"/>
      <c r="ER5" s="981"/>
    </row>
    <row r="6" spans="1:15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39"/>
      <c r="EF6" s="1039"/>
      <c r="EG6" s="813"/>
      <c r="EH6" s="1070"/>
      <c r="EI6" s="832"/>
      <c r="EJ6" s="1070"/>
      <c r="EK6" s="832"/>
      <c r="EL6" s="813"/>
      <c r="EM6" s="813"/>
      <c r="EN6" s="813"/>
      <c r="EO6" s="813"/>
      <c r="EP6" s="813"/>
      <c r="EQ6" s="836"/>
      <c r="ER6" s="232"/>
      <c r="EU6" s="168"/>
    </row>
    <row r="7" spans="1:15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6467.5338916700002</v>
      </c>
      <c r="EH7" s="800">
        <v>6498.0924547800005</v>
      </c>
      <c r="EI7" s="800">
        <v>6442.7852281299993</v>
      </c>
      <c r="EJ7" s="800">
        <v>6447.4739585899997</v>
      </c>
      <c r="EK7" s="800">
        <v>6430.7289032300005</v>
      </c>
      <c r="EL7" s="362">
        <v>6424.3673786500003</v>
      </c>
      <c r="EM7" s="362">
        <v>6450.5286089499996</v>
      </c>
      <c r="EN7" s="362">
        <v>6400.7693347100012</v>
      </c>
      <c r="EO7" s="362">
        <v>6383.0680744500005</v>
      </c>
      <c r="EP7" s="362">
        <v>6373.5473619100003</v>
      </c>
      <c r="EQ7" s="289">
        <v>-57.181541320000179</v>
      </c>
      <c r="ER7" s="951">
        <v>-0.88919222347064364</v>
      </c>
      <c r="ES7" s="689"/>
      <c r="ET7" s="790"/>
      <c r="EU7" s="688"/>
      <c r="EV7" s="230"/>
    </row>
    <row r="8" spans="1:15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4106.6698089299998</v>
      </c>
      <c r="EH8" s="800">
        <v>4120.7045261000003</v>
      </c>
      <c r="EI8" s="800">
        <v>4031.8123086700002</v>
      </c>
      <c r="EJ8" s="800">
        <v>4036.9085233199999</v>
      </c>
      <c r="EK8" s="800">
        <v>4004.7152329600003</v>
      </c>
      <c r="EL8" s="362">
        <v>3987.37460285</v>
      </c>
      <c r="EM8" s="362">
        <v>4001.23629738</v>
      </c>
      <c r="EN8" s="362">
        <v>3967.4569402900001</v>
      </c>
      <c r="EO8" s="362">
        <v>3940.0459527400003</v>
      </c>
      <c r="EP8" s="362">
        <v>3926.7406696899998</v>
      </c>
      <c r="EQ8" s="289">
        <v>-77.974563270000544</v>
      </c>
      <c r="ER8" s="951">
        <v>-1.9470688609328983</v>
      </c>
      <c r="ES8" s="689"/>
      <c r="ET8" s="790"/>
      <c r="EU8" s="688"/>
      <c r="EV8" s="230"/>
    </row>
    <row r="9" spans="1:15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231.42201704999999</v>
      </c>
      <c r="EH9" s="800">
        <v>231.62284174000001</v>
      </c>
      <c r="EI9" s="800">
        <v>230.84297248999999</v>
      </c>
      <c r="EJ9" s="800">
        <v>231.34168717</v>
      </c>
      <c r="EK9" s="800">
        <v>230.88146389000002</v>
      </c>
      <c r="EL9" s="362">
        <v>230.45471140000001</v>
      </c>
      <c r="EM9" s="362">
        <v>230.31915473000001</v>
      </c>
      <c r="EN9" s="362">
        <v>230.14008604</v>
      </c>
      <c r="EO9" s="362">
        <v>230.11665649</v>
      </c>
      <c r="EP9" s="362">
        <v>230.40790729</v>
      </c>
      <c r="EQ9" s="821">
        <v>-0.47355660000002331</v>
      </c>
      <c r="ER9" s="951">
        <v>-0.20510810700058718</v>
      </c>
      <c r="ES9" s="689"/>
      <c r="ET9" s="790"/>
      <c r="EU9" s="688"/>
      <c r="EV9" s="230"/>
    </row>
    <row r="10" spans="1:15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2093.4238314700001</v>
      </c>
      <c r="EH10" s="800">
        <v>2109.7155966199998</v>
      </c>
      <c r="EI10" s="800">
        <v>2144.2018345300003</v>
      </c>
      <c r="EJ10" s="800">
        <v>2143.21801633</v>
      </c>
      <c r="EK10" s="800">
        <v>2159.1981031800001</v>
      </c>
      <c r="EL10" s="362">
        <v>2170.67038043</v>
      </c>
      <c r="EM10" s="362">
        <v>2183.1265707399998</v>
      </c>
      <c r="EN10" s="362">
        <v>2167.3535923100003</v>
      </c>
      <c r="EO10" s="362">
        <v>2177.0903956900002</v>
      </c>
      <c r="EP10" s="362">
        <v>2180.5463816000001</v>
      </c>
      <c r="EQ10" s="289">
        <v>21.348278420000042</v>
      </c>
      <c r="ER10" s="951">
        <v>0.98871328149830062</v>
      </c>
      <c r="ES10" s="689"/>
      <c r="ET10" s="790"/>
      <c r="EU10" s="688"/>
      <c r="EV10" s="230"/>
    </row>
    <row r="11" spans="1:15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36.018234219999997</v>
      </c>
      <c r="EH11" s="800">
        <v>36.049490319999997</v>
      </c>
      <c r="EI11" s="800">
        <v>35.92811244</v>
      </c>
      <c r="EJ11" s="800">
        <v>36.005731769999997</v>
      </c>
      <c r="EK11" s="800">
        <v>35.934103199999996</v>
      </c>
      <c r="EL11" s="362">
        <v>35.867683970000002</v>
      </c>
      <c r="EM11" s="362">
        <v>35.846586100000003</v>
      </c>
      <c r="EN11" s="362">
        <v>35.818716070000001</v>
      </c>
      <c r="EO11" s="362">
        <v>35.815069530000002</v>
      </c>
      <c r="EP11" s="362">
        <v>35.852403330000001</v>
      </c>
      <c r="EQ11" s="821">
        <v>-8.1699869999994235E-2</v>
      </c>
      <c r="ER11" s="951">
        <v>-0.22736025870820745</v>
      </c>
      <c r="ES11" s="689"/>
      <c r="ET11" s="790"/>
      <c r="EU11" s="688"/>
      <c r="EV11" s="230"/>
    </row>
    <row r="12" spans="1:158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6467.5331013199993</v>
      </c>
      <c r="EH12" s="800">
        <v>6498.0901920400001</v>
      </c>
      <c r="EI12" s="800">
        <v>6442.7845287600003</v>
      </c>
      <c r="EJ12" s="800">
        <v>6447.5180071699997</v>
      </c>
      <c r="EK12" s="800">
        <v>6430.7289032300005</v>
      </c>
      <c r="EL12" s="362">
        <v>6424.3673786500003</v>
      </c>
      <c r="EM12" s="362">
        <v>6450.5286089499996</v>
      </c>
      <c r="EN12" s="362">
        <v>6400.7693347100012</v>
      </c>
      <c r="EO12" s="362">
        <v>6383.0680744500005</v>
      </c>
      <c r="EP12" s="362">
        <v>6373.5472703200003</v>
      </c>
      <c r="EQ12" s="289">
        <v>-57.181632910000189</v>
      </c>
      <c r="ER12" s="951">
        <v>-0.88919364772598686</v>
      </c>
      <c r="ES12" s="689"/>
      <c r="ET12" s="790"/>
      <c r="EU12" s="688"/>
      <c r="EV12" s="230"/>
    </row>
    <row r="13" spans="1:158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1477.6287326705501</v>
      </c>
      <c r="EG13" s="362">
        <v>1467.47563724781</v>
      </c>
      <c r="EH13" s="800">
        <v>1463.4585967084545</v>
      </c>
      <c r="EI13" s="800">
        <v>1477.3628967011662</v>
      </c>
      <c r="EJ13" s="800">
        <v>1513.1713533935858</v>
      </c>
      <c r="EK13" s="800">
        <v>1529.3304149431483</v>
      </c>
      <c r="EL13" s="362">
        <v>1516.1386187230314</v>
      </c>
      <c r="EM13" s="362">
        <v>1494.8187278381922</v>
      </c>
      <c r="EN13" s="362">
        <v>1492.2751015714282</v>
      </c>
      <c r="EO13" s="362">
        <v>1496.9927460481051</v>
      </c>
      <c r="EP13" s="362">
        <v>1490.2573458396498</v>
      </c>
      <c r="EQ13" s="289">
        <v>-39.073069103498483</v>
      </c>
      <c r="ER13" s="951">
        <v>-2.5549134916636698</v>
      </c>
      <c r="ES13" s="689"/>
      <c r="ET13" s="790"/>
      <c r="EU13" s="689"/>
      <c r="EV13" s="604"/>
      <c r="EW13" s="604"/>
      <c r="EX13" s="604"/>
      <c r="EY13" s="604"/>
    </row>
    <row r="14" spans="1:15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607.80148887999985</v>
      </c>
      <c r="EH14" s="800">
        <v>607.8944469999999</v>
      </c>
      <c r="EI14" s="800">
        <v>612.50031177999995</v>
      </c>
      <c r="EJ14" s="800">
        <v>615.40097843000001</v>
      </c>
      <c r="EK14" s="800">
        <v>620.97333648000006</v>
      </c>
      <c r="EL14" s="362">
        <v>621.00371022000002</v>
      </c>
      <c r="EM14" s="362">
        <v>620.92718004000017</v>
      </c>
      <c r="EN14" s="362">
        <v>620.95567675000018</v>
      </c>
      <c r="EO14" s="362">
        <v>620.98604209999996</v>
      </c>
      <c r="EP14" s="362">
        <v>621.01734170999987</v>
      </c>
      <c r="EQ14" s="984">
        <v>4.400522999981149E-2</v>
      </c>
      <c r="ER14" s="951">
        <v>7.0864926744288285E-3</v>
      </c>
      <c r="ES14" s="689"/>
      <c r="ET14" s="790"/>
      <c r="EU14" s="688"/>
      <c r="EV14" s="604"/>
      <c r="EW14" s="604"/>
      <c r="EX14" s="604"/>
      <c r="EY14" s="604"/>
    </row>
    <row r="15" spans="1:158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800">
        <v>0</v>
      </c>
      <c r="EI15" s="800">
        <v>0</v>
      </c>
      <c r="EJ15" s="800">
        <v>0</v>
      </c>
      <c r="EK15" s="800">
        <v>0</v>
      </c>
      <c r="EL15" s="362">
        <v>0</v>
      </c>
      <c r="EM15" s="362">
        <v>0</v>
      </c>
      <c r="EN15" s="362">
        <v>0</v>
      </c>
      <c r="EO15" s="362">
        <v>0</v>
      </c>
      <c r="EP15" s="362">
        <v>0</v>
      </c>
      <c r="EQ15" s="1027"/>
      <c r="ER15" s="1028"/>
      <c r="ES15" s="689"/>
      <c r="ET15" s="790"/>
      <c r="EU15" s="688"/>
      <c r="EV15" s="604"/>
      <c r="EW15" s="604"/>
      <c r="EX15" s="604"/>
      <c r="EY15" s="604"/>
      <c r="EZ15" s="604"/>
      <c r="FA15" s="604"/>
      <c r="FB15" s="604"/>
    </row>
    <row r="16" spans="1:158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161.41771678999999</v>
      </c>
      <c r="EH16" s="800">
        <v>161.44399627999996</v>
      </c>
      <c r="EI16" s="800">
        <v>161.48424229</v>
      </c>
      <c r="EJ16" s="800">
        <v>170.68545241999999</v>
      </c>
      <c r="EK16" s="800">
        <v>166.48769855</v>
      </c>
      <c r="EL16" s="362">
        <v>166.50123169</v>
      </c>
      <c r="EM16" s="362">
        <v>166.52240122000001</v>
      </c>
      <c r="EN16" s="362">
        <v>166.52240122000001</v>
      </c>
      <c r="EO16" s="362">
        <v>166.53923362</v>
      </c>
      <c r="EP16" s="362">
        <v>166.54779479000001</v>
      </c>
      <c r="EQ16" s="821">
        <v>6.0096240000007128E-2</v>
      </c>
      <c r="ER16" s="951">
        <v>3.6096504740834576E-2</v>
      </c>
      <c r="ES16" s="689"/>
      <c r="ET16" s="790"/>
      <c r="EU16" s="688"/>
      <c r="EV16" s="604"/>
      <c r="EW16" s="604"/>
      <c r="EX16" s="604"/>
      <c r="EY16" s="604"/>
    </row>
    <row r="17" spans="1:155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800">
        <v>0</v>
      </c>
      <c r="EI17" s="800">
        <v>0</v>
      </c>
      <c r="EJ17" s="800">
        <v>0</v>
      </c>
      <c r="EK17" s="800">
        <v>0</v>
      </c>
      <c r="EL17" s="362">
        <v>0</v>
      </c>
      <c r="EM17" s="362">
        <v>0</v>
      </c>
      <c r="EN17" s="362">
        <v>0</v>
      </c>
      <c r="EO17" s="362">
        <v>0</v>
      </c>
      <c r="EP17" s="362">
        <v>0</v>
      </c>
      <c r="EQ17" s="972"/>
      <c r="ER17" s="1025"/>
      <c r="ES17" s="689"/>
      <c r="ET17" s="790"/>
      <c r="EU17" s="688"/>
      <c r="EV17" s="604"/>
      <c r="EW17" s="604"/>
      <c r="EX17" s="604"/>
      <c r="EY17" s="604"/>
    </row>
    <row r="18" spans="1:155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8098.293710090551</v>
      </c>
      <c r="EG18" s="362">
        <v>8096.4264553578087</v>
      </c>
      <c r="EH18" s="800">
        <v>8122.9927850284539</v>
      </c>
      <c r="EI18" s="800">
        <v>8081.6316677511668</v>
      </c>
      <c r="EJ18" s="800">
        <v>8131.3748129835849</v>
      </c>
      <c r="EK18" s="800">
        <v>8126.5470167231488</v>
      </c>
      <c r="EL18" s="362">
        <v>8107.0072290630314</v>
      </c>
      <c r="EM18" s="362">
        <v>8111.8697380081912</v>
      </c>
      <c r="EN18" s="362">
        <v>8059.5668375014293</v>
      </c>
      <c r="EO18" s="362">
        <v>8046.6000541181056</v>
      </c>
      <c r="EP18" s="362">
        <v>8030.3524109496502</v>
      </c>
      <c r="EQ18" s="289">
        <v>-96.194605773498552</v>
      </c>
      <c r="ER18" s="951">
        <v>-1.1837082290368255</v>
      </c>
      <c r="ES18" s="689"/>
      <c r="ET18" s="790"/>
      <c r="EU18" s="688"/>
      <c r="EV18" s="604"/>
      <c r="EW18" s="604"/>
      <c r="EX18" s="604"/>
      <c r="EY18" s="604"/>
    </row>
    <row r="19" spans="1:155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17.600000000000001</v>
      </c>
      <c r="EH19" s="800">
        <v>0</v>
      </c>
      <c r="EI19" s="800">
        <v>1</v>
      </c>
      <c r="EJ19" s="800">
        <v>2</v>
      </c>
      <c r="EK19" s="800">
        <v>2</v>
      </c>
      <c r="EL19" s="362">
        <v>0</v>
      </c>
      <c r="EM19" s="362">
        <v>0</v>
      </c>
      <c r="EN19" s="362">
        <v>1.5</v>
      </c>
      <c r="EO19" s="362">
        <v>15</v>
      </c>
      <c r="EP19" s="362">
        <v>2</v>
      </c>
      <c r="EQ19" s="990"/>
      <c r="ER19" s="1061"/>
      <c r="ES19" s="689"/>
      <c r="ET19" s="790"/>
      <c r="EU19" s="688"/>
      <c r="EV19" s="604"/>
      <c r="EW19" s="604"/>
      <c r="EX19" s="604"/>
      <c r="EY19" s="604"/>
    </row>
    <row r="20" spans="1:155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2.9</v>
      </c>
      <c r="EH20" s="800">
        <v>0</v>
      </c>
      <c r="EI20" s="800">
        <v>0</v>
      </c>
      <c r="EJ20" s="800">
        <v>1.7</v>
      </c>
      <c r="EK20" s="800">
        <v>0.2</v>
      </c>
      <c r="EL20" s="362">
        <v>0</v>
      </c>
      <c r="EM20" s="362">
        <v>0</v>
      </c>
      <c r="EN20" s="362">
        <v>0</v>
      </c>
      <c r="EO20" s="362">
        <v>0</v>
      </c>
      <c r="EP20" s="362">
        <v>0</v>
      </c>
      <c r="EQ20" s="821">
        <v>-0.2</v>
      </c>
      <c r="ER20" s="951"/>
      <c r="ES20" s="689"/>
      <c r="ET20" s="790"/>
      <c r="EU20" s="688"/>
      <c r="EV20" s="604"/>
      <c r="EW20" s="604"/>
      <c r="EX20" s="604"/>
      <c r="EY20" s="604"/>
    </row>
    <row r="21" spans="1:155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308.40000000000003</v>
      </c>
      <c r="EH21" s="800">
        <v>32</v>
      </c>
      <c r="EI21" s="800">
        <v>49.6</v>
      </c>
      <c r="EJ21" s="800">
        <v>61.2</v>
      </c>
      <c r="EK21" s="800">
        <v>70</v>
      </c>
      <c r="EL21" s="362">
        <v>13</v>
      </c>
      <c r="EM21" s="362">
        <v>20</v>
      </c>
      <c r="EN21" s="362">
        <v>15</v>
      </c>
      <c r="EO21" s="362">
        <v>31</v>
      </c>
      <c r="EP21" s="362">
        <v>48</v>
      </c>
      <c r="EQ21" s="289">
        <v>57</v>
      </c>
      <c r="ER21" s="985">
        <v>81.428571428571431</v>
      </c>
      <c r="ES21" s="689"/>
      <c r="ET21" s="790"/>
      <c r="EU21" s="688"/>
      <c r="EV21" s="604"/>
      <c r="EW21" s="604"/>
      <c r="EX21" s="604"/>
      <c r="EY21" s="604"/>
    </row>
    <row r="22" spans="1:155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11.200000000000001</v>
      </c>
      <c r="EH22" s="800">
        <v>1.6</v>
      </c>
      <c r="EI22" s="800">
        <v>1.7000000000000002</v>
      </c>
      <c r="EJ22" s="800">
        <v>0</v>
      </c>
      <c r="EK22" s="800">
        <v>0</v>
      </c>
      <c r="EL22" s="362">
        <v>0</v>
      </c>
      <c r="EM22" s="362">
        <v>0.7</v>
      </c>
      <c r="EN22" s="362">
        <v>0</v>
      </c>
      <c r="EO22" s="362">
        <v>1</v>
      </c>
      <c r="EP22" s="362">
        <v>0</v>
      </c>
      <c r="EQ22" s="289">
        <v>1.7</v>
      </c>
      <c r="ER22" s="985"/>
      <c r="ES22" s="689"/>
      <c r="ET22" s="790"/>
      <c r="EU22" s="688"/>
      <c r="EV22" s="604"/>
      <c r="EW22" s="604"/>
      <c r="EX22" s="604"/>
      <c r="EY22" s="604"/>
    </row>
    <row r="23" spans="1:155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800">
        <v>0</v>
      </c>
      <c r="EI23" s="800">
        <v>0</v>
      </c>
      <c r="EJ23" s="800">
        <v>0</v>
      </c>
      <c r="EK23" s="800">
        <v>0</v>
      </c>
      <c r="EL23" s="362">
        <v>0</v>
      </c>
      <c r="EM23" s="362">
        <v>0</v>
      </c>
      <c r="EN23" s="362">
        <v>0</v>
      </c>
      <c r="EO23" s="362">
        <v>0</v>
      </c>
      <c r="EP23" s="362">
        <v>0</v>
      </c>
      <c r="EQ23" s="1060"/>
      <c r="ER23" s="1042"/>
      <c r="ES23" s="689"/>
      <c r="ET23" s="790"/>
      <c r="EU23" s="688"/>
      <c r="EV23" s="604"/>
      <c r="EW23" s="604"/>
      <c r="EX23" s="604"/>
      <c r="EY23" s="604"/>
    </row>
    <row r="24" spans="1:155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800">
        <v>0</v>
      </c>
      <c r="EI24" s="800">
        <v>0</v>
      </c>
      <c r="EJ24" s="800">
        <v>0</v>
      </c>
      <c r="EK24" s="800">
        <v>0</v>
      </c>
      <c r="EL24" s="362">
        <v>0</v>
      </c>
      <c r="EM24" s="362">
        <v>0</v>
      </c>
      <c r="EN24" s="362">
        <v>0</v>
      </c>
      <c r="EO24" s="362">
        <v>0</v>
      </c>
      <c r="EP24" s="362">
        <v>0</v>
      </c>
      <c r="EQ24" s="1060"/>
      <c r="ER24" s="1042"/>
      <c r="ES24" s="689"/>
      <c r="ET24" s="790"/>
      <c r="EU24" s="688"/>
      <c r="EV24" s="604"/>
      <c r="EW24" s="604"/>
      <c r="EX24" s="604"/>
      <c r="EY24" s="604"/>
    </row>
    <row r="25" spans="1:155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147.5</v>
      </c>
      <c r="EH25" s="800">
        <v>5</v>
      </c>
      <c r="EI25" s="800">
        <v>30</v>
      </c>
      <c r="EJ25" s="800">
        <v>0</v>
      </c>
      <c r="EK25" s="800">
        <v>0</v>
      </c>
      <c r="EL25" s="362">
        <v>0</v>
      </c>
      <c r="EM25" s="362">
        <v>34</v>
      </c>
      <c r="EN25" s="362">
        <v>0</v>
      </c>
      <c r="EO25" s="362">
        <v>0</v>
      </c>
      <c r="EP25" s="362">
        <v>9</v>
      </c>
      <c r="EQ25" s="289">
        <v>43</v>
      </c>
      <c r="ER25" s="985"/>
      <c r="ES25" s="689"/>
      <c r="ET25" s="790"/>
      <c r="EU25" s="688"/>
      <c r="EV25" s="604"/>
      <c r="EW25" s="604"/>
      <c r="EX25" s="604"/>
      <c r="EY25" s="604"/>
    </row>
    <row r="26" spans="1:155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116</v>
      </c>
      <c r="EH26" s="800">
        <v>11</v>
      </c>
      <c r="EI26" s="800">
        <v>5</v>
      </c>
      <c r="EJ26" s="800">
        <v>10</v>
      </c>
      <c r="EK26" s="800">
        <v>0</v>
      </c>
      <c r="EL26" s="362">
        <v>0</v>
      </c>
      <c r="EM26" s="362">
        <v>0</v>
      </c>
      <c r="EN26" s="362">
        <v>0</v>
      </c>
      <c r="EO26" s="362">
        <v>0</v>
      </c>
      <c r="EP26" s="362">
        <v>5</v>
      </c>
      <c r="EQ26" s="289">
        <v>5</v>
      </c>
      <c r="ER26" s="1037"/>
      <c r="ES26" s="689"/>
      <c r="ET26" s="790"/>
      <c r="EU26" s="688"/>
      <c r="EV26" s="604"/>
      <c r="EW26" s="604"/>
      <c r="EX26" s="604"/>
      <c r="EY26" s="604"/>
    </row>
    <row r="27" spans="1:15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7"/>
      <c r="EI27" s="927"/>
      <c r="EJ27" s="927"/>
      <c r="EK27" s="927"/>
      <c r="EL27" s="926"/>
      <c r="EM27" s="926"/>
      <c r="EN27" s="926"/>
      <c r="EO27" s="926"/>
      <c r="EP27" s="926"/>
      <c r="EQ27" s="943"/>
      <c r="ER27" s="944"/>
      <c r="ES27" s="689"/>
      <c r="ET27" s="790"/>
      <c r="EU27" s="690"/>
    </row>
    <row r="28" spans="1:155" x14ac:dyDescent="0.2">
      <c r="A28" s="170"/>
      <c r="B28" s="109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75166.944306508682</v>
      </c>
      <c r="EH28" s="774">
        <v>75098.419477050789</v>
      </c>
      <c r="EI28" s="774">
        <v>74698.376157398074</v>
      </c>
      <c r="EJ28" s="774">
        <v>73025.188591916361</v>
      </c>
      <c r="EK28" s="774">
        <v>71126.088198668847</v>
      </c>
      <c r="EL28" s="574">
        <v>70982.267180169627</v>
      </c>
      <c r="EM28" s="574">
        <v>72163.323405029165</v>
      </c>
      <c r="EN28" s="574">
        <v>71364.272986018681</v>
      </c>
      <c r="EO28" s="574">
        <v>71142.708934853421</v>
      </c>
      <c r="EP28" s="549">
        <v>71203.232953146522</v>
      </c>
      <c r="EQ28" s="289">
        <v>77.144754477674724</v>
      </c>
      <c r="ER28" s="951">
        <v>0.10846196723513682</v>
      </c>
      <c r="ES28" s="689"/>
      <c r="ET28" s="790"/>
      <c r="EU28" s="610"/>
      <c r="EV28" s="230"/>
    </row>
    <row r="29" spans="1:155" x14ac:dyDescent="0.2">
      <c r="A29" s="170"/>
      <c r="B29" s="109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49176.903941699995</v>
      </c>
      <c r="EH29" s="774">
        <v>49323.308100400005</v>
      </c>
      <c r="EI29" s="774">
        <v>48982.967923900003</v>
      </c>
      <c r="EJ29" s="774">
        <v>48182.4136134</v>
      </c>
      <c r="EK29" s="774">
        <v>47705.025966000001</v>
      </c>
      <c r="EL29" s="574">
        <v>47571.0231833</v>
      </c>
      <c r="EM29" s="574">
        <v>47426.586883900003</v>
      </c>
      <c r="EN29" s="574">
        <v>47268.574280699999</v>
      </c>
      <c r="EO29" s="574">
        <v>47110.609150900003</v>
      </c>
      <c r="EP29" s="549">
        <v>46991.454492699995</v>
      </c>
      <c r="EQ29" s="289">
        <v>-713.57147330000589</v>
      </c>
      <c r="ER29" s="951">
        <v>-1.4957993604459574</v>
      </c>
      <c r="ES29" s="689"/>
      <c r="ET29" s="790"/>
      <c r="EU29" s="610"/>
      <c r="EV29" s="230"/>
    </row>
    <row r="30" spans="1:155" x14ac:dyDescent="0.2">
      <c r="A30" s="170"/>
      <c r="B30" s="109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4809.6268667191916</v>
      </c>
      <c r="EH30" s="774">
        <v>4746.4093830279462</v>
      </c>
      <c r="EI30" s="774">
        <v>4785.466056574799</v>
      </c>
      <c r="EJ30" s="774">
        <v>3952.4400841824654</v>
      </c>
      <c r="EK30" s="774">
        <v>3590.2256898672722</v>
      </c>
      <c r="EL30" s="574">
        <v>3499.8629658564905</v>
      </c>
      <c r="EM30" s="574">
        <v>3175.9606265662669</v>
      </c>
      <c r="EN30" s="574">
        <v>3359.2966446338514</v>
      </c>
      <c r="EO30" s="574">
        <v>3322.7621602436457</v>
      </c>
      <c r="EP30" s="549">
        <v>3268.9202183663592</v>
      </c>
      <c r="EQ30" s="289">
        <v>-321.30547150091297</v>
      </c>
      <c r="ER30" s="951">
        <v>-8.9494505152624928</v>
      </c>
      <c r="ES30" s="689"/>
      <c r="ET30" s="790"/>
      <c r="EU30" s="610"/>
      <c r="EV30" s="230"/>
    </row>
    <row r="31" spans="1:155" x14ac:dyDescent="0.2">
      <c r="A31" s="170"/>
      <c r="B31" s="109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27321.855590497536</v>
      </c>
      <c r="EH31" s="774">
        <v>27986.498662623322</v>
      </c>
      <c r="EI31" s="774">
        <v>28819.619673092911</v>
      </c>
      <c r="EJ31" s="774">
        <v>27060.658376551401</v>
      </c>
      <c r="EK31" s="774">
        <v>25249.358571085497</v>
      </c>
      <c r="EL31" s="574">
        <v>25194.849651669138</v>
      </c>
      <c r="EM31" s="574">
        <v>25954.227301149738</v>
      </c>
      <c r="EN31" s="574">
        <v>25297.09256238996</v>
      </c>
      <c r="EO31" s="574">
        <v>25150.445414874383</v>
      </c>
      <c r="EP31" s="549">
        <v>25248.256323882495</v>
      </c>
      <c r="EQ31" s="289">
        <v>-1.1022472030017525</v>
      </c>
      <c r="ER31" s="951"/>
      <c r="ES31" s="689"/>
      <c r="ET31" s="790"/>
      <c r="EU31" s="610"/>
      <c r="EV31" s="230"/>
    </row>
    <row r="32" spans="1:155" x14ac:dyDescent="0.2">
      <c r="A32" s="170"/>
      <c r="B32" s="109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16693.684467507199</v>
      </c>
      <c r="EH32" s="774">
        <v>15879.578848872801</v>
      </c>
      <c r="EI32" s="774">
        <v>15358.850843965</v>
      </c>
      <c r="EJ32" s="774">
        <v>15556.589082164603</v>
      </c>
      <c r="EK32" s="774">
        <v>15610.265024950402</v>
      </c>
      <c r="EL32" s="574">
        <v>15657.496905054202</v>
      </c>
      <c r="EM32" s="574">
        <v>15925.3514708156</v>
      </c>
      <c r="EN32" s="574">
        <v>16016.825001886</v>
      </c>
      <c r="EO32" s="574">
        <v>16147.848904381002</v>
      </c>
      <c r="EP32" s="549">
        <v>16234.316616511</v>
      </c>
      <c r="EQ32" s="289">
        <v>624.05159156059744</v>
      </c>
      <c r="ER32" s="951">
        <v>3.9977001707732391</v>
      </c>
      <c r="ES32" s="689"/>
      <c r="ET32" s="790"/>
      <c r="EU32" s="610"/>
      <c r="EV32" s="230"/>
    </row>
    <row r="33" spans="1:152" ht="13.5" x14ac:dyDescent="0.2">
      <c r="A33" s="170"/>
      <c r="B33" s="109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775"/>
      <c r="EI33" s="775"/>
      <c r="EJ33" s="775"/>
      <c r="EK33" s="775"/>
      <c r="EL33" s="546"/>
      <c r="EM33" s="546"/>
      <c r="EN33" s="546"/>
      <c r="EO33" s="546"/>
      <c r="EP33" s="546"/>
      <c r="EQ33" s="945"/>
      <c r="ER33" s="946"/>
      <c r="ES33" s="689"/>
      <c r="ET33" s="790"/>
      <c r="EU33" s="224"/>
    </row>
    <row r="34" spans="1:152" x14ac:dyDescent="0.2">
      <c r="A34" s="170"/>
      <c r="B34" s="109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72954.478648639997</v>
      </c>
      <c r="EH34" s="774">
        <v>73031.823868654101</v>
      </c>
      <c r="EI34" s="774">
        <v>72294.558475024111</v>
      </c>
      <c r="EJ34" s="774">
        <v>71294.172621544116</v>
      </c>
      <c r="EK34" s="774">
        <v>70343.176226224095</v>
      </c>
      <c r="EL34" s="574">
        <v>70367.165657934122</v>
      </c>
      <c r="EM34" s="574">
        <v>70450.85068216412</v>
      </c>
      <c r="EN34" s="574">
        <v>70630.671453284114</v>
      </c>
      <c r="EO34" s="574">
        <v>70443.071221714112</v>
      </c>
      <c r="EP34" s="574">
        <v>69967.463613474101</v>
      </c>
      <c r="EQ34" s="289">
        <v>-375.71261274999415</v>
      </c>
      <c r="ER34" s="951">
        <v>-0.53411380165959521</v>
      </c>
      <c r="ES34" s="689"/>
      <c r="ET34" s="790"/>
      <c r="EU34" s="689"/>
      <c r="EV34" s="230"/>
    </row>
    <row r="35" spans="1:152" x14ac:dyDescent="0.2">
      <c r="A35" s="170"/>
      <c r="B35" s="109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127214.46955685</v>
      </c>
      <c r="EH35" s="774">
        <v>127432.93766031537</v>
      </c>
      <c r="EI35" s="774">
        <v>126520.42130100538</v>
      </c>
      <c r="EJ35" s="774">
        <v>124839.82044174538</v>
      </c>
      <c r="EK35" s="774">
        <v>123279.55636054536</v>
      </c>
      <c r="EL35" s="574">
        <v>123130.0055839454</v>
      </c>
      <c r="EM35" s="574">
        <v>123334.81773468541</v>
      </c>
      <c r="EN35" s="574">
        <v>123462.00300331539</v>
      </c>
      <c r="EO35" s="574">
        <v>123476.67930915538</v>
      </c>
      <c r="EP35" s="574">
        <v>123553.71615935538</v>
      </c>
      <c r="EQ35" s="289">
        <v>274.15979881001113</v>
      </c>
      <c r="ER35" s="951">
        <v>0.22238869679916679</v>
      </c>
      <c r="ES35" s="689"/>
      <c r="ET35" s="790"/>
      <c r="EU35" s="689"/>
      <c r="EV35" s="230"/>
    </row>
    <row r="36" spans="1:152" x14ac:dyDescent="0.2">
      <c r="A36" s="170"/>
      <c r="B36" s="109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221497.62208686996</v>
      </c>
      <c r="EH36" s="774">
        <v>221794.61998184293</v>
      </c>
      <c r="EI36" s="774">
        <v>220483.41396803292</v>
      </c>
      <c r="EJ36" s="774">
        <v>218559.23325649297</v>
      </c>
      <c r="EK36" s="774">
        <v>217139.6814019329</v>
      </c>
      <c r="EL36" s="574">
        <v>216959.37904292296</v>
      </c>
      <c r="EM36" s="574">
        <v>216486.65809796291</v>
      </c>
      <c r="EN36" s="574">
        <v>216738.95485200296</v>
      </c>
      <c r="EO36" s="574">
        <v>216755.00989651293</v>
      </c>
      <c r="EP36" s="574">
        <v>216955.21606331292</v>
      </c>
      <c r="EQ36" s="289">
        <v>-184.46533861997887</v>
      </c>
      <c r="ER36" s="951">
        <v>-8.4952385224572227E-2</v>
      </c>
      <c r="ES36" s="689"/>
      <c r="ET36" s="790"/>
      <c r="EU36" s="689"/>
      <c r="EV36" s="230"/>
    </row>
    <row r="37" spans="1:15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35"/>
      <c r="EI37" s="835"/>
      <c r="EJ37" s="835"/>
      <c r="EK37" s="835"/>
      <c r="EL37" s="834"/>
      <c r="EM37" s="834"/>
      <c r="EN37" s="834"/>
      <c r="EO37" s="834"/>
      <c r="EP37" s="834"/>
      <c r="EQ37" s="945"/>
      <c r="ER37" s="947"/>
      <c r="ES37" s="689"/>
      <c r="ET37" s="790"/>
      <c r="EU37" s="690"/>
    </row>
    <row r="38" spans="1:152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7">
        <v>89.742536978725582</v>
      </c>
      <c r="EG38" s="1051">
        <v>90.152595630091696</v>
      </c>
      <c r="EH38" s="1057">
        <v>90.113958295351821</v>
      </c>
      <c r="EI38" s="1057">
        <v>89.956081797319627</v>
      </c>
      <c r="EJ38" s="1057">
        <v>89.7305127621498</v>
      </c>
      <c r="EK38" s="1057">
        <v>89.679046689444505</v>
      </c>
      <c r="EL38" s="1051">
        <v>89.685785704540393</v>
      </c>
      <c r="EM38" s="1051">
        <v>89.653152113497697</v>
      </c>
      <c r="EN38" s="1051">
        <v>89.445820161768097</v>
      </c>
      <c r="EO38" s="1051">
        <v>89.557532489436895</v>
      </c>
      <c r="EP38" s="1051">
        <v>89.507521680867981</v>
      </c>
      <c r="EQ38" s="984">
        <v>-0.17152500857652342</v>
      </c>
      <c r="ER38" s="951">
        <v>-0.19126542365075389</v>
      </c>
      <c r="ES38" s="1050"/>
      <c r="ET38" s="790"/>
      <c r="EU38" s="689"/>
    </row>
    <row r="39" spans="1:152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7">
        <v>84.72238370926452</v>
      </c>
      <c r="EG39" s="1051">
        <v>85.083078513816602</v>
      </c>
      <c r="EH39" s="1057">
        <v>85.060493547836955</v>
      </c>
      <c r="EI39" s="1057">
        <v>84.873781044640211</v>
      </c>
      <c r="EJ39" s="1057">
        <v>84.584570079805644</v>
      </c>
      <c r="EK39" s="1057">
        <v>84.4228525611164</v>
      </c>
      <c r="EL39" s="1051">
        <v>84.404566089220097</v>
      </c>
      <c r="EM39" s="1051">
        <v>84.374456565833199</v>
      </c>
      <c r="EN39" s="1051">
        <v>84.266223985275801</v>
      </c>
      <c r="EO39" s="1051">
        <v>84.3190790203506</v>
      </c>
      <c r="EP39" s="1051">
        <v>84.296086470698526</v>
      </c>
      <c r="EQ39" s="984">
        <v>-0.12676609041787401</v>
      </c>
      <c r="ER39" s="951">
        <v>-0.15015613257808835</v>
      </c>
      <c r="ES39" s="689"/>
      <c r="ET39" s="790"/>
      <c r="EU39" s="689"/>
    </row>
    <row r="40" spans="1:152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7">
        <v>88.722877388324008</v>
      </c>
      <c r="EG40" s="1051">
        <v>88.809410454800002</v>
      </c>
      <c r="EH40" s="1057">
        <v>88.793998165277088</v>
      </c>
      <c r="EI40" s="1057">
        <v>88.674719442401056</v>
      </c>
      <c r="EJ40" s="1057">
        <v>88.505844527812599</v>
      </c>
      <c r="EK40" s="1057">
        <v>88.450243716872905</v>
      </c>
      <c r="EL40" s="1051">
        <v>88.434875424261804</v>
      </c>
      <c r="EM40" s="1051">
        <v>88.385283368079897</v>
      </c>
      <c r="EN40" s="1051">
        <v>88.3279446511374</v>
      </c>
      <c r="EO40" s="1051">
        <v>88.353951314627395</v>
      </c>
      <c r="EP40" s="1051">
        <v>88.335515349441124</v>
      </c>
      <c r="EQ40" s="1052">
        <v>-0.1147283674317805</v>
      </c>
      <c r="ER40" s="969">
        <v>-0.12970949836952766</v>
      </c>
      <c r="ES40" s="689"/>
      <c r="ET40" s="790"/>
      <c r="EU40" s="689"/>
    </row>
    <row r="41" spans="1:15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863"/>
      <c r="EI41" s="863"/>
      <c r="EJ41" s="863"/>
      <c r="EK41" s="863"/>
      <c r="EL41" s="857"/>
      <c r="EM41" s="857"/>
      <c r="EN41" s="857"/>
      <c r="EO41" s="857"/>
      <c r="EP41" s="857"/>
      <c r="EQ41" s="949"/>
      <c r="ER41" s="950"/>
      <c r="ES41" s="689"/>
      <c r="ET41" s="790"/>
      <c r="EU41" s="224"/>
    </row>
    <row r="42" spans="1:152" ht="12.75" customHeight="1" x14ac:dyDescent="0.2">
      <c r="A42" s="170"/>
      <c r="B42" s="109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3036.3644313411064</v>
      </c>
      <c r="EH42" s="800">
        <v>3035.4208454810482</v>
      </c>
      <c r="EI42" s="800">
        <v>3049.3002915451884</v>
      </c>
      <c r="EJ42" s="800">
        <v>3048.5876093294451</v>
      </c>
      <c r="EK42" s="800">
        <v>3083.5991253644306</v>
      </c>
      <c r="EL42" s="362">
        <v>3083.5991253644306</v>
      </c>
      <c r="EM42" s="362">
        <v>3083.5991253644306</v>
      </c>
      <c r="EN42" s="362">
        <v>3083.5991253644306</v>
      </c>
      <c r="EO42" s="362">
        <v>3083.5991253644306</v>
      </c>
      <c r="EP42" s="362">
        <v>3082.8126822157419</v>
      </c>
      <c r="EQ42" s="289">
        <v>-0.78644314868870424</v>
      </c>
      <c r="ER42" s="951">
        <v>-2.5504065759383025E-2</v>
      </c>
      <c r="ES42" s="689"/>
      <c r="ET42" s="790"/>
      <c r="EU42" s="520"/>
      <c r="EV42" s="230"/>
    </row>
    <row r="43" spans="1:152" x14ac:dyDescent="0.2">
      <c r="A43" s="170"/>
      <c r="B43" s="109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2965.0966472303203</v>
      </c>
      <c r="EH43" s="800">
        <v>2965.0966472303203</v>
      </c>
      <c r="EI43" s="800">
        <v>2979.6739067055391</v>
      </c>
      <c r="EJ43" s="800">
        <v>2979.6739067055391</v>
      </c>
      <c r="EK43" s="800">
        <v>3016.1170553935858</v>
      </c>
      <c r="EL43" s="362">
        <v>3016.1170553935858</v>
      </c>
      <c r="EM43" s="362">
        <v>3016.1170553935858</v>
      </c>
      <c r="EN43" s="362">
        <v>3016.1170553935858</v>
      </c>
      <c r="EO43" s="362">
        <v>3016.1170553935858</v>
      </c>
      <c r="EP43" s="362">
        <v>3015.3881924198245</v>
      </c>
      <c r="EQ43" s="289">
        <v>-0.7288629737613519</v>
      </c>
      <c r="ER43" s="951">
        <v>-2.4165606320151242E-2</v>
      </c>
      <c r="ES43" s="689"/>
      <c r="ET43" s="790"/>
      <c r="EU43" s="224"/>
      <c r="EV43" s="230"/>
    </row>
    <row r="44" spans="1:152" ht="12.75" customHeight="1" x14ac:dyDescent="0.2">
      <c r="A44" s="170"/>
      <c r="B44" s="109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20340.562999999998</v>
      </c>
      <c r="EH44" s="800">
        <v>20340.562999999998</v>
      </c>
      <c r="EI44" s="800">
        <v>20440.562999999998</v>
      </c>
      <c r="EJ44" s="800">
        <v>20440.562999999998</v>
      </c>
      <c r="EK44" s="800">
        <v>20690.562999999998</v>
      </c>
      <c r="EL44" s="362">
        <v>20690.562999999998</v>
      </c>
      <c r="EM44" s="362">
        <v>20690.562999999998</v>
      </c>
      <c r="EN44" s="362">
        <v>20690.562999999998</v>
      </c>
      <c r="EO44" s="362">
        <v>20690.562999999998</v>
      </c>
      <c r="EP44" s="362">
        <v>20685.562999999998</v>
      </c>
      <c r="EQ44" s="289">
        <v>-5</v>
      </c>
      <c r="ER44" s="951">
        <v>-2.4165606320137353E-2</v>
      </c>
      <c r="ES44" s="689"/>
      <c r="ET44" s="790"/>
      <c r="EU44" s="224"/>
      <c r="EV44" s="230"/>
    </row>
    <row r="45" spans="1:152" ht="12.75" customHeight="1" x14ac:dyDescent="0.2">
      <c r="A45" s="170"/>
      <c r="B45" s="109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800">
        <v>0</v>
      </c>
      <c r="EI45" s="800">
        <v>0</v>
      </c>
      <c r="EJ45" s="800">
        <v>0</v>
      </c>
      <c r="EK45" s="800">
        <v>0</v>
      </c>
      <c r="EL45" s="362">
        <v>0</v>
      </c>
      <c r="EM45" s="362">
        <v>0</v>
      </c>
      <c r="EN45" s="362">
        <v>0</v>
      </c>
      <c r="EO45" s="362">
        <v>0</v>
      </c>
      <c r="EP45" s="362">
        <v>0</v>
      </c>
      <c r="EQ45" s="1027"/>
      <c r="ER45" s="951"/>
      <c r="ES45" s="689"/>
      <c r="ET45" s="790"/>
      <c r="EU45" s="224"/>
      <c r="EV45" s="230"/>
    </row>
    <row r="46" spans="1:152" x14ac:dyDescent="0.2">
      <c r="A46" s="170"/>
      <c r="B46" s="109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71.267784110786323</v>
      </c>
      <c r="EH46" s="800">
        <v>70.324198250728074</v>
      </c>
      <c r="EI46" s="800">
        <v>69.626384839649361</v>
      </c>
      <c r="EJ46" s="800">
        <v>68.91370262390592</v>
      </c>
      <c r="EK46" s="800">
        <v>67.482069970844691</v>
      </c>
      <c r="EL46" s="362">
        <v>67.482069970844691</v>
      </c>
      <c r="EM46" s="362">
        <v>67.482069970844691</v>
      </c>
      <c r="EN46" s="362">
        <v>67.482069970844691</v>
      </c>
      <c r="EO46" s="362">
        <v>67.482069970844691</v>
      </c>
      <c r="EP46" s="362">
        <v>67.42448979591758</v>
      </c>
      <c r="EQ46" s="821">
        <v>-5.7580174927110761E-2</v>
      </c>
      <c r="ER46" s="951">
        <v>-8.5326628172473079E-2</v>
      </c>
      <c r="ES46" s="689"/>
      <c r="ET46" s="790"/>
      <c r="EU46" s="224"/>
      <c r="EV46" s="230"/>
    </row>
    <row r="47" spans="1:152" ht="13.5" x14ac:dyDescent="0.2">
      <c r="A47" s="170"/>
      <c r="B47" s="109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488.8969989999942</v>
      </c>
      <c r="EH47" s="800">
        <v>482.42399999999458</v>
      </c>
      <c r="EI47" s="800">
        <v>477.6369999999946</v>
      </c>
      <c r="EJ47" s="800">
        <v>472.74799999999459</v>
      </c>
      <c r="EK47" s="800">
        <v>462.92699999999456</v>
      </c>
      <c r="EL47" s="362">
        <v>462.92699999999456</v>
      </c>
      <c r="EM47" s="362">
        <v>462.92699999999456</v>
      </c>
      <c r="EN47" s="362">
        <v>462.92699999999456</v>
      </c>
      <c r="EO47" s="362">
        <v>462.92699999999456</v>
      </c>
      <c r="EP47" s="362">
        <v>462.53199999999458</v>
      </c>
      <c r="EQ47" s="821">
        <v>-0.39499999999998181</v>
      </c>
      <c r="ER47" s="951">
        <v>-8.5326628172473509E-2</v>
      </c>
      <c r="ES47" s="689"/>
      <c r="ET47" s="790"/>
      <c r="EU47" s="224"/>
      <c r="EV47" s="230"/>
    </row>
    <row r="48" spans="1:152" ht="12.75" customHeight="1" x14ac:dyDescent="0.2">
      <c r="A48" s="170"/>
      <c r="B48" s="109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488.89699899999954</v>
      </c>
      <c r="EH48" s="800">
        <v>482.42399999999992</v>
      </c>
      <c r="EI48" s="800">
        <v>477.63699999999994</v>
      </c>
      <c r="EJ48" s="800">
        <v>472.74799999999993</v>
      </c>
      <c r="EK48" s="800">
        <v>462.92699999999991</v>
      </c>
      <c r="EL48" s="362">
        <v>462.92699999999991</v>
      </c>
      <c r="EM48" s="362">
        <v>462.92699999999991</v>
      </c>
      <c r="EN48" s="362">
        <v>462.92699999999991</v>
      </c>
      <c r="EO48" s="362">
        <v>462.92699999999991</v>
      </c>
      <c r="EP48" s="362">
        <v>462.53199999999993</v>
      </c>
      <c r="EQ48" s="821">
        <v>-0.39499999999998181</v>
      </c>
      <c r="ER48" s="951">
        <v>-8.5326628172472524E-2</v>
      </c>
      <c r="ES48" s="689"/>
      <c r="ET48" s="790"/>
      <c r="EU48" s="224"/>
      <c r="EV48" s="230"/>
    </row>
    <row r="49" spans="1:154" x14ac:dyDescent="0.2">
      <c r="A49" s="170"/>
      <c r="B49" s="109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800">
        <v>0</v>
      </c>
      <c r="EI49" s="800">
        <v>0</v>
      </c>
      <c r="EJ49" s="800">
        <v>0</v>
      </c>
      <c r="EK49" s="800">
        <v>0</v>
      </c>
      <c r="EL49" s="362">
        <v>0</v>
      </c>
      <c r="EM49" s="362">
        <v>0</v>
      </c>
      <c r="EN49" s="362">
        <v>0</v>
      </c>
      <c r="EO49" s="362">
        <v>0</v>
      </c>
      <c r="EP49" s="362">
        <v>0</v>
      </c>
      <c r="EQ49" s="972"/>
      <c r="ER49" s="951"/>
      <c r="ES49" s="689"/>
      <c r="ET49" s="790"/>
      <c r="EU49" s="224"/>
    </row>
    <row r="50" spans="1:154" x14ac:dyDescent="0.2">
      <c r="A50" s="170"/>
      <c r="B50" s="109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321.23755409766767</v>
      </c>
      <c r="EH50" s="776">
        <v>208.91540088629739</v>
      </c>
      <c r="EI50" s="776">
        <v>125.59906752915452</v>
      </c>
      <c r="EJ50" s="776">
        <v>154.42075526822157</v>
      </c>
      <c r="EK50" s="776">
        <v>176.76689473760933</v>
      </c>
      <c r="EL50" s="771">
        <v>183.62768326822155</v>
      </c>
      <c r="EM50" s="771">
        <v>188.68638543731777</v>
      </c>
      <c r="EN50" s="771">
        <v>202.01371768513118</v>
      </c>
      <c r="EO50" s="771">
        <v>218.71814850728859</v>
      </c>
      <c r="EP50" s="771">
        <v>224.75900046501459</v>
      </c>
      <c r="EQ50" s="371">
        <v>47.99210572740526</v>
      </c>
      <c r="ER50" s="951">
        <v>27.14993992435301</v>
      </c>
      <c r="ES50" s="1050"/>
      <c r="ET50" s="790"/>
      <c r="EU50" s="224"/>
    </row>
    <row r="51" spans="1:154" x14ac:dyDescent="0.2">
      <c r="A51" s="170"/>
      <c r="B51" s="109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32.993669679300289</v>
      </c>
      <c r="EH51" s="776">
        <v>19.876236880466472</v>
      </c>
      <c r="EI51" s="776">
        <v>16.608389067055391</v>
      </c>
      <c r="EJ51" s="776">
        <v>14.443148688046648</v>
      </c>
      <c r="EK51" s="776">
        <v>26.721574344023324</v>
      </c>
      <c r="EL51" s="771">
        <v>32.712075364431485</v>
      </c>
      <c r="EM51" s="771">
        <v>32.712075364431485</v>
      </c>
      <c r="EN51" s="771">
        <v>26.498542274052475</v>
      </c>
      <c r="EO51" s="771">
        <v>31.803206997084548</v>
      </c>
      <c r="EP51" s="771">
        <v>54.750048335276972</v>
      </c>
      <c r="EQ51" s="371">
        <v>28.028473991253648</v>
      </c>
      <c r="ER51" s="951">
        <v>104.89080332769628</v>
      </c>
      <c r="ES51" s="689"/>
      <c r="ET51" s="790"/>
      <c r="EU51" s="520"/>
    </row>
    <row r="52" spans="1:154" ht="12.75" customHeight="1" outlineLevel="1" x14ac:dyDescent="0.2">
      <c r="A52" s="170"/>
      <c r="B52" s="109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130.29657399999999</v>
      </c>
      <c r="EH52" s="776">
        <v>88.330984999999998</v>
      </c>
      <c r="EI52" s="776">
        <v>89.923548999999994</v>
      </c>
      <c r="EJ52" s="776">
        <v>95.65</v>
      </c>
      <c r="EK52" s="776">
        <v>94.13</v>
      </c>
      <c r="EL52" s="771">
        <v>135.22483699999998</v>
      </c>
      <c r="EM52" s="771">
        <v>135.22483699999998</v>
      </c>
      <c r="EN52" s="771">
        <v>92.6</v>
      </c>
      <c r="EO52" s="771">
        <v>128.99</v>
      </c>
      <c r="EP52" s="771">
        <v>216.99</v>
      </c>
      <c r="EQ52" s="371">
        <v>122.86000000000001</v>
      </c>
      <c r="ER52" s="951">
        <v>130.52161903750135</v>
      </c>
      <c r="ES52" s="689"/>
      <c r="ET52" s="790"/>
      <c r="EU52" s="520"/>
    </row>
    <row r="53" spans="1:154" ht="12.75" customHeight="1" outlineLevel="1" x14ac:dyDescent="0.2">
      <c r="A53" s="170"/>
      <c r="B53" s="109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14</v>
      </c>
      <c r="EH53" s="776">
        <v>7</v>
      </c>
      <c r="EI53" s="776">
        <v>3.5</v>
      </c>
      <c r="EJ53" s="776">
        <v>0.5</v>
      </c>
      <c r="EK53" s="776">
        <v>13</v>
      </c>
      <c r="EL53" s="771">
        <v>13</v>
      </c>
      <c r="EM53" s="771">
        <v>13</v>
      </c>
      <c r="EN53" s="771">
        <v>13</v>
      </c>
      <c r="EO53" s="771">
        <v>13</v>
      </c>
      <c r="EP53" s="771">
        <v>23.118853000000001</v>
      </c>
      <c r="EQ53" s="371">
        <v>10.118853000000001</v>
      </c>
      <c r="ER53" s="951">
        <v>77.837330769230789</v>
      </c>
      <c r="ES53" s="689"/>
      <c r="ET53" s="790"/>
      <c r="EU53" s="520"/>
    </row>
    <row r="54" spans="1:154" x14ac:dyDescent="0.2">
      <c r="A54" s="170"/>
      <c r="B54" s="109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288.24388441836737</v>
      </c>
      <c r="EH54" s="776">
        <v>189.03916400583091</v>
      </c>
      <c r="EI54" s="776">
        <v>108.99067846209914</v>
      </c>
      <c r="EJ54" s="776">
        <v>139.97760658017492</v>
      </c>
      <c r="EK54" s="776">
        <v>150.04532039358602</v>
      </c>
      <c r="EL54" s="771">
        <v>150.91560790379006</v>
      </c>
      <c r="EM54" s="771">
        <v>155.97431007288628</v>
      </c>
      <c r="EN54" s="771">
        <v>175.5151754110787</v>
      </c>
      <c r="EO54" s="771">
        <v>186.91494151020405</v>
      </c>
      <c r="EP54" s="771">
        <v>170.00895212973762</v>
      </c>
      <c r="EQ54" s="371">
        <v>19.963631736151598</v>
      </c>
      <c r="ER54" s="951">
        <v>13.305067884679584</v>
      </c>
      <c r="ES54" s="689"/>
      <c r="ET54" s="790"/>
      <c r="EU54" s="224"/>
    </row>
    <row r="55" spans="1:154" ht="12.75" customHeight="1" outlineLevel="1" x14ac:dyDescent="0.2">
      <c r="A55" s="170"/>
      <c r="B55" s="109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1977.3530471100003</v>
      </c>
      <c r="EH55" s="776">
        <v>1296.8086650800001</v>
      </c>
      <c r="EI55" s="776">
        <v>747.67605425000011</v>
      </c>
      <c r="EJ55" s="776">
        <v>960.24638114000004</v>
      </c>
      <c r="EK55" s="776">
        <v>1029.3108979000001</v>
      </c>
      <c r="EL55" s="771">
        <v>1035.2810702199999</v>
      </c>
      <c r="EM55" s="771">
        <v>1069.9837671</v>
      </c>
      <c r="EN55" s="771">
        <v>1204.03410332</v>
      </c>
      <c r="EO55" s="771">
        <v>1282.2364987599999</v>
      </c>
      <c r="EP55" s="771">
        <v>1166.2614116100001</v>
      </c>
      <c r="EQ55" s="371">
        <v>136.95051371</v>
      </c>
      <c r="ER55" s="951">
        <v>13.305067884679586</v>
      </c>
      <c r="ES55" s="689"/>
      <c r="ET55" s="790"/>
      <c r="EU55" s="224"/>
    </row>
    <row r="56" spans="1:154" ht="12.75" customHeight="1" outlineLevel="1" thickBot="1" x14ac:dyDescent="0.25">
      <c r="A56" s="170"/>
      <c r="B56" s="1092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645">
        <v>0</v>
      </c>
      <c r="EI56" s="1063">
        <v>0</v>
      </c>
      <c r="EJ56" s="645">
        <v>0</v>
      </c>
      <c r="EK56" s="645">
        <v>0</v>
      </c>
      <c r="EL56" s="845">
        <v>0</v>
      </c>
      <c r="EM56" s="845">
        <v>0</v>
      </c>
      <c r="EN56" s="845">
        <v>0</v>
      </c>
      <c r="EO56" s="1045">
        <v>0</v>
      </c>
      <c r="EP56" s="1045">
        <v>0</v>
      </c>
      <c r="EQ56" s="991"/>
      <c r="ER56" s="967"/>
      <c r="ES56" s="689"/>
      <c r="ET56" s="790"/>
      <c r="EU56" s="224"/>
    </row>
    <row r="57" spans="1:15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749"/>
      <c r="EI57" s="749"/>
      <c r="EJ57" s="749"/>
      <c r="EK57" s="749"/>
      <c r="EL57" s="139"/>
      <c r="EM57" s="139"/>
      <c r="EN57" s="139"/>
      <c r="EO57" s="139"/>
      <c r="EP57" s="139"/>
      <c r="EQ57" s="949"/>
      <c r="ER57" s="950"/>
      <c r="ES57" s="689"/>
      <c r="ET57" s="790"/>
      <c r="EU57" s="690"/>
      <c r="EV57" s="168"/>
    </row>
    <row r="58" spans="1:15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26519.189335725856</v>
      </c>
      <c r="EH58" s="800">
        <v>26596.238130501792</v>
      </c>
      <c r="EI58" s="800">
        <v>26455.715618297712</v>
      </c>
      <c r="EJ58" s="800">
        <v>26312.607474950768</v>
      </c>
      <c r="EK58" s="800">
        <v>26204.894811987215</v>
      </c>
      <c r="EL58" s="362">
        <v>26197.791596708787</v>
      </c>
      <c r="EM58" s="362">
        <v>26156.35088949596</v>
      </c>
      <c r="EN58" s="362">
        <v>26209.762569832699</v>
      </c>
      <c r="EO58" s="362">
        <v>26198.520449939104</v>
      </c>
      <c r="EP58" s="362">
        <v>26232.380034606751</v>
      </c>
      <c r="EQ58" s="289">
        <v>27.485222619536216</v>
      </c>
      <c r="ER58" s="951">
        <v>0.10488583456157712</v>
      </c>
      <c r="ES58" s="1050"/>
      <c r="ET58" s="790"/>
      <c r="EU58" s="689"/>
      <c r="EV58" s="168"/>
    </row>
    <row r="59" spans="1:154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8">
        <v>85.342370242305449</v>
      </c>
      <c r="EG59" s="1041">
        <v>85.421734392162534</v>
      </c>
      <c r="EH59" s="1058">
        <v>85.433783249152484</v>
      </c>
      <c r="EI59" s="1058">
        <v>85.313043203274276</v>
      </c>
      <c r="EJ59" s="1058">
        <v>85.152361194870281</v>
      </c>
      <c r="EK59" s="1058">
        <v>85.09428479211104</v>
      </c>
      <c r="EL59" s="1041">
        <v>85.069220736281693</v>
      </c>
      <c r="EM59" s="1041">
        <v>84.992625361099172</v>
      </c>
      <c r="EN59" s="1041">
        <v>84.934241078146925</v>
      </c>
      <c r="EO59" s="1041">
        <v>84.973055697606341</v>
      </c>
      <c r="EP59" s="1041">
        <v>84.989883043182871</v>
      </c>
      <c r="EQ59" s="821">
        <v>-0.10440174892816856</v>
      </c>
      <c r="ER59" s="951"/>
      <c r="ES59" s="689"/>
      <c r="ET59" s="520"/>
      <c r="EU59" s="520"/>
      <c r="EV59" s="168"/>
    </row>
    <row r="60" spans="1:154" ht="12.75" customHeight="1" x14ac:dyDescent="0.2">
      <c r="A60" s="170"/>
      <c r="B60" s="109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26216.893866459191</v>
      </c>
      <c r="EH60" s="800">
        <v>26294.88522683279</v>
      </c>
      <c r="EI60" s="800">
        <v>26155.060528039779</v>
      </c>
      <c r="EJ60" s="800">
        <v>26012.665066908587</v>
      </c>
      <c r="EK60" s="800">
        <v>25906.384036598094</v>
      </c>
      <c r="EL60" s="362">
        <v>25899.014203243867</v>
      </c>
      <c r="EM60" s="362">
        <v>25857.474807984392</v>
      </c>
      <c r="EN60" s="362">
        <v>25910.759374618508</v>
      </c>
      <c r="EO60" s="362">
        <v>25899.308508369228</v>
      </c>
      <c r="EP60" s="362">
        <v>25933.926839392556</v>
      </c>
      <c r="EQ60" s="289">
        <v>27.54280279446175</v>
      </c>
      <c r="ER60" s="951">
        <v>0.10631666216154242</v>
      </c>
      <c r="ES60" s="689"/>
      <c r="ET60" s="1043"/>
      <c r="EU60" s="688"/>
      <c r="EV60" s="691"/>
    </row>
    <row r="61" spans="1:154" ht="12.75" customHeight="1" x14ac:dyDescent="0.2">
      <c r="A61" s="170"/>
      <c r="B61" s="1091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8">
        <v>85.360576027699693</v>
      </c>
      <c r="EG61" s="1041">
        <v>85.476363587863375</v>
      </c>
      <c r="EH61" s="1058">
        <v>85.489440781884312</v>
      </c>
      <c r="EI61" s="1058">
        <v>85.366837713359061</v>
      </c>
      <c r="EJ61" s="1058">
        <v>85.206764695063526</v>
      </c>
      <c r="EK61" s="1058">
        <v>85.160318128733309</v>
      </c>
      <c r="EL61" s="1041">
        <v>85.138860137969303</v>
      </c>
      <c r="EM61" s="1041">
        <v>85.063866178935754</v>
      </c>
      <c r="EN61" s="1041">
        <v>85.005755826841082</v>
      </c>
      <c r="EO61" s="1041">
        <v>85.048692276390412</v>
      </c>
      <c r="EP61" s="1041">
        <v>85.055582612909774</v>
      </c>
      <c r="EQ61" s="821">
        <v>-0.1047355158235348</v>
      </c>
      <c r="ER61" s="951"/>
      <c r="ES61" s="689"/>
      <c r="ET61" s="790"/>
      <c r="EU61" s="689"/>
      <c r="EV61" s="691"/>
    </row>
    <row r="62" spans="1:154" ht="3" customHeight="1" x14ac:dyDescent="0.2">
      <c r="A62" s="170"/>
      <c r="B62" s="109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772"/>
      <c r="EI62" s="772"/>
      <c r="EJ62" s="772"/>
      <c r="EK62" s="772"/>
      <c r="EL62" s="575"/>
      <c r="EM62" s="575"/>
      <c r="EN62" s="575"/>
      <c r="EO62" s="575"/>
      <c r="EP62" s="575"/>
      <c r="EQ62" s="289"/>
      <c r="ER62" s="951"/>
      <c r="ES62" s="689"/>
      <c r="ET62" s="790"/>
      <c r="EU62" s="690"/>
      <c r="EV62" s="691"/>
    </row>
    <row r="63" spans="1:154" x14ac:dyDescent="0.2">
      <c r="A63" s="170"/>
      <c r="B63" s="109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4563.3744148221567</v>
      </c>
      <c r="EH63" s="800">
        <v>4609.3464348227553</v>
      </c>
      <c r="EI63" s="800">
        <v>4553.186549467071</v>
      </c>
      <c r="EJ63" s="800">
        <v>4545.4550618140092</v>
      </c>
      <c r="EK63" s="800">
        <v>4507.4765765822322</v>
      </c>
      <c r="EL63" s="362">
        <v>4529.88688764783</v>
      </c>
      <c r="EM63" s="362">
        <v>4569.4562342527852</v>
      </c>
      <c r="EN63" s="362">
        <v>4612.1757887994327</v>
      </c>
      <c r="EO63" s="362">
        <v>4571.0375645210061</v>
      </c>
      <c r="EP63" s="362">
        <v>4507.1407679874783</v>
      </c>
      <c r="EQ63" s="821">
        <v>-0.33580859475387115</v>
      </c>
      <c r="ER63" s="951">
        <v>-7.450035270255272E-3</v>
      </c>
      <c r="ES63" s="689"/>
      <c r="ET63" s="790"/>
      <c r="EU63" s="690"/>
      <c r="EV63" s="691"/>
    </row>
    <row r="64" spans="1:154" x14ac:dyDescent="0.2">
      <c r="A64" s="170"/>
      <c r="B64" s="1091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8">
        <v>76.018277230947703</v>
      </c>
      <c r="EG64" s="1041">
        <v>77.0510134531945</v>
      </c>
      <c r="EH64" s="1058">
        <v>77.166571933634572</v>
      </c>
      <c r="EI64" s="1058">
        <v>76.752876814110692</v>
      </c>
      <c r="EJ64" s="1058">
        <v>76.519826123389194</v>
      </c>
      <c r="EK64" s="1058">
        <v>76.520751442711259</v>
      </c>
      <c r="EL64" s="1041">
        <v>76.64420066708773</v>
      </c>
      <c r="EM64" s="1041">
        <v>76.745571641657918</v>
      </c>
      <c r="EN64" s="1041">
        <v>76.439318000336982</v>
      </c>
      <c r="EO64" s="1041">
        <v>76.541377365631675</v>
      </c>
      <c r="EP64" s="1041">
        <v>76.25626846615873</v>
      </c>
      <c r="EQ64" s="821">
        <v>-0.26448297655252873</v>
      </c>
      <c r="ER64" s="951"/>
      <c r="ES64" s="689"/>
      <c r="ET64" s="790"/>
      <c r="EU64" s="690"/>
      <c r="EV64" s="690"/>
      <c r="EW64" s="690"/>
      <c r="EX64" s="690"/>
    </row>
    <row r="65" spans="1:152" ht="3" customHeight="1" x14ac:dyDescent="0.2">
      <c r="A65" s="170"/>
      <c r="B65" s="109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772"/>
      <c r="EI65" s="772"/>
      <c r="EJ65" s="772"/>
      <c r="EK65" s="772"/>
      <c r="EL65" s="575"/>
      <c r="EM65" s="575"/>
      <c r="EN65" s="575"/>
      <c r="EO65" s="575"/>
      <c r="EP65" s="575"/>
      <c r="EQ65" s="289"/>
      <c r="ER65" s="951"/>
      <c r="ES65" s="689"/>
      <c r="ET65" s="790"/>
      <c r="EU65" s="690"/>
      <c r="EV65" s="691"/>
    </row>
    <row r="66" spans="1:152" x14ac:dyDescent="0.2">
      <c r="A66" s="170"/>
      <c r="B66" s="109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7909.6196659198267</v>
      </c>
      <c r="EH66" s="800">
        <v>7930.1915148194284</v>
      </c>
      <c r="EI66" s="800">
        <v>7904.6447268194279</v>
      </c>
      <c r="EJ66" s="800">
        <v>7805.4880204375022</v>
      </c>
      <c r="EK66" s="800">
        <v>7716.6734889681147</v>
      </c>
      <c r="EL66" s="362">
        <v>7691.3760825089312</v>
      </c>
      <c r="EM66" s="362">
        <v>7709.0330980351719</v>
      </c>
      <c r="EN66" s="362">
        <v>7701.3602842611199</v>
      </c>
      <c r="EO66" s="362">
        <v>7730.8466599768617</v>
      </c>
      <c r="EP66" s="362">
        <v>7811.4070766590776</v>
      </c>
      <c r="EQ66" s="289">
        <v>94.73358769096285</v>
      </c>
      <c r="ER66" s="951">
        <v>1.2276479991850837</v>
      </c>
      <c r="ES66" s="689"/>
      <c r="ET66" s="790"/>
      <c r="EU66" s="690"/>
      <c r="EV66" s="691"/>
    </row>
    <row r="67" spans="1:152" x14ac:dyDescent="0.2">
      <c r="A67" s="170"/>
      <c r="B67" s="1091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8">
        <v>77.793293985500938</v>
      </c>
      <c r="EG67" s="1041">
        <v>78.266933283643965</v>
      </c>
      <c r="EH67" s="1058">
        <v>78.276372384796915</v>
      </c>
      <c r="EI67" s="1058">
        <v>78.097997870265402</v>
      </c>
      <c r="EJ67" s="1058">
        <v>77.732925906454071</v>
      </c>
      <c r="EK67" s="1058">
        <v>77.438291302676518</v>
      </c>
      <c r="EL67" s="1041">
        <v>77.361267129795337</v>
      </c>
      <c r="EM67" s="1041">
        <v>77.342295165086099</v>
      </c>
      <c r="EN67" s="1041">
        <v>77.3415763364452</v>
      </c>
      <c r="EO67" s="1041">
        <v>77.360986517836878</v>
      </c>
      <c r="EP67" s="1041">
        <v>77.491525858267082</v>
      </c>
      <c r="EQ67" s="821">
        <v>5.3234555590563559E-2</v>
      </c>
      <c r="ER67" s="951"/>
      <c r="ES67" s="689"/>
      <c r="ET67" s="790"/>
      <c r="EU67" s="690"/>
      <c r="EV67" s="691"/>
    </row>
    <row r="68" spans="1:152" ht="3.75" customHeight="1" x14ac:dyDescent="0.2">
      <c r="A68" s="170"/>
      <c r="B68" s="109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776" t="s">
        <v>285</v>
      </c>
      <c r="EI68" s="776" t="s">
        <v>285</v>
      </c>
      <c r="EJ68" s="776"/>
      <c r="EK68" s="776"/>
      <c r="EL68" s="771"/>
      <c r="EM68" s="771"/>
      <c r="EN68" s="771"/>
      <c r="EO68" s="771"/>
      <c r="EP68" s="771"/>
      <c r="EQ68" s="289"/>
      <c r="ER68" s="951"/>
      <c r="ES68" s="689"/>
      <c r="ET68" s="790"/>
      <c r="EU68" s="690"/>
      <c r="EV68" s="691"/>
    </row>
    <row r="69" spans="1:152" x14ac:dyDescent="0.2">
      <c r="A69" s="170"/>
      <c r="B69" s="109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12949.22694458455</v>
      </c>
      <c r="EH69" s="800">
        <v>12964.438928102036</v>
      </c>
      <c r="EI69" s="800">
        <v>12903.16737029445</v>
      </c>
      <c r="EJ69" s="800">
        <v>12877.404358728856</v>
      </c>
      <c r="EK69" s="800">
        <v>12881.412942037896</v>
      </c>
      <c r="EL69" s="362">
        <v>12872.844846784248</v>
      </c>
      <c r="EM69" s="362">
        <v>12774.80412951457</v>
      </c>
      <c r="EN69" s="362">
        <v>12793.207687810491</v>
      </c>
      <c r="EO69" s="362">
        <v>12791.705244571422</v>
      </c>
      <c r="EP69" s="362">
        <v>12812.173127737606</v>
      </c>
      <c r="EQ69" s="289">
        <v>-69.239814300290163</v>
      </c>
      <c r="ER69" s="951">
        <v>-0.53751723209128111</v>
      </c>
      <c r="ES69" s="689"/>
      <c r="ET69" s="790"/>
      <c r="EU69" s="690"/>
      <c r="EV69" s="691"/>
    </row>
    <row r="70" spans="1:152" x14ac:dyDescent="0.2">
      <c r="A70" s="170"/>
      <c r="B70" s="1091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8">
        <v>94.90036537528141</v>
      </c>
      <c r="EG70" s="1041">
        <v>94.772246293581162</v>
      </c>
      <c r="EH70" s="1058">
        <v>94.768335588711267</v>
      </c>
      <c r="EI70" s="1058">
        <v>94.731715243827495</v>
      </c>
      <c r="EJ70" s="1058">
        <v>94.664842812656246</v>
      </c>
      <c r="EK70" s="1058">
        <v>94.666307955712199</v>
      </c>
      <c r="EL70" s="1041">
        <v>94.646082242954364</v>
      </c>
      <c r="EM70" s="1041">
        <v>94.619931726146461</v>
      </c>
      <c r="EN70" s="1041">
        <v>94.625855438629543</v>
      </c>
      <c r="EO70" s="1041">
        <v>94.62264157362921</v>
      </c>
      <c r="EP70" s="1041">
        <v>94.614080225665887</v>
      </c>
      <c r="EQ70" s="821">
        <v>-5.2227730046311649E-2</v>
      </c>
      <c r="ER70" s="951"/>
      <c r="ES70" s="689"/>
      <c r="ET70" s="790"/>
      <c r="EU70" s="690"/>
      <c r="EV70" s="691"/>
    </row>
    <row r="71" spans="1:152" ht="3" customHeight="1" x14ac:dyDescent="0.2">
      <c r="A71" s="170"/>
      <c r="B71" s="109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772"/>
      <c r="EI71" s="772"/>
      <c r="EJ71" s="772"/>
      <c r="EK71" s="772"/>
      <c r="EL71" s="575"/>
      <c r="EM71" s="575"/>
      <c r="EN71" s="575"/>
      <c r="EO71" s="575"/>
      <c r="EP71" s="575"/>
      <c r="EQ71" s="289"/>
      <c r="ER71" s="951"/>
      <c r="ES71" s="689"/>
      <c r="ET71" s="790"/>
      <c r="EU71" s="690"/>
      <c r="EV71" s="691"/>
    </row>
    <row r="72" spans="1:152" x14ac:dyDescent="0.2">
      <c r="A72" s="170"/>
      <c r="B72" s="109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794.67284113265328</v>
      </c>
      <c r="EH72" s="800">
        <v>790.90834908856959</v>
      </c>
      <c r="EI72" s="800">
        <v>794.06188145883175</v>
      </c>
      <c r="EJ72" s="800">
        <v>784.31762592821974</v>
      </c>
      <c r="EK72" s="800">
        <v>800.82102900985217</v>
      </c>
      <c r="EL72" s="362">
        <v>804.90638630285514</v>
      </c>
      <c r="EM72" s="362">
        <v>804.18134618186377</v>
      </c>
      <c r="EN72" s="362">
        <v>804.01561374746154</v>
      </c>
      <c r="EO72" s="362">
        <v>805.7190392999396</v>
      </c>
      <c r="EP72" s="362">
        <v>803.20586700839453</v>
      </c>
      <c r="EQ72" s="289">
        <v>2.3848379985423662</v>
      </c>
      <c r="ER72" s="951">
        <v>0.29779912266927078</v>
      </c>
      <c r="ES72" s="689"/>
      <c r="ET72" s="790"/>
      <c r="EU72" s="690"/>
      <c r="EV72" s="691"/>
    </row>
    <row r="73" spans="1:152" ht="12.75" customHeight="1" x14ac:dyDescent="0.2">
      <c r="A73" s="170"/>
      <c r="B73" s="1091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8">
        <v>78.101935628665103</v>
      </c>
      <c r="EG73" s="1041">
        <v>78.601956256501765</v>
      </c>
      <c r="EH73" s="1058">
        <v>78.55325122195238</v>
      </c>
      <c r="EI73" s="1058">
        <v>78.533286740951681</v>
      </c>
      <c r="EJ73" s="1058">
        <v>78.367504966975858</v>
      </c>
      <c r="EK73" s="1058">
        <v>78.839698592087871</v>
      </c>
      <c r="EL73" s="1041">
        <v>78.972957201409884</v>
      </c>
      <c r="EM73" s="1041">
        <v>79.013749568880669</v>
      </c>
      <c r="EN73" s="1041">
        <v>79.036875686411861</v>
      </c>
      <c r="EO73" s="1041">
        <v>78.969178781984922</v>
      </c>
      <c r="EP73" s="1041">
        <v>78.762709910136181</v>
      </c>
      <c r="EQ73" s="821">
        <v>-7.6988681951689841E-2</v>
      </c>
      <c r="ER73" s="951"/>
      <c r="ES73" s="689"/>
      <c r="ET73" s="790"/>
      <c r="EU73" s="690"/>
      <c r="EV73" s="691"/>
    </row>
    <row r="74" spans="1:152" s="375" customFormat="1" ht="4.5" customHeight="1" x14ac:dyDescent="0.2">
      <c r="A74" s="170"/>
      <c r="B74" s="109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780"/>
      <c r="EI74" s="780"/>
      <c r="EJ74" s="780"/>
      <c r="EK74" s="780"/>
      <c r="EL74" s="611"/>
      <c r="EM74" s="611"/>
      <c r="EN74" s="611"/>
      <c r="EO74" s="611"/>
      <c r="EP74" s="611"/>
      <c r="EQ74" s="611"/>
      <c r="ER74" s="961"/>
      <c r="ES74" s="689"/>
      <c r="ET74" s="790"/>
      <c r="EU74" s="690"/>
      <c r="EV74" s="691"/>
    </row>
    <row r="75" spans="1:152" ht="13.9" customHeight="1" x14ac:dyDescent="0.2">
      <c r="A75" s="170"/>
      <c r="B75" s="109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3628.7241987648158</v>
      </c>
      <c r="EH75" s="800">
        <v>3601.0947417842453</v>
      </c>
      <c r="EI75" s="800">
        <v>3565.3671665236097</v>
      </c>
      <c r="EJ75" s="800">
        <v>3434.941530115248</v>
      </c>
      <c r="EK75" s="800">
        <v>3221.1477670785075</v>
      </c>
      <c r="EL75" s="362">
        <v>3214.1117781007756</v>
      </c>
      <c r="EM75" s="362">
        <v>3364.1597782961044</v>
      </c>
      <c r="EN75" s="362">
        <v>3274.827109778169</v>
      </c>
      <c r="EO75" s="362">
        <v>3278.4168330581747</v>
      </c>
      <c r="EP75" s="362">
        <v>3300.0295068201226</v>
      </c>
      <c r="EQ75" s="289">
        <v>78.881739741615092</v>
      </c>
      <c r="ER75" s="951">
        <v>2.4488705717825128</v>
      </c>
      <c r="ES75" s="689"/>
      <c r="ET75" s="790"/>
      <c r="EU75" s="688"/>
      <c r="EV75" s="691"/>
    </row>
    <row r="76" spans="1:152" x14ac:dyDescent="0.2">
      <c r="A76" s="170"/>
      <c r="B76" s="109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1606.1004045102038</v>
      </c>
      <c r="EH76" s="800">
        <v>1585.43769256414</v>
      </c>
      <c r="EI76" s="800">
        <v>1596.7781390342568</v>
      </c>
      <c r="EJ76" s="800">
        <v>1522.8851696545191</v>
      </c>
      <c r="EK76" s="800">
        <v>1282.8273759897961</v>
      </c>
      <c r="EL76" s="362">
        <v>1264.615515372449</v>
      </c>
      <c r="EM76" s="362">
        <v>1304.5903974810492</v>
      </c>
      <c r="EN76" s="362">
        <v>1306.0816503578717</v>
      </c>
      <c r="EO76" s="362">
        <v>1274.9003940604957</v>
      </c>
      <c r="EP76" s="362">
        <v>1253.324107982507</v>
      </c>
      <c r="EQ76" s="289">
        <v>-29.50326800728908</v>
      </c>
      <c r="ER76" s="951">
        <v>-2.2998626751728874</v>
      </c>
      <c r="ES76" s="689"/>
      <c r="ET76" s="790"/>
      <c r="EU76" s="520"/>
      <c r="EV76" s="230"/>
    </row>
    <row r="77" spans="1:152" ht="15" x14ac:dyDescent="0.25">
      <c r="A77" s="170"/>
      <c r="B77" s="109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507.24521229446054</v>
      </c>
      <c r="EH77" s="800">
        <v>507.26040898396496</v>
      </c>
      <c r="EI77" s="800">
        <v>517.71319066472313</v>
      </c>
      <c r="EJ77" s="800">
        <v>517.95494451020397</v>
      </c>
      <c r="EK77" s="800">
        <v>509.98789330612243</v>
      </c>
      <c r="EL77" s="362">
        <v>510.00319610204076</v>
      </c>
      <c r="EM77" s="362">
        <v>501.95981999416892</v>
      </c>
      <c r="EN77" s="362">
        <v>501.96483718367341</v>
      </c>
      <c r="EO77" s="362">
        <v>501.96983112973754</v>
      </c>
      <c r="EP77" s="362">
        <v>501.92859238046663</v>
      </c>
      <c r="EQ77" s="289">
        <v>-8.0593009256558048</v>
      </c>
      <c r="ER77" s="951">
        <v>-1.5802925974201849</v>
      </c>
      <c r="ES77" s="689"/>
      <c r="ET77" s="790"/>
      <c r="EU77" s="520"/>
      <c r="EV77" s="542"/>
    </row>
    <row r="78" spans="1:152" ht="15" x14ac:dyDescent="0.25">
      <c r="A78" s="170"/>
      <c r="B78" s="109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907.5770930801516</v>
      </c>
      <c r="EH78" s="800">
        <v>900.5021932361401</v>
      </c>
      <c r="EI78" s="800">
        <v>838.37552504462974</v>
      </c>
      <c r="EJ78" s="800">
        <v>778.70043752052482</v>
      </c>
      <c r="EK78" s="800">
        <v>807.35916130258897</v>
      </c>
      <c r="EL78" s="362">
        <v>818.48935640628565</v>
      </c>
      <c r="EM78" s="362">
        <v>936.68238078088598</v>
      </c>
      <c r="EN78" s="362">
        <v>845.82494548662373</v>
      </c>
      <c r="EO78" s="362">
        <v>880.56056576794174</v>
      </c>
      <c r="EP78" s="362">
        <v>923.75946474714874</v>
      </c>
      <c r="EQ78" s="289">
        <v>116.40030344455977</v>
      </c>
      <c r="ER78" s="951">
        <v>14.41741284718441</v>
      </c>
      <c r="ES78" s="689"/>
      <c r="ET78" s="790"/>
      <c r="EU78" s="520"/>
      <c r="EV78" s="542"/>
    </row>
    <row r="79" spans="1:152" ht="15" x14ac:dyDescent="0.25">
      <c r="A79" s="170"/>
      <c r="B79" s="109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607.80148887999985</v>
      </c>
      <c r="EH79" s="800">
        <v>607.8944469999999</v>
      </c>
      <c r="EI79" s="800">
        <v>612.50031177999995</v>
      </c>
      <c r="EJ79" s="800">
        <v>615.40097843000001</v>
      </c>
      <c r="EK79" s="800">
        <v>620.97333648000006</v>
      </c>
      <c r="EL79" s="362">
        <v>621.00371022000002</v>
      </c>
      <c r="EM79" s="362">
        <v>620.92718004000017</v>
      </c>
      <c r="EN79" s="362">
        <v>620.95567675000018</v>
      </c>
      <c r="EO79" s="362">
        <v>620.98604209999996</v>
      </c>
      <c r="EP79" s="362">
        <v>621.01734170999987</v>
      </c>
      <c r="EQ79" s="984">
        <v>4.400522999981149E-2</v>
      </c>
      <c r="ER79" s="951">
        <v>7.0864926744288285E-3</v>
      </c>
      <c r="ES79" s="689"/>
      <c r="ET79" s="790"/>
      <c r="EU79" s="520"/>
      <c r="EV79" s="542"/>
    </row>
    <row r="80" spans="1:152" ht="15" x14ac:dyDescent="0.25">
      <c r="A80" s="170"/>
      <c r="B80" s="109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1136.1434895535544</v>
      </c>
      <c r="EH80" s="800">
        <v>1112.6743617509824</v>
      </c>
      <c r="EI80" s="800">
        <v>1050.4896164126071</v>
      </c>
      <c r="EJ80" s="800">
        <v>913.5708344394377</v>
      </c>
      <c r="EK80" s="800">
        <v>711.79361864830935</v>
      </c>
      <c r="EL80" s="362">
        <v>716.41600198219203</v>
      </c>
      <c r="EM80" s="362">
        <v>873.04967369830661</v>
      </c>
      <c r="EN80" s="362">
        <v>783.88552906786219</v>
      </c>
      <c r="EO80" s="362">
        <v>788.32812423295536</v>
      </c>
      <c r="EP80" s="362">
        <v>813.57799438315897</v>
      </c>
      <c r="EQ80" s="289">
        <v>101.78437573484962</v>
      </c>
      <c r="ER80" s="951">
        <v>14.299703322451441</v>
      </c>
      <c r="ES80" s="689"/>
      <c r="ET80" s="790"/>
      <c r="EU80" s="520"/>
      <c r="EV80" s="542"/>
    </row>
    <row r="81" spans="1:152" x14ac:dyDescent="0.2">
      <c r="A81" s="170"/>
      <c r="B81" s="109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732.26215345340279</v>
      </c>
      <c r="EH81" s="800">
        <v>712.1225080048423</v>
      </c>
      <c r="EI81" s="800">
        <v>718.22738346797746</v>
      </c>
      <c r="EJ81" s="800">
        <v>642.63566996891279</v>
      </c>
      <c r="EK81" s="800">
        <v>415.77615200572046</v>
      </c>
      <c r="EL81" s="362">
        <v>409.70219535590621</v>
      </c>
      <c r="EM81" s="362">
        <v>450.3440636374205</v>
      </c>
      <c r="EN81" s="362">
        <v>452.69127679123841</v>
      </c>
      <c r="EO81" s="362">
        <v>422.35749378501379</v>
      </c>
      <c r="EP81" s="362">
        <v>402.18750039601031</v>
      </c>
      <c r="EQ81" s="289">
        <v>-13.588651609710155</v>
      </c>
      <c r="ER81" s="951">
        <v>-3.2682614296558299</v>
      </c>
      <c r="ES81" s="689"/>
      <c r="ET81" s="790"/>
      <c r="EU81" s="520"/>
      <c r="EV81" s="230"/>
    </row>
    <row r="82" spans="1:152" x14ac:dyDescent="0.2">
      <c r="A82" s="170"/>
      <c r="B82" s="1091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403.8813361001516</v>
      </c>
      <c r="EH82" s="800">
        <v>400.55185374614007</v>
      </c>
      <c r="EI82" s="800">
        <v>332.26223294462977</v>
      </c>
      <c r="EJ82" s="800">
        <v>270.93516447052491</v>
      </c>
      <c r="EK82" s="800">
        <v>296.01746664258894</v>
      </c>
      <c r="EL82" s="362">
        <v>306.71380662628582</v>
      </c>
      <c r="EM82" s="362">
        <v>422.70561006088604</v>
      </c>
      <c r="EN82" s="362">
        <v>331.19425227662379</v>
      </c>
      <c r="EO82" s="362">
        <v>365.97063044794157</v>
      </c>
      <c r="EP82" s="362">
        <v>411.39049398714872</v>
      </c>
      <c r="EQ82" s="289">
        <v>115.37302734455977</v>
      </c>
      <c r="ER82" s="951">
        <v>38.975074225556092</v>
      </c>
      <c r="ES82" s="689"/>
      <c r="ET82" s="790"/>
      <c r="EU82" s="520"/>
      <c r="EV82" s="230"/>
    </row>
    <row r="83" spans="1:152" ht="12.75" hidden="1" customHeight="1" outlineLevel="1" x14ac:dyDescent="0.2">
      <c r="A83" s="170"/>
      <c r="B83" s="1091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44"/>
      <c r="EH83" s="706"/>
      <c r="EI83" s="706"/>
      <c r="EJ83" s="706"/>
      <c r="EK83" s="706"/>
      <c r="EL83" s="1044"/>
      <c r="EM83" s="1044"/>
      <c r="EN83" s="1044"/>
      <c r="EO83" s="1044"/>
      <c r="EP83" s="1044"/>
      <c r="EQ83" s="289">
        <v>0</v>
      </c>
      <c r="ER83" s="951" t="e">
        <v>#DIV/0!</v>
      </c>
      <c r="ES83" s="689"/>
      <c r="ET83" s="790"/>
      <c r="EU83" s="224"/>
      <c r="EV83" s="230"/>
    </row>
    <row r="84" spans="1:152" collapsed="1" x14ac:dyDescent="0.2">
      <c r="A84" s="170"/>
      <c r="B84" s="1091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26871.532522850099</v>
      </c>
      <c r="EG84" s="362">
        <v>26871.532522850099</v>
      </c>
      <c r="EH84" s="800">
        <v>26817.863820826798</v>
      </c>
      <c r="EI84" s="800">
        <v>26718.713922688301</v>
      </c>
      <c r="EJ84" s="800">
        <v>26693.273080380699</v>
      </c>
      <c r="EK84" s="800">
        <v>26733.573356420333</v>
      </c>
      <c r="EL84" s="362">
        <v>26745.436860401387</v>
      </c>
      <c r="EM84" s="362">
        <v>26788.043666245401</v>
      </c>
      <c r="EN84" s="362">
        <v>26813.28163836203</v>
      </c>
      <c r="EO84" s="362">
        <v>26850.748736701698</v>
      </c>
      <c r="EP84" s="362">
        <v>26849.371243143374</v>
      </c>
      <c r="EQ84" s="289">
        <v>115.7978867230413</v>
      </c>
      <c r="ER84" s="951">
        <v>0.43315528821825566</v>
      </c>
      <c r="ES84" s="689"/>
      <c r="ET84" s="790"/>
      <c r="EU84" s="603"/>
      <c r="EV84" s="230"/>
    </row>
    <row r="85" spans="1:152" ht="12.75" hidden="1" customHeight="1" x14ac:dyDescent="0.2">
      <c r="A85" s="170"/>
      <c r="B85" s="1091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786"/>
      <c r="EI85" s="786"/>
      <c r="EJ85" s="786"/>
      <c r="EK85" s="786"/>
      <c r="EL85" s="606"/>
      <c r="EM85" s="606"/>
      <c r="EN85" s="606"/>
      <c r="EO85" s="606"/>
      <c r="EP85" s="606"/>
      <c r="EQ85" s="289">
        <v>0</v>
      </c>
      <c r="ER85" s="942" t="e">
        <v>#REF!</v>
      </c>
      <c r="ES85" s="689"/>
      <c r="ET85" s="790"/>
      <c r="EU85" s="224"/>
      <c r="EV85" s="230"/>
    </row>
    <row r="86" spans="1:152" ht="13.5" thickBot="1" x14ac:dyDescent="0.25">
      <c r="A86" s="170"/>
      <c r="B86" s="1091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59">
        <v>98.670092434678452</v>
      </c>
      <c r="EG86" s="1048">
        <v>98.699859417860395</v>
      </c>
      <c r="EH86" s="1059">
        <v>98.702186782733335</v>
      </c>
      <c r="EI86" s="1064">
        <v>98.698654035225758</v>
      </c>
      <c r="EJ86" s="1059">
        <v>98.704111192001051</v>
      </c>
      <c r="EK86" s="1059">
        <v>98.706369569405012</v>
      </c>
      <c r="EL86" s="1048">
        <v>98.709444715324338</v>
      </c>
      <c r="EM86" s="1048">
        <v>98.709667157515355</v>
      </c>
      <c r="EN86" s="1048">
        <v>98.712515503201502</v>
      </c>
      <c r="EO86" s="1049">
        <v>98.714916836761901</v>
      </c>
      <c r="EP86" s="1049">
        <v>98.713734489705658</v>
      </c>
      <c r="EQ86" s="1052"/>
      <c r="ER86" s="969"/>
      <c r="ES86" s="689"/>
      <c r="ET86" s="790"/>
      <c r="EU86" s="689"/>
      <c r="EV86" s="230"/>
    </row>
    <row r="87" spans="1:15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750"/>
      <c r="EI87" s="750"/>
      <c r="EJ87" s="750"/>
      <c r="EK87" s="750"/>
      <c r="EL87" s="266"/>
      <c r="EM87" s="266"/>
      <c r="EN87" s="266"/>
      <c r="EO87" s="266"/>
      <c r="EP87" s="266"/>
      <c r="EQ87" s="945"/>
      <c r="ER87" s="946"/>
      <c r="ES87" s="689"/>
      <c r="ET87" s="790"/>
      <c r="EU87" s="690"/>
      <c r="EV87" s="230"/>
    </row>
    <row r="88" spans="1:15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793">
        <v>6.96</v>
      </c>
      <c r="EI88" s="793">
        <v>6.96</v>
      </c>
      <c r="EJ88" s="793">
        <v>6.96</v>
      </c>
      <c r="EK88" s="793">
        <v>6.96</v>
      </c>
      <c r="EL88" s="608">
        <v>6.96</v>
      </c>
      <c r="EM88" s="608">
        <v>6.96</v>
      </c>
      <c r="EN88" s="608">
        <v>6.96</v>
      </c>
      <c r="EO88" s="608">
        <v>6.96</v>
      </c>
      <c r="EP88" s="608">
        <v>6.96</v>
      </c>
      <c r="EQ88" s="289"/>
      <c r="ER88" s="951"/>
      <c r="ES88" s="689"/>
      <c r="ET88" s="790"/>
      <c r="EU88" s="224"/>
      <c r="EV88" s="230"/>
    </row>
    <row r="89" spans="1:15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793">
        <v>6.86</v>
      </c>
      <c r="EI89" s="793">
        <v>6.86</v>
      </c>
      <c r="EJ89" s="793">
        <v>6.86</v>
      </c>
      <c r="EK89" s="793">
        <v>6.86</v>
      </c>
      <c r="EL89" s="608">
        <v>6.86</v>
      </c>
      <c r="EM89" s="608">
        <v>6.86</v>
      </c>
      <c r="EN89" s="608">
        <v>6.86</v>
      </c>
      <c r="EO89" s="608">
        <v>6.86</v>
      </c>
      <c r="EP89" s="608">
        <v>6.86</v>
      </c>
      <c r="EQ89" s="289"/>
      <c r="ER89" s="951"/>
      <c r="ES89" s="689"/>
      <c r="ET89" s="790"/>
      <c r="EU89" s="224"/>
      <c r="EV89" s="230"/>
    </row>
    <row r="90" spans="1:15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6.9653073356677773</v>
      </c>
      <c r="EH90" s="673">
        <v>6.9764483828777903</v>
      </c>
      <c r="EI90" s="791">
        <v>6.9783435974672603</v>
      </c>
      <c r="EJ90" s="673">
        <v>6.9631725548647925</v>
      </c>
      <c r="EK90" s="673">
        <v>6.9693196864132059</v>
      </c>
      <c r="EL90" s="1046">
        <v>6.9662344759581849</v>
      </c>
      <c r="EM90" s="1046">
        <v>6.9569069197440134</v>
      </c>
      <c r="EN90" s="1046">
        <v>6.9550907223926277</v>
      </c>
      <c r="EO90" s="1047">
        <v>6.9679927260577523</v>
      </c>
      <c r="EP90" s="1047">
        <v>6.9700508961543548</v>
      </c>
      <c r="EQ90" s="990">
        <v>7.3120974114893045E-4</v>
      </c>
      <c r="ER90" s="951">
        <v>1.0491838142744906E-2</v>
      </c>
      <c r="ES90" s="689"/>
      <c r="ET90" s="790"/>
      <c r="EU90" s="224"/>
      <c r="EV90" s="230"/>
    </row>
    <row r="91" spans="1:152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61.274511289495194</v>
      </c>
      <c r="EB91" s="816">
        <v>60.809805077602796</v>
      </c>
      <c r="EC91" s="794">
        <v>58.170989299097037</v>
      </c>
      <c r="ED91" s="794">
        <v>58.52832486988742</v>
      </c>
      <c r="EE91" s="1055">
        <v>59.322030108781824</v>
      </c>
      <c r="EF91" s="794">
        <v>57.896499607042571</v>
      </c>
      <c r="EG91" s="794">
        <v>60.53570890830914</v>
      </c>
      <c r="EH91" s="1066"/>
      <c r="EI91" s="1066"/>
      <c r="EJ91" s="1066"/>
      <c r="EK91" s="1066"/>
      <c r="EL91" s="269"/>
      <c r="EM91" s="269"/>
      <c r="EN91" s="269"/>
      <c r="EO91" s="269"/>
      <c r="EP91" s="269"/>
      <c r="EQ91" s="821"/>
      <c r="ER91" s="942"/>
      <c r="ES91" s="689"/>
      <c r="ET91" s="790"/>
      <c r="EU91" s="224"/>
      <c r="EV91" s="230"/>
    </row>
    <row r="92" spans="1:15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2.3318699999999999</v>
      </c>
      <c r="EH92" s="793">
        <v>2.3325</v>
      </c>
      <c r="EI92" s="793">
        <v>2.3339699999999999</v>
      </c>
      <c r="EJ92" s="793">
        <v>2.3346</v>
      </c>
      <c r="EK92" s="793">
        <v>2.3352300000000001</v>
      </c>
      <c r="EL92" s="608">
        <v>2.3355000000000001</v>
      </c>
      <c r="EM92" s="608">
        <v>2.3355899999999998</v>
      </c>
      <c r="EN92" s="608">
        <v>2.33568</v>
      </c>
      <c r="EO92" s="608">
        <v>2.3357700000000001</v>
      </c>
      <c r="EP92" s="608">
        <v>2.3358599999999998</v>
      </c>
      <c r="EQ92" s="990">
        <v>6.2999999999968637E-4</v>
      </c>
      <c r="ER92" s="951">
        <v>2.6978070682531757E-2</v>
      </c>
      <c r="ES92" s="689"/>
      <c r="ET92" s="790"/>
      <c r="EU92" s="520"/>
      <c r="EV92" s="230"/>
    </row>
    <row r="93" spans="1:152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6">
        <v>2.3212600000000001</v>
      </c>
      <c r="EF93" s="791">
        <v>2.32586</v>
      </c>
      <c r="EG93" s="673">
        <v>2.3318699999999999</v>
      </c>
      <c r="EH93" s="1066"/>
      <c r="EI93" s="1066"/>
      <c r="EJ93" s="1066"/>
      <c r="EK93" s="1066"/>
      <c r="EL93" s="269"/>
      <c r="EM93" s="269"/>
      <c r="EN93" s="269"/>
      <c r="EO93" s="269"/>
      <c r="EP93" s="269"/>
      <c r="EQ93" s="837"/>
      <c r="ER93" s="948"/>
      <c r="ES93" s="689"/>
      <c r="ET93" s="790"/>
      <c r="EU93" s="224"/>
      <c r="EV93" s="230"/>
    </row>
    <row r="94" spans="1:152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783"/>
      <c r="EI94" s="783"/>
      <c r="EJ94" s="783"/>
      <c r="EK94" s="783"/>
      <c r="EL94" s="661"/>
      <c r="EM94" s="661"/>
      <c r="EN94" s="661"/>
      <c r="EO94" s="661"/>
      <c r="EP94" s="661"/>
      <c r="EQ94" s="945"/>
      <c r="ER94" s="946"/>
      <c r="ES94" s="689"/>
      <c r="ET94" s="790"/>
      <c r="EU94" s="224"/>
      <c r="EV94" s="230"/>
    </row>
    <row r="95" spans="1:152" ht="12.75" customHeight="1" thickBot="1" x14ac:dyDescent="0.25">
      <c r="A95" s="170"/>
      <c r="B95" s="1090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587.05515700188903</v>
      </c>
      <c r="EH95" s="833">
        <v>586.81073102295579</v>
      </c>
      <c r="EI95" s="833">
        <v>596.76524967014984</v>
      </c>
      <c r="EJ95" s="833">
        <v>596.26570459674713</v>
      </c>
      <c r="EK95" s="833">
        <v>587.44043547823185</v>
      </c>
      <c r="EL95" s="814">
        <v>587.44043547823185</v>
      </c>
      <c r="EM95" s="814">
        <v>587.44043547823185</v>
      </c>
      <c r="EN95" s="814">
        <v>587.44043547823185</v>
      </c>
      <c r="EO95" s="814">
        <v>587.44043547823185</v>
      </c>
      <c r="EP95" s="814">
        <v>578.25030576103529</v>
      </c>
      <c r="EQ95" s="289">
        <v>-9.1901297171965552</v>
      </c>
      <c r="ER95" s="951">
        <v>-1.5644360112383009</v>
      </c>
      <c r="ES95" s="689"/>
      <c r="ET95" s="790"/>
      <c r="EU95" s="520"/>
      <c r="EV95" s="230"/>
    </row>
    <row r="96" spans="1:152" x14ac:dyDescent="0.2">
      <c r="A96" s="170"/>
      <c r="B96" s="1090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759"/>
      <c r="EI96" s="759"/>
      <c r="EJ96" s="759"/>
      <c r="EK96" s="759"/>
      <c r="EL96" s="317"/>
      <c r="EM96" s="317"/>
      <c r="EN96" s="317"/>
      <c r="EO96" s="317"/>
      <c r="EP96" s="317"/>
      <c r="EQ96" s="462"/>
      <c r="ER96" s="319"/>
      <c r="ES96" s="1038"/>
      <c r="ET96" s="415"/>
      <c r="EU96" s="224"/>
    </row>
    <row r="97" spans="1:151" ht="12.75" hidden="1" customHeight="1" x14ac:dyDescent="0.2">
      <c r="A97" s="170"/>
      <c r="B97" s="109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785"/>
      <c r="EI97" s="785"/>
      <c r="EJ97" s="785"/>
      <c r="EK97" s="785"/>
      <c r="EL97" s="318"/>
      <c r="EM97" s="318"/>
      <c r="EN97" s="318"/>
      <c r="EO97" s="318"/>
      <c r="EP97" s="318"/>
      <c r="EQ97" s="463"/>
      <c r="ER97" s="856"/>
      <c r="ES97" s="1038"/>
      <c r="ET97" s="415"/>
      <c r="EU97" s="224"/>
    </row>
    <row r="98" spans="1:151" x14ac:dyDescent="0.2">
      <c r="A98" s="170"/>
      <c r="B98" s="109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454">
        <v>-1.5395979724353692</v>
      </c>
      <c r="EH98" s="785"/>
      <c r="EI98" s="785"/>
      <c r="EJ98" s="785"/>
      <c r="EK98" s="785"/>
      <c r="EL98" s="318"/>
      <c r="EM98" s="318"/>
      <c r="EN98" s="318"/>
      <c r="EO98" s="318"/>
      <c r="EP98" s="580">
        <v>-2.9692386900415091E-2</v>
      </c>
      <c r="EQ98" s="463"/>
      <c r="ER98" s="856"/>
      <c r="ES98" s="1038"/>
      <c r="ET98" s="415"/>
      <c r="EU98" s="224"/>
    </row>
    <row r="99" spans="1:151" x14ac:dyDescent="0.2">
      <c r="A99" s="170"/>
      <c r="B99" s="109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454">
        <v>1.469044085953386</v>
      </c>
      <c r="EH99" s="785"/>
      <c r="EI99" s="785"/>
      <c r="EJ99" s="785"/>
      <c r="EK99" s="785"/>
      <c r="EL99" s="318"/>
      <c r="EM99" s="318"/>
      <c r="EN99" s="318"/>
      <c r="EO99" s="318"/>
      <c r="EP99" s="580">
        <v>-2.9692386900415091E-2</v>
      </c>
      <c r="EQ99" s="463"/>
      <c r="ER99" s="856"/>
      <c r="ES99" s="1038"/>
      <c r="ET99" s="415"/>
      <c r="EU99" s="224"/>
    </row>
    <row r="100" spans="1:151" x14ac:dyDescent="0.2">
      <c r="A100" s="170"/>
      <c r="B100" s="109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454">
        <v>1.469044085953386</v>
      </c>
      <c r="EH100" s="785"/>
      <c r="EI100" s="785"/>
      <c r="EJ100" s="785"/>
      <c r="EK100" s="785"/>
      <c r="EL100" s="318"/>
      <c r="EM100" s="318"/>
      <c r="EN100" s="318"/>
      <c r="EO100" s="318"/>
      <c r="EP100" s="580">
        <v>1.2099026742008689</v>
      </c>
      <c r="EQ100" s="463"/>
      <c r="ER100" s="856"/>
      <c r="ES100" s="1038"/>
      <c r="ET100" s="415"/>
      <c r="EU100" s="224"/>
    </row>
    <row r="101" spans="1:151" hidden="1" x14ac:dyDescent="0.2">
      <c r="A101" s="170"/>
      <c r="B101" s="109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6"/>
      <c r="EF101" s="974"/>
      <c r="EG101" s="974"/>
      <c r="EH101" s="785"/>
      <c r="EI101" s="785"/>
      <c r="EJ101" s="785"/>
      <c r="EK101" s="785"/>
      <c r="EL101" s="318"/>
      <c r="EM101" s="318"/>
      <c r="EN101" s="318"/>
      <c r="EO101" s="318"/>
      <c r="EP101" s="1072"/>
      <c r="EQ101" s="463"/>
      <c r="ER101" s="856"/>
      <c r="ES101" s="1038"/>
      <c r="ET101" s="415"/>
      <c r="EU101" s="224"/>
    </row>
    <row r="102" spans="1:151" x14ac:dyDescent="0.2">
      <c r="A102" s="170"/>
      <c r="B102" s="109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420">
        <v>-1.0284981773060975</v>
      </c>
      <c r="EH102" s="785"/>
      <c r="EI102" s="785"/>
      <c r="EJ102" s="785"/>
      <c r="EK102" s="785"/>
      <c r="EL102" s="318"/>
      <c r="EM102" s="318"/>
      <c r="EN102" s="318"/>
      <c r="EO102" s="318"/>
      <c r="EP102" s="581">
        <v>-1.5121782166562046E-2</v>
      </c>
      <c r="EQ102" s="463"/>
      <c r="ER102" s="856"/>
      <c r="ES102" s="1038"/>
      <c r="ET102" s="415"/>
      <c r="EU102" s="224"/>
    </row>
    <row r="103" spans="1:151" x14ac:dyDescent="0.2">
      <c r="A103" s="170"/>
      <c r="B103" s="109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420">
        <v>0.85677066710010408</v>
      </c>
      <c r="EH103" s="785"/>
      <c r="EI103" s="785"/>
      <c r="EJ103" s="785"/>
      <c r="EK103" s="785"/>
      <c r="EL103" s="318"/>
      <c r="EM103" s="318"/>
      <c r="EN103" s="318"/>
      <c r="EO103" s="318"/>
      <c r="EP103" s="581">
        <v>-1.5121782166571673E-2</v>
      </c>
      <c r="EQ103" s="463"/>
      <c r="ER103" s="856"/>
      <c r="ES103" s="1038"/>
      <c r="ET103" s="415"/>
      <c r="EU103" s="224"/>
    </row>
    <row r="104" spans="1:151" x14ac:dyDescent="0.2">
      <c r="A104" s="170"/>
      <c r="B104" s="109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420">
        <v>0.85677066710010408</v>
      </c>
      <c r="EH104" s="785"/>
      <c r="EI104" s="785"/>
      <c r="EJ104" s="785"/>
      <c r="EK104" s="785"/>
      <c r="EL104" s="318"/>
      <c r="EM104" s="318"/>
      <c r="EN104" s="318"/>
      <c r="EO104" s="318"/>
      <c r="EP104" s="581">
        <v>0.6817227012602789</v>
      </c>
      <c r="EQ104" s="463"/>
      <c r="ER104" s="856"/>
      <c r="ES104" s="1038"/>
      <c r="ET104" s="415"/>
      <c r="EU104" s="224"/>
    </row>
    <row r="105" spans="1:151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40">
        <v>0.56099049361707098</v>
      </c>
      <c r="EF105" s="522">
        <v>3.9301165901093803E-2</v>
      </c>
      <c r="EG105" s="522">
        <v>0.53224992288862105</v>
      </c>
      <c r="EH105" s="785"/>
      <c r="EI105" s="785"/>
      <c r="EJ105" s="785"/>
      <c r="EK105" s="785"/>
      <c r="EL105" s="318"/>
      <c r="EM105" s="318"/>
      <c r="EN105" s="318"/>
      <c r="EO105" s="318"/>
      <c r="EP105" s="318"/>
      <c r="EQ105" s="463"/>
      <c r="ER105" s="856"/>
      <c r="ES105" s="1038"/>
      <c r="ET105" s="415"/>
      <c r="EU105" s="224"/>
    </row>
    <row r="106" spans="1:151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40">
        <v>1.4469649787299601</v>
      </c>
      <c r="EF106" s="522">
        <v>1.7501735660665301</v>
      </c>
      <c r="EG106" s="522">
        <v>-0.67261664191593495</v>
      </c>
      <c r="EH106" s="785"/>
      <c r="EI106" s="785"/>
      <c r="EJ106" s="785"/>
      <c r="EK106" s="785"/>
      <c r="EL106" s="318"/>
      <c r="EM106" s="318"/>
      <c r="EN106" s="318"/>
      <c r="EO106" s="318"/>
      <c r="EP106" s="318"/>
      <c r="EQ106" s="463"/>
      <c r="ER106" s="856"/>
      <c r="ES106" s="1038"/>
      <c r="ET106" s="415"/>
      <c r="EU106" s="224"/>
    </row>
    <row r="107" spans="1:151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40">
        <v>2.92578371019831</v>
      </c>
      <c r="EF107" s="522">
        <v>3.2334122477876099</v>
      </c>
      <c r="EG107" s="522">
        <v>0.77530439828937803</v>
      </c>
      <c r="EH107" s="785"/>
      <c r="EI107" s="785"/>
      <c r="EJ107" s="785"/>
      <c r="EK107" s="785"/>
      <c r="EL107" s="318"/>
      <c r="EM107" s="318"/>
      <c r="EN107" s="318"/>
      <c r="EO107" s="318"/>
      <c r="EP107" s="318"/>
      <c r="EQ107" s="463"/>
      <c r="ER107" s="856"/>
      <c r="ES107" s="1038"/>
      <c r="ET107" s="415"/>
      <c r="EU107" s="224"/>
    </row>
    <row r="108" spans="1:151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6">
        <v>-0.91680117068516598</v>
      </c>
      <c r="EA108" s="1026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40">
        <v>-0.88385132381996201</v>
      </c>
      <c r="EF108" s="522">
        <v>-1.3980451152181701</v>
      </c>
      <c r="EG108" s="522">
        <v>-0.91217895531379201</v>
      </c>
      <c r="EH108" s="785"/>
      <c r="EI108" s="785"/>
      <c r="EJ108" s="785"/>
      <c r="EK108" s="785"/>
      <c r="EL108" s="318"/>
      <c r="EM108" s="318"/>
      <c r="EN108" s="318"/>
      <c r="EO108" s="318"/>
      <c r="EP108" s="318"/>
      <c r="EQ108" s="860"/>
      <c r="ER108" s="861"/>
      <c r="ES108" s="1038"/>
      <c r="ET108" s="415"/>
      <c r="EU108" s="224"/>
    </row>
    <row r="109" spans="1:151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759"/>
      <c r="EI109" s="759"/>
      <c r="EJ109" s="759"/>
      <c r="EK109" s="759"/>
      <c r="EL109" s="317"/>
      <c r="EM109" s="317"/>
      <c r="EN109" s="317"/>
      <c r="EO109" s="317"/>
      <c r="EP109" s="317"/>
      <c r="EQ109" s="464"/>
      <c r="ER109" s="416"/>
      <c r="ES109" s="1038"/>
      <c r="ET109" s="415"/>
      <c r="EU109" s="224"/>
    </row>
    <row r="110" spans="1:151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777">
        <v>3</v>
      </c>
      <c r="EI110" s="777">
        <v>3</v>
      </c>
      <c r="EJ110" s="777">
        <v>3</v>
      </c>
      <c r="EK110" s="777">
        <v>3</v>
      </c>
      <c r="EL110" s="576">
        <v>3</v>
      </c>
      <c r="EM110" s="576">
        <v>3</v>
      </c>
      <c r="EN110" s="576">
        <v>3</v>
      </c>
      <c r="EO110" s="576">
        <v>2.75</v>
      </c>
      <c r="EP110" s="576">
        <v>2.75</v>
      </c>
      <c r="EQ110" s="289"/>
      <c r="ER110" s="839"/>
      <c r="ES110" s="689"/>
      <c r="ET110" s="415"/>
      <c r="EU110" s="224"/>
    </row>
    <row r="111" spans="1:151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598">
        <v>4</v>
      </c>
      <c r="EI111" s="1065">
        <v>4</v>
      </c>
      <c r="EJ111" s="598">
        <v>4</v>
      </c>
      <c r="EK111" s="598">
        <v>4</v>
      </c>
      <c r="EL111" s="891">
        <v>4</v>
      </c>
      <c r="EM111" s="891">
        <v>4</v>
      </c>
      <c r="EN111" s="891">
        <v>4</v>
      </c>
      <c r="EO111" s="912">
        <v>4</v>
      </c>
      <c r="EP111" s="912">
        <v>4</v>
      </c>
      <c r="EQ111" s="838"/>
      <c r="ER111" s="840"/>
      <c r="ES111" s="689"/>
      <c r="ET111" s="415"/>
      <c r="EU111" s="224"/>
    </row>
    <row r="112" spans="1:15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240"/>
      <c r="ER112" s="240"/>
      <c r="ES112" s="304"/>
      <c r="ET112" s="304"/>
      <c r="EU112" s="224"/>
    </row>
    <row r="113" spans="3:15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1087"/>
      <c r="ER113" s="1087"/>
      <c r="ES113" s="304"/>
      <c r="ET113" s="304"/>
      <c r="EU113" s="224"/>
    </row>
    <row r="114" spans="3:15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1"/>
      <c r="ER114" s="242"/>
      <c r="ES114" s="304"/>
      <c r="ET114" s="304"/>
      <c r="EU114" s="224"/>
    </row>
    <row r="115" spans="3:15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1"/>
      <c r="ER115" s="242"/>
      <c r="ES115" s="304"/>
      <c r="ET115" s="304"/>
      <c r="EU115" s="224"/>
    </row>
    <row r="116" spans="3:15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1"/>
      <c r="ER116" s="242"/>
      <c r="ES116" s="304"/>
      <c r="ET116" s="304"/>
      <c r="EU116" s="224"/>
    </row>
    <row r="117" spans="3:15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1"/>
      <c r="ER117" s="240"/>
      <c r="ES117" s="304"/>
      <c r="ET117" s="304"/>
      <c r="EU117" s="224"/>
    </row>
    <row r="118" spans="3:151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240"/>
      <c r="ER118" s="240"/>
      <c r="ES118" s="304"/>
      <c r="ET118" s="304"/>
      <c r="EU118" s="224"/>
    </row>
    <row r="119" spans="3:151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240"/>
      <c r="ER119" s="240"/>
      <c r="ES119" s="304"/>
      <c r="ET119" s="304"/>
      <c r="EU119" s="224"/>
    </row>
    <row r="120" spans="3:15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240"/>
      <c r="ER120" s="240"/>
      <c r="ES120" s="304"/>
      <c r="ET120" s="304"/>
      <c r="EU120" s="224"/>
    </row>
    <row r="121" spans="3:15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240"/>
      <c r="ER121" s="240"/>
      <c r="ES121" s="304"/>
      <c r="ET121" s="304"/>
      <c r="EU121" s="224"/>
    </row>
    <row r="122" spans="3:15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240"/>
      <c r="ER122" s="240"/>
      <c r="ES122" s="304"/>
      <c r="ET122" s="304"/>
      <c r="EU122" s="224"/>
    </row>
    <row r="123" spans="3:15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304"/>
      <c r="ET123" s="304"/>
      <c r="EU123" s="224"/>
    </row>
    <row r="124" spans="3:15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304"/>
      <c r="ET124" s="304"/>
      <c r="EU124" s="224"/>
    </row>
    <row r="125" spans="3:15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304"/>
      <c r="ET125" s="304"/>
      <c r="EU125" s="224"/>
    </row>
    <row r="126" spans="3:15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304"/>
      <c r="ET126" s="304"/>
      <c r="EU126" s="224"/>
    </row>
    <row r="127" spans="3:15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304"/>
      <c r="ET127" s="304"/>
      <c r="EU127" s="224"/>
    </row>
    <row r="128" spans="3:15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304"/>
      <c r="ET128" s="304"/>
      <c r="EU128" s="224"/>
    </row>
    <row r="129" spans="3:15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304"/>
      <c r="ET129" s="304"/>
      <c r="EU129" s="224"/>
    </row>
    <row r="130" spans="3:15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304"/>
      <c r="ET130" s="304"/>
      <c r="EU130" s="224"/>
    </row>
    <row r="131" spans="3:15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304"/>
      <c r="ET131" s="304"/>
      <c r="EU131" s="224"/>
    </row>
    <row r="132" spans="3:15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</row>
    <row r="133" spans="3:15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</row>
    <row r="134" spans="3:15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</row>
    <row r="135" spans="3:151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</row>
    <row r="136" spans="3:151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</row>
    <row r="137" spans="3:15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</row>
    <row r="138" spans="3:15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</row>
    <row r="139" spans="3:15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</row>
    <row r="140" spans="3:15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</row>
    <row r="141" spans="3:15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</row>
    <row r="142" spans="3:15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</row>
    <row r="143" spans="3:15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</row>
    <row r="144" spans="3:15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</row>
    <row r="145" spans="3:14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</row>
    <row r="146" spans="3:14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</row>
    <row r="147" spans="3:14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</row>
    <row r="148" spans="3:14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</row>
    <row r="149" spans="3:14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</row>
    <row r="150" spans="3:14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</row>
    <row r="151" spans="3:14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</row>
    <row r="152" spans="3:14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</row>
    <row r="153" spans="3:14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</row>
    <row r="154" spans="3:14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</row>
    <row r="155" spans="3:14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</row>
    <row r="156" spans="3:14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</row>
    <row r="157" spans="3:14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</row>
    <row r="158" spans="3:14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</row>
    <row r="159" spans="3:14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</row>
    <row r="160" spans="3:14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</row>
    <row r="161" spans="3:14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</row>
    <row r="162" spans="3:14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</row>
    <row r="163" spans="3:14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</row>
    <row r="164" spans="3:14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</row>
    <row r="165" spans="3:14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</row>
    <row r="166" spans="3:14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</row>
    <row r="167" spans="3:14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</row>
    <row r="168" spans="3:14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</row>
    <row r="169" spans="3:14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</row>
    <row r="170" spans="3:14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</row>
    <row r="171" spans="3:14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</row>
    <row r="172" spans="3:14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</row>
    <row r="173" spans="3:14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</row>
    <row r="174" spans="3:14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</row>
    <row r="175" spans="3:14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</row>
    <row r="176" spans="3:14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</row>
    <row r="177" spans="3:14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</row>
    <row r="178" spans="3:14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</row>
    <row r="179" spans="3:14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</row>
    <row r="180" spans="3:14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</row>
    <row r="181" spans="3:14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</row>
    <row r="182" spans="3:14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</row>
    <row r="183" spans="3:14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</row>
    <row r="184" spans="3:14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</row>
    <row r="185" spans="3:14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</row>
    <row r="186" spans="3:14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</row>
    <row r="187" spans="3:14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</row>
    <row r="188" spans="3:14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</row>
    <row r="189" spans="3:14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</row>
    <row r="190" spans="3:14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</row>
    <row r="191" spans="3:14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</row>
    <row r="192" spans="3:14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</row>
    <row r="193" spans="3:14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</row>
    <row r="194" spans="3:14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</row>
    <row r="195" spans="3:14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</row>
    <row r="196" spans="3:14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</row>
    <row r="197" spans="3:14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</row>
    <row r="198" spans="3:14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</row>
    <row r="199" spans="3:14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</row>
    <row r="200" spans="3:14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</row>
    <row r="201" spans="3:14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</row>
    <row r="202" spans="3:14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</row>
    <row r="203" spans="3:14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</row>
    <row r="204" spans="3:14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</row>
    <row r="205" spans="3:14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</row>
    <row r="206" spans="3:148" x14ac:dyDescent="0.2">
      <c r="E206" s="103"/>
      <c r="F206" s="103"/>
      <c r="G206" s="103"/>
      <c r="H206" s="103"/>
      <c r="I206" s="103"/>
      <c r="J206" s="103"/>
      <c r="K206" s="103"/>
    </row>
    <row r="207" spans="3:148" x14ac:dyDescent="0.2">
      <c r="E207" s="103"/>
      <c r="F207" s="103"/>
      <c r="G207" s="103"/>
      <c r="H207" s="103"/>
      <c r="I207" s="103"/>
      <c r="J207" s="103"/>
      <c r="K207" s="103"/>
    </row>
    <row r="208" spans="3:14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1">
    <mergeCell ref="EG3:EG4"/>
    <mergeCell ref="EF3:EF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CO3:CO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T3:T4"/>
    <mergeCell ref="AV3:AV4"/>
    <mergeCell ref="AW3:AW4"/>
    <mergeCell ref="BK3:BK4"/>
    <mergeCell ref="EB3:EB4"/>
    <mergeCell ref="EQ3:ER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Q3:Q4"/>
    <mergeCell ref="EA3:EA4"/>
    <mergeCell ref="EQ113:ER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L3:EP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</mergeCells>
  <phoneticPr fontId="0" type="noConversion"/>
  <printOptions horizontalCentered="1" verticalCentered="1"/>
  <pageMargins left="0.25" right="0.25" top="0.75" bottom="0.75" header="0.3" footer="0.3"/>
  <pageSetup paperSize="129"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H180"/>
  <sheetViews>
    <sheetView zoomScaleNormal="100" workbookViewId="0">
      <pane xSplit="4" ySplit="5" topLeftCell="EE6" activePane="bottomRight" state="frozen"/>
      <selection activeCell="BW99" sqref="BW99"/>
      <selection pane="topRight" activeCell="BW99" sqref="BW99"/>
      <selection pane="bottomLeft" activeCell="BW99" sqref="BW99"/>
      <selection pane="bottomRight" activeCell="EP6" sqref="EP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6" width="8.85546875" style="809" customWidth="1"/>
    <col min="147" max="148" width="9.7109375" style="168" customWidth="1"/>
    <col min="149" max="164" width="11.42578125" style="168"/>
  </cols>
  <sheetData>
    <row r="2" spans="3:15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3:15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864"/>
      <c r="EP3" s="864"/>
      <c r="EQ3" s="165"/>
      <c r="ER3" s="165"/>
      <c r="ES3" s="165"/>
      <c r="ET3" s="165"/>
      <c r="EU3" s="165"/>
      <c r="EV3" s="165"/>
      <c r="EW3" s="165"/>
      <c r="EX3" s="165"/>
      <c r="EY3" s="165"/>
      <c r="EZ3" s="165"/>
    </row>
    <row r="4" spans="3:156" ht="13.5" customHeight="1" x14ac:dyDescent="0.2">
      <c r="C4" s="11"/>
      <c r="D4" s="1093" t="str">
        <f>+entero!D3</f>
        <v>V   A   R   I   A   B   L   E   S     b/</v>
      </c>
      <c r="E4" s="1095" t="str">
        <f>+entero!E3</f>
        <v>2008                          A  fines de Dic*</v>
      </c>
      <c r="F4" s="1095" t="str">
        <f>+entero!F3</f>
        <v>2009                          A  fines de Ene*</v>
      </c>
      <c r="G4" s="1095" t="str">
        <f>+entero!G3</f>
        <v>2009                          A  fines de Feb*</v>
      </c>
      <c r="H4" s="1095" t="str">
        <f>+entero!H3</f>
        <v>2009                          A  fines de Mar*</v>
      </c>
      <c r="I4" s="1095" t="str">
        <f>+entero!I3</f>
        <v>2009                          A  fines de adr*</v>
      </c>
      <c r="J4" s="1095" t="str">
        <f>+entero!J3</f>
        <v>2009                          A  fines de May*</v>
      </c>
      <c r="K4" s="1095" t="str">
        <f>+entero!K3</f>
        <v>2009                          A  fines de Jun*</v>
      </c>
      <c r="L4" s="1095" t="str">
        <f>+entero!L3</f>
        <v>2009                          A  fines de Jul*</v>
      </c>
      <c r="M4" s="1095" t="str">
        <f>+entero!M3</f>
        <v>2009                          A  fines de Ago*</v>
      </c>
      <c r="N4" s="1095" t="str">
        <f>+entero!N3</f>
        <v>2009                          A  fines de Sep*</v>
      </c>
      <c r="O4" s="1095" t="str">
        <f>+entero!O3</f>
        <v>2009                          A  fines de Oct*</v>
      </c>
      <c r="P4" s="1095" t="str">
        <f>+entero!P3</f>
        <v>2009                          A  fines de Nov*</v>
      </c>
      <c r="Q4" s="1095" t="str">
        <f>+entero!Q3</f>
        <v>2009                          A  fines de Dic*</v>
      </c>
      <c r="R4" s="1095" t="str">
        <f>+entero!R3</f>
        <v>2010                          A  fines de Ene*</v>
      </c>
      <c r="S4" s="1095" t="str">
        <f>+entero!S3</f>
        <v>2010                          A  fines de Feb*</v>
      </c>
      <c r="T4" s="1095" t="str">
        <f>+entero!T3</f>
        <v>2010                          A  fines de Mar*</v>
      </c>
      <c r="U4" s="1095" t="str">
        <f>+entero!U3</f>
        <v>2010                          A  fines de adr*</v>
      </c>
      <c r="V4" s="1095" t="str">
        <f>+entero!V3</f>
        <v>2010                          A  fines de May*</v>
      </c>
      <c r="W4" s="1095" t="str">
        <f>+entero!W3</f>
        <v>2010                          A  fines de Jun*</v>
      </c>
      <c r="X4" s="1095" t="str">
        <f>+entero!X3</f>
        <v>2010                          A  fines de Jul*</v>
      </c>
      <c r="Y4" s="1095" t="str">
        <f>+entero!Y3</f>
        <v>2010                          A  fines de Ago*</v>
      </c>
      <c r="Z4" s="1095" t="str">
        <f>+entero!Z3</f>
        <v>2010                          A  fines de Sep*</v>
      </c>
      <c r="AA4" s="1095" t="str">
        <f>+entero!AA3</f>
        <v>2010                          A  fines de Oct*</v>
      </c>
      <c r="AB4" s="1095" t="str">
        <f>+entero!AB3</f>
        <v>2010                          A  fines de Nov*</v>
      </c>
      <c r="AC4" s="1095" t="str">
        <f>+entero!AC3</f>
        <v>2010                          A  fines de Dic*</v>
      </c>
      <c r="AD4" s="1095" t="str">
        <f>+entero!AD3</f>
        <v>2011                          A  fines de Ene*</v>
      </c>
      <c r="AE4" s="1095" t="str">
        <f>+entero!AE3</f>
        <v>2011                          A  fines de Feb*</v>
      </c>
      <c r="AF4" s="1095" t="str">
        <f>+entero!AF3</f>
        <v>2011                          A  fines de Mar*</v>
      </c>
      <c r="AG4" s="1095" t="str">
        <f>+entero!AG3</f>
        <v>2011                          A  fines de adr*</v>
      </c>
      <c r="AH4" s="1095" t="str">
        <f>+entero!AH3</f>
        <v>2011                          A  fines de May*</v>
      </c>
      <c r="AI4" s="1095" t="str">
        <f>+entero!AI3</f>
        <v>2011                          A  fines de Jun*</v>
      </c>
      <c r="AJ4" s="1095" t="str">
        <f>+entero!AJ3</f>
        <v>2011                          A  fines de Jul*</v>
      </c>
      <c r="AK4" s="1095" t="str">
        <f>+entero!AK3</f>
        <v>2011                          A  fines de Ago*</v>
      </c>
      <c r="AL4" s="1095" t="str">
        <f>+entero!AL3</f>
        <v>2011                          A  fines de Sep*</v>
      </c>
      <c r="AM4" s="1095" t="str">
        <f>+entero!AM3</f>
        <v>2011                          A  fines de Oct*</v>
      </c>
      <c r="AN4" s="1095" t="str">
        <f>+entero!AN3</f>
        <v>2011                          A  fines de Nov*</v>
      </c>
      <c r="AO4" s="1095" t="str">
        <f>+entero!AO3</f>
        <v>2011                          A  fines de Dic*</v>
      </c>
      <c r="AP4" s="1095" t="str">
        <f>+entero!AP3</f>
        <v>2012                          A  fines de Ene*</v>
      </c>
      <c r="AQ4" s="1095" t="str">
        <f>+entero!AQ3</f>
        <v>2012                          A  fines de Feb*</v>
      </c>
      <c r="AR4" s="1095" t="str">
        <f>+entero!AR3</f>
        <v>2012                          A  fines de Mar*</v>
      </c>
      <c r="AS4" s="1095" t="str">
        <f>+entero!AS3</f>
        <v>2012                          A  fines de adr*</v>
      </c>
      <c r="AT4" s="1095" t="str">
        <f>+entero!AT3</f>
        <v>2012                          A  fines de May*</v>
      </c>
      <c r="AU4" s="1095" t="str">
        <f>+entero!AU3</f>
        <v>2012                          A  fines de Jun*</v>
      </c>
      <c r="AV4" s="1095" t="str">
        <f>+entero!AV3</f>
        <v>2012                          A  fines de Jul*</v>
      </c>
      <c r="AW4" s="1095" t="str">
        <f>+entero!AW3</f>
        <v>2012                          A  fines de Ago*</v>
      </c>
      <c r="AX4" s="1095" t="str">
        <f>+entero!AX3</f>
        <v>2012                          A  fines de Sep*</v>
      </c>
      <c r="AY4" s="1095" t="str">
        <f>+entero!AY3</f>
        <v>2012                          A  fines de Oct*</v>
      </c>
      <c r="AZ4" s="1095" t="str">
        <f>+entero!AZ3</f>
        <v>2012                          A  fines de Nov*</v>
      </c>
      <c r="BA4" s="1095" t="str">
        <f>+entero!BA3</f>
        <v>2012                          A  fines de Dic*</v>
      </c>
      <c r="BB4" s="1095" t="str">
        <f>+entero!BB3</f>
        <v>2013                          A  fines de Ene*</v>
      </c>
      <c r="BC4" s="1095" t="str">
        <f>+entero!BC3</f>
        <v>2013                          A  fines de Feb*</v>
      </c>
      <c r="BD4" s="1095" t="str">
        <f>+entero!BD3</f>
        <v>2013                          A  fines de Mar*</v>
      </c>
      <c r="BE4" s="1095" t="str">
        <f>+entero!BE3</f>
        <v>2013                          A  fines de adr*</v>
      </c>
      <c r="BF4" s="1095" t="str">
        <f>+entero!BF3</f>
        <v>2013                          A  fines de May*</v>
      </c>
      <c r="BG4" s="1095" t="str">
        <f>+entero!BG3</f>
        <v>2013                          A  fines de Jun*</v>
      </c>
      <c r="BH4" s="1095" t="str">
        <f>+entero!BH3</f>
        <v>2013                          A  fines de Jul*</v>
      </c>
      <c r="BI4" s="1095" t="str">
        <f>+entero!BI3</f>
        <v>2013                          A  fines de Ago*</v>
      </c>
      <c r="BJ4" s="1095" t="str">
        <f>+entero!BJ3</f>
        <v>2013                          A  fines de Sep*</v>
      </c>
      <c r="BK4" s="1095" t="str">
        <f>+entero!BK3</f>
        <v>2013                          A  fines de Oct*</v>
      </c>
      <c r="BL4" s="1095" t="str">
        <f>+entero!BL3</f>
        <v>2013                          A  fines de Nov*</v>
      </c>
      <c r="BM4" s="1095" t="str">
        <f>+entero!BM3</f>
        <v>2013                          A  fines de Dic*</v>
      </c>
      <c r="BN4" s="1095" t="str">
        <f>+entero!BN3</f>
        <v>2014                          A  fines de Ene*</v>
      </c>
      <c r="BO4" s="1095" t="str">
        <f>+entero!BO3</f>
        <v>2014                          A  fines de Feb*</v>
      </c>
      <c r="BP4" s="1095" t="str">
        <f>+entero!BP3</f>
        <v>2014                          A  fines de Mar*</v>
      </c>
      <c r="BQ4" s="1095" t="str">
        <f>+entero!BQ3</f>
        <v>2014                          A  fines de adr*</v>
      </c>
      <c r="BR4" s="1095" t="str">
        <f>+entero!BR3</f>
        <v>2014                          A  fines de May*</v>
      </c>
      <c r="BS4" s="1095" t="str">
        <f>+entero!BS3</f>
        <v>2014                          A  fines de Jun*</v>
      </c>
      <c r="BT4" s="1095" t="str">
        <f>+entero!BT3</f>
        <v>2014                          A  fines de Jul*</v>
      </c>
      <c r="BU4" s="1095" t="str">
        <f>+entero!BU3</f>
        <v>2014                          A  fines de Ago*</v>
      </c>
      <c r="BV4" s="1095" t="str">
        <f>+entero!BV3</f>
        <v>2014                          A  fines de Sep*</v>
      </c>
      <c r="BW4" s="1095" t="str">
        <f>+entero!BW3</f>
        <v>2014                          A  fines de Oct*</v>
      </c>
      <c r="BX4" s="1095" t="str">
        <f>+entero!BX3</f>
        <v>2014                          A  fines de Nov*</v>
      </c>
      <c r="BY4" s="1095" t="str">
        <f>+entero!BY3</f>
        <v>2014                          A  fines de Dic*</v>
      </c>
      <c r="BZ4" s="1095" t="str">
        <f>+entero!BZ3</f>
        <v>2015                         A  fines de Ene*</v>
      </c>
      <c r="CA4" s="1095" t="str">
        <f>+entero!CA3</f>
        <v>2015                         A  fines de Feb*</v>
      </c>
      <c r="CB4" s="1095" t="str">
        <f>+entero!CB3</f>
        <v>2015                         A  fines de Mar*</v>
      </c>
      <c r="CC4" s="1095" t="str">
        <f>+entero!CC3</f>
        <v xml:space="preserve">2015                         A  fines de adr* </v>
      </c>
      <c r="CD4" s="1095" t="str">
        <f>+entero!CD3</f>
        <v xml:space="preserve">2015                         A  fines de May* </v>
      </c>
      <c r="CE4" s="1095" t="str">
        <f>+entero!CE3</f>
        <v xml:space="preserve">2015                         A  fines de Jun* </v>
      </c>
      <c r="CF4" s="1095" t="str">
        <f>+entero!CF3</f>
        <v xml:space="preserve">2015                         A  fines de Jul* </v>
      </c>
      <c r="CG4" s="1095" t="str">
        <f>+entero!CG3</f>
        <v xml:space="preserve">2015                         A  fines de Ago* </v>
      </c>
      <c r="CH4" s="1095" t="str">
        <f>+entero!CH3</f>
        <v xml:space="preserve">2015                         A  fines de Sep* </v>
      </c>
      <c r="CI4" s="1095" t="str">
        <f>+entero!CI3</f>
        <v xml:space="preserve">2015                         A  fines de Oct* </v>
      </c>
      <c r="CJ4" s="1095" t="str">
        <f>+entero!CJ3</f>
        <v xml:space="preserve">2015                         A  fines de Nov* </v>
      </c>
      <c r="CK4" s="1095" t="str">
        <f>+entero!CK3</f>
        <v xml:space="preserve">2015                         A  fines de Dic* </v>
      </c>
      <c r="CL4" s="1095" t="str">
        <f>+entero!CL3</f>
        <v xml:space="preserve">2016                         A  fines de Ene* </v>
      </c>
      <c r="CM4" s="1095" t="str">
        <f>+entero!CM3</f>
        <v xml:space="preserve">2016                         A  fines de Feb* </v>
      </c>
      <c r="CN4" s="1095" t="str">
        <f>+entero!CN3</f>
        <v xml:space="preserve">2016                         A  fines de Mar* </v>
      </c>
      <c r="CO4" s="1095" t="str">
        <f>+entero!CO3</f>
        <v xml:space="preserve">2016                         A  fines de adr* </v>
      </c>
      <c r="CP4" s="1095" t="str">
        <f>+entero!CP3</f>
        <v xml:space="preserve">2016                         A  fines de May* </v>
      </c>
      <c r="CQ4" s="1095" t="str">
        <f>+entero!CQ3</f>
        <v xml:space="preserve">2016                         A  fines de Jun* </v>
      </c>
      <c r="CR4" s="1095" t="str">
        <f>+entero!CR3</f>
        <v xml:space="preserve">2016                         A  fines de Jul* </v>
      </c>
      <c r="CS4" s="1095" t="str">
        <f>+entero!CS3</f>
        <v xml:space="preserve">2016                         A  fines de Ago* </v>
      </c>
      <c r="CT4" s="1095" t="str">
        <f>+entero!CT3</f>
        <v xml:space="preserve">2016                         A  fines de Sep* </v>
      </c>
      <c r="CU4" s="1095" t="str">
        <f>+entero!CU3</f>
        <v xml:space="preserve">2016                         A  fines de Oct* </v>
      </c>
      <c r="CV4" s="1095" t="str">
        <f>+entero!CV3</f>
        <v xml:space="preserve">2016                         A  fines de Nov* </v>
      </c>
      <c r="CW4" s="1095" t="str">
        <f>+entero!CW3</f>
        <v>2016                         A  fines de Dic* 15</v>
      </c>
      <c r="CX4" s="1095" t="str">
        <f>+entero!CX3</f>
        <v xml:space="preserve">2017                         A  fines de Ene* </v>
      </c>
      <c r="CY4" s="1095" t="str">
        <f>+entero!CY3</f>
        <v xml:space="preserve">2017                         A  fines de Feb* </v>
      </c>
      <c r="CZ4" s="1095" t="str">
        <f>+entero!CZ3</f>
        <v xml:space="preserve">2017                         A  fines de Mar* </v>
      </c>
      <c r="DA4" s="1095" t="str">
        <f>+entero!DA3</f>
        <v xml:space="preserve">2017                         A  fines de Abr* </v>
      </c>
      <c r="DB4" s="1095" t="str">
        <f>+entero!DB3</f>
        <v xml:space="preserve">2017                         A  fines de May* </v>
      </c>
      <c r="DC4" s="1095" t="str">
        <f>+entero!DC3</f>
        <v xml:space="preserve">2017                         A  fines de Jun* </v>
      </c>
      <c r="DD4" s="1095" t="str">
        <f>+entero!DD3</f>
        <v xml:space="preserve">2017                         A  fines de Jul* </v>
      </c>
      <c r="DE4" s="1095" t="str">
        <f>+entero!DE3</f>
        <v xml:space="preserve">2017                         A  fines de Ago* </v>
      </c>
      <c r="DF4" s="1095" t="str">
        <f>+entero!DF3</f>
        <v xml:space="preserve">2017                         A  fines de Sep* </v>
      </c>
      <c r="DG4" s="1095" t="str">
        <f>+entero!DG3</f>
        <v xml:space="preserve">2017                         A  fines de Oct* </v>
      </c>
      <c r="DH4" s="1077" t="s">
        <v>236</v>
      </c>
      <c r="DI4" s="1077" t="str">
        <f>+entero!DI3</f>
        <v>2017
A fines de Dic</v>
      </c>
      <c r="DJ4" s="1077" t="str">
        <f>+entero!DJ3</f>
        <v>2018
A fines de Ene</v>
      </c>
      <c r="DK4" s="1077" t="str">
        <f>+entero!DK3</f>
        <v>2018
A fines de Feb</v>
      </c>
      <c r="DL4" s="1077" t="str">
        <f>+entero!DL3</f>
        <v>2018
A fines de Mar</v>
      </c>
      <c r="DM4" s="1077" t="str">
        <f>+entero!DM3</f>
        <v>2018
A fines de Abr</v>
      </c>
      <c r="DN4" s="1077" t="str">
        <f>+entero!DN3</f>
        <v>2018
A fines de May</v>
      </c>
      <c r="DO4" s="1077" t="str">
        <f>+entero!DO3</f>
        <v>2018
A fines de Jun</v>
      </c>
      <c r="DP4" s="1077" t="str">
        <f>+entero!DP3</f>
        <v>2018
A fines de Jul</v>
      </c>
      <c r="DQ4" s="1077" t="str">
        <f>+entero!DQ3</f>
        <v>2018
A fines de Ago</v>
      </c>
      <c r="DR4" s="1077" t="str">
        <f>+entero!DR3</f>
        <v>2018
A fines de Sep</v>
      </c>
      <c r="DS4" s="1077" t="str">
        <f>+entero!DS3</f>
        <v>2018
A fines de Oct</v>
      </c>
      <c r="DT4" s="1077" t="str">
        <f>+entero!DT3</f>
        <v>2018
A fines de Nov</v>
      </c>
      <c r="DU4" s="1077" t="str">
        <f>+entero!DU3</f>
        <v>2018
A fines de Dic</v>
      </c>
      <c r="DV4" s="1077" t="str">
        <f>+entero!DV3</f>
        <v>2019
A fines de Ene</v>
      </c>
      <c r="DW4" s="1077" t="str">
        <f>+entero!DW3</f>
        <v>2019
A fines de Feb</v>
      </c>
      <c r="DX4" s="1077" t="str">
        <f>+entero!DX3</f>
        <v>2019
A fines de Mar</v>
      </c>
      <c r="DY4" s="1077" t="str">
        <f>+entero!DY3</f>
        <v>2019
A fines de Abr</v>
      </c>
      <c r="DZ4" s="1077" t="str">
        <f>+entero!DZ3</f>
        <v>2019
A fines de May</v>
      </c>
      <c r="EA4" s="1077" t="str">
        <f>+entero!EA3</f>
        <v>2019
A fines de Jun</v>
      </c>
      <c r="EB4" s="1077" t="str">
        <f>+entero!EB3</f>
        <v>2019
A fines de  Jul</v>
      </c>
      <c r="EC4" s="1077" t="str">
        <f>+entero!EC3</f>
        <v>2019
A fines de  Ago</v>
      </c>
      <c r="ED4" s="1077" t="str">
        <f>+entero!ED3</f>
        <v>2019
A fines de Sep</v>
      </c>
      <c r="EE4" s="1077" t="str">
        <f>+entero!EE3</f>
        <v>2019
A fines de Oct</v>
      </c>
      <c r="EF4" s="1077" t="str">
        <f>+entero!EF3</f>
        <v>2019
A fines de Nov</v>
      </c>
      <c r="EG4" s="1077" t="str">
        <f>+entero!EG3</f>
        <v>2019
A fines de Dic</v>
      </c>
      <c r="EH4" s="1097" t="str">
        <f>+entero!EH3</f>
        <v>Semana 1°</v>
      </c>
      <c r="EI4" s="1097" t="str">
        <f>+entero!EI3</f>
        <v>Semana 2°</v>
      </c>
      <c r="EJ4" s="1097" t="str">
        <f>+entero!EJ3</f>
        <v>Semana 3°</v>
      </c>
      <c r="EK4" s="1097" t="str">
        <f>+entero!EK3</f>
        <v>Semana 4°</v>
      </c>
      <c r="EL4" s="1101" t="str">
        <f>+entero!EL3</f>
        <v>Semana 5°</v>
      </c>
      <c r="EM4" s="1079"/>
      <c r="EN4" s="1079"/>
      <c r="EO4" s="1079"/>
      <c r="EP4" s="1080"/>
      <c r="EQ4" s="1102" t="s">
        <v>252</v>
      </c>
      <c r="ER4" s="1103"/>
      <c r="ES4" s="165"/>
      <c r="ET4" s="165"/>
      <c r="EU4" s="165"/>
      <c r="EV4" s="165"/>
      <c r="EW4" s="165"/>
      <c r="EX4" s="165"/>
      <c r="EY4" s="165"/>
      <c r="EZ4" s="165"/>
    </row>
    <row r="5" spans="3:156" ht="23.25" customHeight="1" thickBot="1" x14ac:dyDescent="0.25">
      <c r="C5" s="16"/>
      <c r="D5" s="1104"/>
      <c r="E5" s="1100"/>
      <c r="F5" s="1100"/>
      <c r="G5" s="1100"/>
      <c r="H5" s="1100"/>
      <c r="I5" s="1100"/>
      <c r="J5" s="1100"/>
      <c r="K5" s="1100"/>
      <c r="L5" s="1100"/>
      <c r="M5" s="1100"/>
      <c r="N5" s="1100"/>
      <c r="O5" s="1100"/>
      <c r="P5" s="1100"/>
      <c r="Q5" s="1100"/>
      <c r="R5" s="1100"/>
      <c r="S5" s="1100"/>
      <c r="T5" s="1100"/>
      <c r="U5" s="1100"/>
      <c r="V5" s="1100"/>
      <c r="W5" s="1100"/>
      <c r="X5" s="1100"/>
      <c r="Y5" s="1100"/>
      <c r="Z5" s="1100"/>
      <c r="AA5" s="1100"/>
      <c r="AB5" s="1100"/>
      <c r="AC5" s="1100"/>
      <c r="AD5" s="1100"/>
      <c r="AE5" s="1100"/>
      <c r="AF5" s="1100"/>
      <c r="AG5" s="1100"/>
      <c r="AH5" s="1100"/>
      <c r="AI5" s="1100"/>
      <c r="AJ5" s="1100"/>
      <c r="AK5" s="1100"/>
      <c r="AL5" s="1100"/>
      <c r="AM5" s="1100"/>
      <c r="AN5" s="1100"/>
      <c r="AO5" s="1100"/>
      <c r="AP5" s="1100"/>
      <c r="AQ5" s="1100"/>
      <c r="AR5" s="1100"/>
      <c r="AS5" s="1100"/>
      <c r="AT5" s="1100"/>
      <c r="AU5" s="1100"/>
      <c r="AV5" s="1100"/>
      <c r="AW5" s="1100"/>
      <c r="AX5" s="1100"/>
      <c r="AY5" s="1100"/>
      <c r="AZ5" s="1100"/>
      <c r="BA5" s="1100"/>
      <c r="BB5" s="1100"/>
      <c r="BC5" s="1100"/>
      <c r="BD5" s="1100"/>
      <c r="BE5" s="1100"/>
      <c r="BF5" s="1100"/>
      <c r="BG5" s="1100"/>
      <c r="BH5" s="1100"/>
      <c r="BI5" s="1100"/>
      <c r="BJ5" s="1100"/>
      <c r="BK5" s="1100"/>
      <c r="BL5" s="1100"/>
      <c r="BM5" s="1100"/>
      <c r="BN5" s="1100"/>
      <c r="BO5" s="1100"/>
      <c r="BP5" s="1100"/>
      <c r="BQ5" s="1100"/>
      <c r="BR5" s="1100"/>
      <c r="BS5" s="1100"/>
      <c r="BT5" s="1100"/>
      <c r="BU5" s="1100"/>
      <c r="BV5" s="1100"/>
      <c r="BW5" s="1100"/>
      <c r="BX5" s="1100"/>
      <c r="BY5" s="1100"/>
      <c r="BZ5" s="1100"/>
      <c r="CA5" s="1100"/>
      <c r="CB5" s="1100"/>
      <c r="CC5" s="1100"/>
      <c r="CD5" s="1100"/>
      <c r="CE5" s="1100"/>
      <c r="CF5" s="1100"/>
      <c r="CG5" s="1100"/>
      <c r="CH5" s="1100"/>
      <c r="CI5" s="1100"/>
      <c r="CJ5" s="1100"/>
      <c r="CK5" s="1100"/>
      <c r="CL5" s="1100"/>
      <c r="CM5" s="1100"/>
      <c r="CN5" s="1100"/>
      <c r="CO5" s="1100"/>
      <c r="CP5" s="1100"/>
      <c r="CQ5" s="1100"/>
      <c r="CR5" s="1100"/>
      <c r="CS5" s="1100"/>
      <c r="CT5" s="1100"/>
      <c r="CU5" s="1100"/>
      <c r="CV5" s="1100"/>
      <c r="CW5" s="1100"/>
      <c r="CX5" s="1100"/>
      <c r="CY5" s="1100"/>
      <c r="CZ5" s="1100"/>
      <c r="DA5" s="1100"/>
      <c r="DB5" s="1100"/>
      <c r="DC5" s="1100"/>
      <c r="DD5" s="1100"/>
      <c r="DE5" s="1100"/>
      <c r="DF5" s="1100"/>
      <c r="DG5" s="1100"/>
      <c r="DH5" s="1099"/>
      <c r="DI5" s="1099">
        <f>+entero!DI4</f>
        <v>0</v>
      </c>
      <c r="DJ5" s="1099">
        <f>+entero!DJ4</f>
        <v>0</v>
      </c>
      <c r="DK5" s="1099">
        <f>+entero!DK4</f>
        <v>0</v>
      </c>
      <c r="DL5" s="1099">
        <f>+entero!DL4</f>
        <v>0</v>
      </c>
      <c r="DM5" s="1099">
        <f>+entero!DM4</f>
        <v>0</v>
      </c>
      <c r="DN5" s="1099">
        <f>+entero!DN4</f>
        <v>0</v>
      </c>
      <c r="DO5" s="1099">
        <f>+entero!DO4</f>
        <v>0</v>
      </c>
      <c r="DP5" s="1099">
        <f>+entero!DP4</f>
        <v>0</v>
      </c>
      <c r="DQ5" s="1099">
        <f>+entero!DQ4</f>
        <v>0</v>
      </c>
      <c r="DR5" s="1099">
        <f>+entero!DR4</f>
        <v>0</v>
      </c>
      <c r="DS5" s="1099">
        <f>+entero!DS4</f>
        <v>0</v>
      </c>
      <c r="DT5" s="1099">
        <f>+entero!DT4</f>
        <v>0</v>
      </c>
      <c r="DU5" s="1099">
        <f>+entero!DU4</f>
        <v>0</v>
      </c>
      <c r="DV5" s="1099">
        <f>+entero!DV4</f>
        <v>0</v>
      </c>
      <c r="DW5" s="1099">
        <f>+entero!DW4</f>
        <v>0</v>
      </c>
      <c r="DX5" s="1099">
        <f>+entero!DX4</f>
        <v>0</v>
      </c>
      <c r="DY5" s="1099">
        <f>+entero!DY4</f>
        <v>0</v>
      </c>
      <c r="DZ5" s="1099">
        <f>+entero!DZ4</f>
        <v>0</v>
      </c>
      <c r="EA5" s="1099">
        <f>+entero!EA4</f>
        <v>0</v>
      </c>
      <c r="EB5" s="1099">
        <f>+entero!EB4</f>
        <v>0</v>
      </c>
      <c r="EC5" s="1099">
        <f>+entero!EC4</f>
        <v>0</v>
      </c>
      <c r="ED5" s="1099">
        <f>+entero!ED4</f>
        <v>0</v>
      </c>
      <c r="EE5" s="1099">
        <f>+entero!EE4</f>
        <v>0</v>
      </c>
      <c r="EF5" s="1099">
        <f>+entero!EF4</f>
        <v>0</v>
      </c>
      <c r="EG5" s="1099">
        <f>+entero!EG4</f>
        <v>0</v>
      </c>
      <c r="EH5" s="1098">
        <f>+entero!EH4</f>
        <v>43833</v>
      </c>
      <c r="EI5" s="1098">
        <f>+entero!EI4</f>
        <v>43840</v>
      </c>
      <c r="EJ5" s="1098">
        <f>+entero!EJ4</f>
        <v>43847</v>
      </c>
      <c r="EK5" s="1098">
        <f>+entero!EK4</f>
        <v>43854</v>
      </c>
      <c r="EL5" s="936">
        <f>+entero!EL4</f>
        <v>43857</v>
      </c>
      <c r="EM5" s="936">
        <f>+entero!EM4</f>
        <v>43858</v>
      </c>
      <c r="EN5" s="936">
        <f>+entero!EN4</f>
        <v>43859</v>
      </c>
      <c r="EO5" s="936">
        <f>+entero!EO4</f>
        <v>43860</v>
      </c>
      <c r="EP5" s="936">
        <f>+entero!EP4</f>
        <v>43861</v>
      </c>
      <c r="EQ5" s="978" t="s">
        <v>246</v>
      </c>
      <c r="ER5" s="979" t="s">
        <v>183</v>
      </c>
      <c r="ES5" s="165"/>
      <c r="ET5" s="165"/>
      <c r="EU5" s="165"/>
      <c r="EV5" s="165"/>
      <c r="EW5" s="165"/>
      <c r="EX5" s="165"/>
      <c r="EY5" s="165"/>
      <c r="EZ5" s="165"/>
    </row>
    <row r="6" spans="3:15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826"/>
      <c r="EK6" s="826"/>
      <c r="EL6" s="719"/>
      <c r="EM6" s="719"/>
      <c r="EN6" s="719"/>
      <c r="EO6" s="719"/>
      <c r="EP6" s="719"/>
      <c r="EQ6" s="977"/>
      <c r="ER6" s="865"/>
      <c r="ES6" s="165"/>
      <c r="ET6" s="165"/>
      <c r="EU6" s="165"/>
      <c r="EV6" s="165"/>
      <c r="EW6" s="165"/>
      <c r="EX6" s="165"/>
      <c r="EY6" s="165"/>
      <c r="EZ6" s="165"/>
    </row>
    <row r="7" spans="3:156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6467.5338916700002</v>
      </c>
      <c r="EH7" s="763">
        <f>+entero!EH7</f>
        <v>6498.0924547800005</v>
      </c>
      <c r="EI7" s="763">
        <f>+entero!EI7</f>
        <v>6442.7852281299993</v>
      </c>
      <c r="EJ7" s="763">
        <f>+entero!EJ7</f>
        <v>6447.4739585899997</v>
      </c>
      <c r="EK7" s="763">
        <f>+entero!EK7</f>
        <v>6430.7289032300005</v>
      </c>
      <c r="EL7" s="468">
        <f>+entero!EL7</f>
        <v>6424.3673786500003</v>
      </c>
      <c r="EM7" s="468">
        <f>+entero!EM7</f>
        <v>6450.5286089499996</v>
      </c>
      <c r="EN7" s="468">
        <f>+entero!EN7</f>
        <v>6400.7693347100012</v>
      </c>
      <c r="EO7" s="468">
        <f>+entero!EO7</f>
        <v>6383.0680744500005</v>
      </c>
      <c r="EP7" s="468">
        <f>+entero!EP7</f>
        <v>6373.5473619100003</v>
      </c>
      <c r="EQ7" s="765">
        <f>+entero!EQ7</f>
        <v>-57.181541320000179</v>
      </c>
      <c r="ER7" s="952">
        <f>+entero!ER7</f>
        <v>-0.88919222347064364</v>
      </c>
      <c r="ES7" s="165"/>
      <c r="ET7" s="165"/>
      <c r="EU7" s="165"/>
      <c r="EV7" s="165"/>
      <c r="EW7" s="165"/>
      <c r="EX7" s="165"/>
      <c r="EY7" s="165"/>
      <c r="EZ7" s="165"/>
    </row>
    <row r="8" spans="3:156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4106.6698089299998</v>
      </c>
      <c r="EH8" s="763">
        <f>+entero!EH8</f>
        <v>4120.7045261000003</v>
      </c>
      <c r="EI8" s="763">
        <f>+entero!EI8</f>
        <v>4031.8123086700002</v>
      </c>
      <c r="EJ8" s="763">
        <f>+entero!EJ8</f>
        <v>4036.9085233199999</v>
      </c>
      <c r="EK8" s="763">
        <f>+entero!EK8</f>
        <v>4004.7152329600003</v>
      </c>
      <c r="EL8" s="468">
        <f>+entero!EL8</f>
        <v>3987.37460285</v>
      </c>
      <c r="EM8" s="468">
        <f>+entero!EM8</f>
        <v>4001.23629738</v>
      </c>
      <c r="EN8" s="468">
        <f>+entero!EN8</f>
        <v>3967.4569402900001</v>
      </c>
      <c r="EO8" s="468">
        <f>+entero!EO8</f>
        <v>3940.0459527400003</v>
      </c>
      <c r="EP8" s="468">
        <f>+entero!EP8</f>
        <v>3926.7406696899998</v>
      </c>
      <c r="EQ8" s="765">
        <f>+entero!EQ8</f>
        <v>-77.974563270000544</v>
      </c>
      <c r="ER8" s="952">
        <f>+entero!ER8</f>
        <v>-1.9470688609328983</v>
      </c>
      <c r="ES8" s="165"/>
      <c r="ET8" s="165"/>
      <c r="EU8" s="165"/>
      <c r="EV8" s="165"/>
      <c r="EW8" s="165"/>
      <c r="EX8" s="165"/>
      <c r="EY8" s="165"/>
      <c r="EZ8" s="165"/>
    </row>
    <row r="9" spans="3:156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231.42201704999999</v>
      </c>
      <c r="EH9" s="763">
        <f>+entero!EH9</f>
        <v>231.62284174000001</v>
      </c>
      <c r="EI9" s="763">
        <f>+entero!EI9</f>
        <v>230.84297248999999</v>
      </c>
      <c r="EJ9" s="763">
        <f>+entero!EJ9</f>
        <v>231.34168717</v>
      </c>
      <c r="EK9" s="763">
        <f>+entero!EK9</f>
        <v>230.88146389000002</v>
      </c>
      <c r="EL9" s="468">
        <f>+entero!EL9</f>
        <v>230.45471140000001</v>
      </c>
      <c r="EM9" s="468">
        <f>+entero!EM9</f>
        <v>230.31915473000001</v>
      </c>
      <c r="EN9" s="468">
        <f>+entero!EN9</f>
        <v>230.14008604</v>
      </c>
      <c r="EO9" s="468">
        <f>+entero!EO9</f>
        <v>230.11665649</v>
      </c>
      <c r="EP9" s="468">
        <f>+entero!EP9</f>
        <v>230.40790729</v>
      </c>
      <c r="EQ9" s="989">
        <f>+entero!EQ9</f>
        <v>-0.47355660000002331</v>
      </c>
      <c r="ER9" s="952">
        <f>+entero!ER9</f>
        <v>-0.20510810700058718</v>
      </c>
      <c r="ES9" s="165"/>
      <c r="ET9" s="165"/>
      <c r="EU9" s="165"/>
      <c r="EV9" s="165"/>
      <c r="EW9" s="165"/>
      <c r="EX9" s="165"/>
      <c r="EY9" s="165"/>
      <c r="EZ9" s="165"/>
    </row>
    <row r="10" spans="3:156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2093.4238314700001</v>
      </c>
      <c r="EH10" s="763">
        <f>+entero!EH10</f>
        <v>2109.7155966199998</v>
      </c>
      <c r="EI10" s="763">
        <f>+entero!EI10</f>
        <v>2144.2018345300003</v>
      </c>
      <c r="EJ10" s="763">
        <f>+entero!EJ10</f>
        <v>2143.21801633</v>
      </c>
      <c r="EK10" s="763">
        <f>+entero!EK10</f>
        <v>2159.1981031800001</v>
      </c>
      <c r="EL10" s="468">
        <f>+entero!EL10</f>
        <v>2170.67038043</v>
      </c>
      <c r="EM10" s="468">
        <f>+entero!EM10</f>
        <v>2183.1265707399998</v>
      </c>
      <c r="EN10" s="468">
        <f>+entero!EN10</f>
        <v>2167.3535923100003</v>
      </c>
      <c r="EO10" s="468">
        <f>+entero!EO10</f>
        <v>2177.0903956900002</v>
      </c>
      <c r="EP10" s="468">
        <f>+entero!EP10</f>
        <v>2180.5463816000001</v>
      </c>
      <c r="EQ10" s="765">
        <f>+entero!EQ10</f>
        <v>21.348278420000042</v>
      </c>
      <c r="ER10" s="952">
        <f>+entero!ER10</f>
        <v>0.98871328149830062</v>
      </c>
      <c r="ES10" s="165"/>
      <c r="ET10" s="165"/>
      <c r="EU10" s="165"/>
      <c r="EV10" s="165"/>
      <c r="EW10" s="165"/>
      <c r="EX10" s="165"/>
      <c r="EY10" s="165"/>
      <c r="EZ10" s="165"/>
    </row>
    <row r="11" spans="3:156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36.018234219999997</v>
      </c>
      <c r="EH11" s="763">
        <f>+entero!EH11</f>
        <v>36.049490319999997</v>
      </c>
      <c r="EI11" s="763">
        <f>+entero!EI11</f>
        <v>35.92811244</v>
      </c>
      <c r="EJ11" s="763">
        <f>+entero!EJ11</f>
        <v>36.005731769999997</v>
      </c>
      <c r="EK11" s="763">
        <f>+entero!EK11</f>
        <v>35.934103199999996</v>
      </c>
      <c r="EL11" s="468">
        <f>+entero!EL11</f>
        <v>35.867683970000002</v>
      </c>
      <c r="EM11" s="468">
        <f>+entero!EM11</f>
        <v>35.846586100000003</v>
      </c>
      <c r="EN11" s="468">
        <f>+entero!EN11</f>
        <v>35.818716070000001</v>
      </c>
      <c r="EO11" s="468">
        <f>+entero!EO11</f>
        <v>35.815069530000002</v>
      </c>
      <c r="EP11" s="468">
        <f>+entero!EP11</f>
        <v>35.852403330000001</v>
      </c>
      <c r="EQ11" s="989">
        <f>+entero!EQ11</f>
        <v>-8.1699869999994235E-2</v>
      </c>
      <c r="ER11" s="952">
        <f>+entero!ER11</f>
        <v>-0.22736025870820745</v>
      </c>
      <c r="ES11" s="165"/>
      <c r="ET11" s="165"/>
      <c r="EU11" s="165"/>
      <c r="EV11" s="165"/>
      <c r="EW11" s="165"/>
      <c r="EX11" s="165"/>
      <c r="EY11" s="165"/>
      <c r="EZ11" s="165"/>
    </row>
    <row r="12" spans="3:156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6467.5331013199993</v>
      </c>
      <c r="EH12" s="763">
        <f>+entero!EH12</f>
        <v>6498.0901920400001</v>
      </c>
      <c r="EI12" s="763">
        <f>+entero!EI12</f>
        <v>6442.7845287600003</v>
      </c>
      <c r="EJ12" s="763">
        <f>+entero!EJ12</f>
        <v>6447.5180071699997</v>
      </c>
      <c r="EK12" s="763">
        <f>+entero!EK12</f>
        <v>6430.7289032300005</v>
      </c>
      <c r="EL12" s="468">
        <f>+entero!EL12</f>
        <v>6424.3673786500003</v>
      </c>
      <c r="EM12" s="468">
        <f>+entero!EM12</f>
        <v>6450.5286089499996</v>
      </c>
      <c r="EN12" s="468">
        <f>+entero!EN12</f>
        <v>6400.7693347100012</v>
      </c>
      <c r="EO12" s="468">
        <f>+entero!EO12</f>
        <v>6383.0680744500005</v>
      </c>
      <c r="EP12" s="468">
        <f>+entero!EP12</f>
        <v>6373.5472703200003</v>
      </c>
      <c r="EQ12" s="765">
        <f>+entero!EQ12</f>
        <v>-57.181632910000189</v>
      </c>
      <c r="ER12" s="952">
        <f>+entero!ER12</f>
        <v>-0.88919364772598686</v>
      </c>
      <c r="ES12" s="165"/>
      <c r="ET12" s="165"/>
      <c r="EU12" s="165"/>
      <c r="EV12" s="165"/>
      <c r="EW12" s="165"/>
      <c r="EX12" s="165"/>
      <c r="EY12" s="165"/>
      <c r="EZ12" s="165"/>
    </row>
    <row r="13" spans="3:156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1477.6287326705501</v>
      </c>
      <c r="EG13" s="763">
        <f>+entero!EG13</f>
        <v>1467.47563724781</v>
      </c>
      <c r="EH13" s="763">
        <f>+entero!EH13</f>
        <v>1463.4585967084545</v>
      </c>
      <c r="EI13" s="763">
        <f>+entero!EI13</f>
        <v>1477.3628967011662</v>
      </c>
      <c r="EJ13" s="763">
        <f>+entero!EJ13</f>
        <v>1513.1713533935858</v>
      </c>
      <c r="EK13" s="763">
        <f>+entero!EK13</f>
        <v>1529.3304149431483</v>
      </c>
      <c r="EL13" s="468">
        <f>+entero!EL13</f>
        <v>1516.1386187230314</v>
      </c>
      <c r="EM13" s="468">
        <f>+entero!EM13</f>
        <v>1494.8187278381922</v>
      </c>
      <c r="EN13" s="468">
        <f>+entero!EN13</f>
        <v>1492.2751015714282</v>
      </c>
      <c r="EO13" s="468">
        <f>+entero!EO13</f>
        <v>1496.9927460481051</v>
      </c>
      <c r="EP13" s="468">
        <f>+entero!EP13</f>
        <v>1490.2573458396498</v>
      </c>
      <c r="EQ13" s="765">
        <f>+entero!EQ13</f>
        <v>-39.073069103498483</v>
      </c>
      <c r="ER13" s="952">
        <f>+entero!ER13</f>
        <v>-2.5549134916636698</v>
      </c>
      <c r="ES13" s="165"/>
      <c r="ET13" s="165"/>
      <c r="EU13" s="165"/>
      <c r="EV13" s="165"/>
      <c r="EW13" s="165"/>
      <c r="EX13" s="165"/>
      <c r="EY13" s="165"/>
      <c r="EZ13" s="165"/>
    </row>
    <row r="14" spans="3:156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607.80148887999985</v>
      </c>
      <c r="EH14" s="763">
        <f>+entero!EH14</f>
        <v>607.8944469999999</v>
      </c>
      <c r="EI14" s="763">
        <f>+entero!EI14</f>
        <v>612.50031177999995</v>
      </c>
      <c r="EJ14" s="763">
        <f>+entero!EJ14</f>
        <v>615.40097843000001</v>
      </c>
      <c r="EK14" s="763">
        <f>+entero!EK14</f>
        <v>620.97333648000006</v>
      </c>
      <c r="EL14" s="468">
        <f>+entero!EL14</f>
        <v>621.00371022000002</v>
      </c>
      <c r="EM14" s="468">
        <f>+entero!EM14</f>
        <v>620.92718004000017</v>
      </c>
      <c r="EN14" s="468">
        <f>+entero!EN14</f>
        <v>620.95567675000018</v>
      </c>
      <c r="EO14" s="468">
        <f>+entero!EO14</f>
        <v>620.98604209999996</v>
      </c>
      <c r="EP14" s="468">
        <f>+entero!EP14</f>
        <v>621.01734170999987</v>
      </c>
      <c r="EQ14" s="1075">
        <f>+entero!EQ14</f>
        <v>4.400522999981149E-2</v>
      </c>
      <c r="ER14" s="952">
        <f>+entero!ER14</f>
        <v>7.0864926744288285E-3</v>
      </c>
      <c r="ES14" s="165"/>
      <c r="ET14" s="165"/>
      <c r="EU14" s="165"/>
      <c r="EV14" s="165"/>
      <c r="EW14" s="165"/>
      <c r="EX14" s="165"/>
      <c r="EY14" s="165"/>
      <c r="EZ14" s="165"/>
    </row>
    <row r="15" spans="3:156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763">
        <f>+entero!EJ15</f>
        <v>0</v>
      </c>
      <c r="EK15" s="763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982"/>
      <c r="ER15" s="952"/>
      <c r="ES15" s="165"/>
      <c r="ET15" s="165"/>
      <c r="EU15" s="165"/>
      <c r="EV15" s="165"/>
      <c r="EW15" s="165"/>
      <c r="EX15" s="165"/>
      <c r="EY15" s="165"/>
      <c r="EZ15" s="165"/>
    </row>
    <row r="16" spans="3:156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161.41771678999999</v>
      </c>
      <c r="EH16" s="763">
        <f>+entero!EH16</f>
        <v>161.44399627999996</v>
      </c>
      <c r="EI16" s="763">
        <f>+entero!EI16</f>
        <v>161.48424229</v>
      </c>
      <c r="EJ16" s="763">
        <f>+entero!EJ16</f>
        <v>170.68545241999999</v>
      </c>
      <c r="EK16" s="763">
        <f>+entero!EK16</f>
        <v>166.48769855</v>
      </c>
      <c r="EL16" s="468">
        <f>+entero!EL16</f>
        <v>166.50123169</v>
      </c>
      <c r="EM16" s="468">
        <f>+entero!EM16</f>
        <v>166.52240122000001</v>
      </c>
      <c r="EN16" s="468">
        <f>+entero!EN16</f>
        <v>166.52240122000001</v>
      </c>
      <c r="EO16" s="468">
        <f>+entero!EO16</f>
        <v>166.53923362</v>
      </c>
      <c r="EP16" s="468">
        <f>+entero!EP16</f>
        <v>166.54779479000001</v>
      </c>
      <c r="EQ16" s="989">
        <f>+entero!EQ16</f>
        <v>6.0096240000007128E-2</v>
      </c>
      <c r="ER16" s="952">
        <f>+entero!ER16</f>
        <v>3.6096504740834576E-2</v>
      </c>
      <c r="ES16" s="165"/>
      <c r="ET16" s="165"/>
      <c r="EU16" s="165"/>
      <c r="EV16" s="165"/>
      <c r="EW16" s="165"/>
      <c r="EX16" s="165"/>
      <c r="EY16" s="165"/>
      <c r="EZ16" s="165"/>
    </row>
    <row r="17" spans="2:164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763">
        <f>+entero!EJ17</f>
        <v>0</v>
      </c>
      <c r="EK17" s="763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765"/>
      <c r="ER17" s="952"/>
      <c r="ES17" s="798"/>
      <c r="ET17" s="798"/>
      <c r="EU17" s="798"/>
      <c r="EV17" s="798"/>
      <c r="EW17" s="798"/>
      <c r="EX17" s="798"/>
      <c r="EY17" s="798"/>
      <c r="EZ17" s="798"/>
      <c r="FA17" s="799"/>
      <c r="FB17" s="799"/>
      <c r="FC17" s="799"/>
      <c r="FD17" s="799"/>
      <c r="FE17" s="799"/>
      <c r="FF17" s="799"/>
      <c r="FG17" s="799"/>
      <c r="FH17" s="799"/>
    </row>
    <row r="18" spans="2:164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8098.293710090551</v>
      </c>
      <c r="EG18" s="763">
        <f>+entero!EG18</f>
        <v>8096.4264553578087</v>
      </c>
      <c r="EH18" s="763">
        <f>+entero!EH18</f>
        <v>8122.9927850284539</v>
      </c>
      <c r="EI18" s="763">
        <f>+entero!EI18</f>
        <v>8081.6316677511668</v>
      </c>
      <c r="EJ18" s="763">
        <f>+entero!EJ18</f>
        <v>8131.3748129835849</v>
      </c>
      <c r="EK18" s="763">
        <f>+entero!EK18</f>
        <v>8126.5470167231488</v>
      </c>
      <c r="EL18" s="468">
        <f>+entero!EL18</f>
        <v>8107.0072290630314</v>
      </c>
      <c r="EM18" s="468">
        <f>+entero!EM18</f>
        <v>8111.8697380081912</v>
      </c>
      <c r="EN18" s="468">
        <f>+entero!EN18</f>
        <v>8059.5668375014293</v>
      </c>
      <c r="EO18" s="468">
        <f>+entero!EO18</f>
        <v>8046.6000541181056</v>
      </c>
      <c r="EP18" s="468">
        <f>+entero!EP18</f>
        <v>8030.3524109496502</v>
      </c>
      <c r="EQ18" s="765">
        <f>+entero!EQ18</f>
        <v>-96.194605773498552</v>
      </c>
      <c r="ER18" s="952">
        <f>+entero!ER18</f>
        <v>-1.1837082290368255</v>
      </c>
      <c r="ES18" s="165"/>
      <c r="ET18" s="165"/>
      <c r="EU18" s="165"/>
      <c r="EV18" s="165"/>
      <c r="EW18" s="165"/>
      <c r="EX18" s="165"/>
      <c r="EY18" s="165"/>
      <c r="EZ18" s="165"/>
    </row>
    <row r="19" spans="2:164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17.600000000000001</v>
      </c>
      <c r="EH19" s="763">
        <f>+entero!EH19</f>
        <v>0</v>
      </c>
      <c r="EI19" s="763">
        <f>+entero!EI19</f>
        <v>1</v>
      </c>
      <c r="EJ19" s="763">
        <f>+entero!EJ19</f>
        <v>2</v>
      </c>
      <c r="EK19" s="763">
        <f>+entero!EK19</f>
        <v>2</v>
      </c>
      <c r="EL19" s="468">
        <f>+entero!EL19</f>
        <v>0</v>
      </c>
      <c r="EM19" s="468">
        <f>+entero!EM19</f>
        <v>0</v>
      </c>
      <c r="EN19" s="468">
        <f>+entero!EN19</f>
        <v>1.5</v>
      </c>
      <c r="EO19" s="468">
        <f>+entero!EO19</f>
        <v>15</v>
      </c>
      <c r="EP19" s="468">
        <f>+entero!EP19</f>
        <v>2</v>
      </c>
      <c r="EQ19" s="1031"/>
      <c r="ER19" s="952"/>
      <c r="ES19" s="165"/>
      <c r="ET19" s="165"/>
      <c r="EU19" s="165"/>
      <c r="EV19" s="165"/>
      <c r="EW19" s="165"/>
      <c r="EX19" s="165"/>
      <c r="EY19" s="165"/>
      <c r="EZ19" s="165"/>
    </row>
    <row r="20" spans="2:164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2.9</v>
      </c>
      <c r="EH20" s="763">
        <f>+entero!EH20</f>
        <v>0</v>
      </c>
      <c r="EI20" s="763">
        <f>+entero!EI20</f>
        <v>0</v>
      </c>
      <c r="EJ20" s="763">
        <f>+entero!EJ20</f>
        <v>1.7</v>
      </c>
      <c r="EK20" s="763">
        <f>+entero!EK20</f>
        <v>0.2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989">
        <f>+entero!EQ20</f>
        <v>-0.2</v>
      </c>
      <c r="ER20" s="952"/>
      <c r="ES20" s="165"/>
      <c r="ET20" s="165"/>
      <c r="EU20" s="165"/>
      <c r="EV20" s="165"/>
      <c r="EW20" s="165"/>
      <c r="EX20" s="165"/>
      <c r="EY20" s="165"/>
      <c r="EZ20" s="165"/>
    </row>
    <row r="21" spans="2:164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308.40000000000003</v>
      </c>
      <c r="EH21" s="763">
        <f>+entero!EH21</f>
        <v>32</v>
      </c>
      <c r="EI21" s="763">
        <f>+entero!EI21</f>
        <v>49.6</v>
      </c>
      <c r="EJ21" s="763">
        <f>+entero!EJ21</f>
        <v>61.2</v>
      </c>
      <c r="EK21" s="763">
        <f>+entero!EK21</f>
        <v>70</v>
      </c>
      <c r="EL21" s="468">
        <f>+entero!EL21</f>
        <v>13</v>
      </c>
      <c r="EM21" s="468">
        <f>+entero!EM21</f>
        <v>20</v>
      </c>
      <c r="EN21" s="468">
        <f>+entero!EN21</f>
        <v>15</v>
      </c>
      <c r="EO21" s="468">
        <f>+entero!EO21</f>
        <v>31</v>
      </c>
      <c r="EP21" s="468">
        <f>+entero!EP21</f>
        <v>48</v>
      </c>
      <c r="EQ21" s="765">
        <f>+entero!EQ21</f>
        <v>57</v>
      </c>
      <c r="ER21" s="952">
        <f>+entero!ER21</f>
        <v>81.428571428571431</v>
      </c>
      <c r="ES21" s="798"/>
      <c r="ET21" s="798"/>
      <c r="EU21" s="798"/>
      <c r="EV21" s="798"/>
      <c r="EW21" s="798"/>
      <c r="EX21" s="798"/>
      <c r="EY21" s="798"/>
      <c r="EZ21" s="798"/>
      <c r="FA21" s="799"/>
      <c r="FB21" s="799"/>
      <c r="FC21" s="799"/>
      <c r="FD21" s="799"/>
      <c r="FE21" s="799"/>
      <c r="FF21" s="799"/>
      <c r="FG21" s="799"/>
      <c r="FH21" s="799"/>
    </row>
    <row r="22" spans="2:164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11.200000000000001</v>
      </c>
      <c r="EH22" s="763">
        <f>+entero!EH22</f>
        <v>1.6</v>
      </c>
      <c r="EI22" s="763">
        <f>+entero!EI22</f>
        <v>1.7000000000000002</v>
      </c>
      <c r="EJ22" s="763">
        <f>+entero!EJ22</f>
        <v>0</v>
      </c>
      <c r="EK22" s="763">
        <f>+entero!EK22</f>
        <v>0</v>
      </c>
      <c r="EL22" s="468">
        <f>+entero!EL22</f>
        <v>0</v>
      </c>
      <c r="EM22" s="468">
        <f>+entero!EM22</f>
        <v>0.7</v>
      </c>
      <c r="EN22" s="468">
        <f>+entero!EN22</f>
        <v>0</v>
      </c>
      <c r="EO22" s="468">
        <f>+entero!EO22</f>
        <v>1</v>
      </c>
      <c r="EP22" s="468">
        <f>+entero!EP22</f>
        <v>0</v>
      </c>
      <c r="EQ22" s="765">
        <f>+entero!EQ22</f>
        <v>1.7</v>
      </c>
      <c r="ER22" s="952"/>
      <c r="ES22" s="798"/>
      <c r="ET22" s="798"/>
      <c r="EU22" s="798"/>
      <c r="EV22" s="798"/>
      <c r="EW22" s="798"/>
      <c r="EX22" s="798"/>
      <c r="EY22" s="798"/>
      <c r="EZ22" s="798"/>
      <c r="FA22" s="799"/>
      <c r="FB22" s="799"/>
      <c r="FC22" s="799"/>
      <c r="FD22" s="799"/>
      <c r="FE22" s="799"/>
      <c r="FF22" s="799"/>
      <c r="FG22" s="799"/>
      <c r="FH22" s="799"/>
    </row>
    <row r="23" spans="2:164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763">
        <f>+entero!EJ23</f>
        <v>0</v>
      </c>
      <c r="EK23" s="763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970"/>
      <c r="ER23" s="952"/>
      <c r="ES23" s="798"/>
      <c r="ET23" s="798"/>
      <c r="EU23" s="798"/>
      <c r="EV23" s="798"/>
      <c r="EW23" s="798"/>
      <c r="EX23" s="798"/>
      <c r="EY23" s="798"/>
      <c r="EZ23" s="798"/>
      <c r="FA23" s="799"/>
      <c r="FB23" s="799"/>
      <c r="FC23" s="799"/>
      <c r="FD23" s="799"/>
      <c r="FE23" s="799"/>
      <c r="FF23" s="799"/>
      <c r="FG23" s="799"/>
      <c r="FH23" s="799"/>
    </row>
    <row r="24" spans="2:164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763">
        <f>+entero!EJ24</f>
        <v>0</v>
      </c>
      <c r="EK24" s="763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970"/>
      <c r="ER24" s="952"/>
      <c r="ES24" s="165"/>
      <c r="ET24" s="165"/>
      <c r="EU24" s="165"/>
      <c r="EV24" s="165"/>
      <c r="EW24" s="165"/>
      <c r="EX24" s="165"/>
      <c r="EY24" s="165"/>
      <c r="EZ24" s="165"/>
    </row>
    <row r="25" spans="2:164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147.5</v>
      </c>
      <c r="EH25" s="763">
        <f>+entero!EH25</f>
        <v>5</v>
      </c>
      <c r="EI25" s="763">
        <f>+entero!EI25</f>
        <v>30</v>
      </c>
      <c r="EJ25" s="763">
        <f>+entero!EJ25</f>
        <v>0</v>
      </c>
      <c r="EK25" s="763">
        <f>+entero!EK25</f>
        <v>0</v>
      </c>
      <c r="EL25" s="468">
        <f>+entero!EL25</f>
        <v>0</v>
      </c>
      <c r="EM25" s="468">
        <f>+entero!EM25</f>
        <v>34</v>
      </c>
      <c r="EN25" s="468">
        <f>+entero!EN25</f>
        <v>0</v>
      </c>
      <c r="EO25" s="468">
        <f>+entero!EO25</f>
        <v>0</v>
      </c>
      <c r="EP25" s="468">
        <f>+entero!EP25</f>
        <v>9</v>
      </c>
      <c r="EQ25" s="765">
        <f>+entero!EQ25</f>
        <v>43</v>
      </c>
      <c r="ER25" s="952"/>
      <c r="ES25" s="165"/>
      <c r="ET25" s="165"/>
      <c r="EU25" s="165"/>
      <c r="EV25" s="165"/>
      <c r="EW25" s="165"/>
      <c r="EX25" s="165"/>
      <c r="EY25" s="165"/>
      <c r="EZ25" s="165"/>
    </row>
    <row r="26" spans="2:164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116</v>
      </c>
      <c r="EH26" s="763">
        <f>+entero!EH26</f>
        <v>11</v>
      </c>
      <c r="EI26" s="763">
        <f>+entero!EI26</f>
        <v>5</v>
      </c>
      <c r="EJ26" s="763">
        <f>+entero!EJ26</f>
        <v>10</v>
      </c>
      <c r="EK26" s="763">
        <f>+entero!EK26</f>
        <v>0</v>
      </c>
      <c r="EL26" s="468">
        <f>+entero!EL26</f>
        <v>0</v>
      </c>
      <c r="EM26" s="468">
        <f>+entero!EM26</f>
        <v>0</v>
      </c>
      <c r="EN26" s="468">
        <f>+entero!EN26</f>
        <v>0</v>
      </c>
      <c r="EO26" s="468">
        <f>+entero!EO26</f>
        <v>0</v>
      </c>
      <c r="EP26" s="468">
        <f>+entero!EP26</f>
        <v>5</v>
      </c>
      <c r="EQ26" s="765">
        <f>+entero!EQ26</f>
        <v>5</v>
      </c>
      <c r="ER26" s="952"/>
      <c r="ES26" s="165"/>
      <c r="ET26" s="165"/>
      <c r="EU26" s="165"/>
      <c r="EV26" s="165"/>
      <c r="EW26" s="165"/>
      <c r="EX26" s="165"/>
      <c r="EY26" s="165"/>
      <c r="EZ26" s="165"/>
    </row>
    <row r="27" spans="2:16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983"/>
      <c r="EM27" s="983"/>
      <c r="EN27" s="983"/>
      <c r="EO27" s="983"/>
      <c r="EP27" s="983"/>
      <c r="EQ27" s="866"/>
      <c r="ER27" s="867"/>
      <c r="ES27" s="165"/>
      <c r="ET27" s="165"/>
      <c r="EU27" s="165"/>
      <c r="EV27" s="165"/>
      <c r="EW27" s="165"/>
      <c r="EX27" s="165"/>
      <c r="EY27" s="165"/>
      <c r="EZ27" s="165"/>
    </row>
    <row r="28" spans="2:16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2:16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2:16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2:16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2:16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165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165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165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165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165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165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165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165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165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165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165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165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165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165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165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165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165"/>
      <c r="ER93" s="165"/>
      <c r="ES93" s="165"/>
      <c r="ET93" s="165"/>
      <c r="EU93" s="165"/>
      <c r="EV93" s="165"/>
      <c r="EW93" s="165"/>
      <c r="EX93" s="165"/>
      <c r="EY93" s="165"/>
      <c r="EZ93" s="165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</row>
    <row r="157" spans="3:14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</row>
    <row r="158" spans="3:14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</row>
    <row r="159" spans="3:14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  <c r="EP159" s="753"/>
    </row>
    <row r="160" spans="3:14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  <c r="EP160" s="753"/>
    </row>
    <row r="161" spans="3:14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  <c r="EP161" s="753"/>
    </row>
    <row r="162" spans="3:14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  <c r="EP162" s="753"/>
    </row>
    <row r="163" spans="3:14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  <c r="EP163" s="753"/>
    </row>
    <row r="164" spans="3:14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  <c r="EP164" s="753"/>
    </row>
    <row r="165" spans="3:14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  <c r="EP165" s="753"/>
    </row>
    <row r="166" spans="3:14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  <c r="EP166" s="753"/>
    </row>
    <row r="167" spans="3:14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  <c r="EP167" s="753"/>
    </row>
    <row r="168" spans="3:14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  <c r="EP168" s="753"/>
    </row>
    <row r="169" spans="3:14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  <c r="EP169" s="753"/>
    </row>
    <row r="170" spans="3:14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  <c r="EO170" s="753"/>
      <c r="EP170" s="753"/>
    </row>
    <row r="171" spans="3:14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  <c r="EO171" s="753"/>
      <c r="EP171" s="753"/>
    </row>
    <row r="172" spans="3:14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  <c r="EO172" s="753"/>
      <c r="EP172" s="753"/>
    </row>
    <row r="173" spans="3:14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</row>
    <row r="174" spans="3:14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</row>
    <row r="175" spans="3:14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</row>
    <row r="176" spans="3:14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</row>
    <row r="177" spans="3:14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</row>
    <row r="178" spans="3:14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</row>
    <row r="179" spans="3:14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</row>
    <row r="180" spans="3:14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  <c r="EP180" s="810"/>
    </row>
  </sheetData>
  <mergeCells count="140">
    <mergeCell ref="BC4:BC5"/>
    <mergeCell ref="AY4:AY5"/>
    <mergeCell ref="AZ4:AZ5"/>
    <mergeCell ref="AW4:AW5"/>
    <mergeCell ref="X4:X5"/>
    <mergeCell ref="W4:W5"/>
    <mergeCell ref="AA4:AA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BD4:BD5"/>
    <mergeCell ref="CB4:CB5"/>
    <mergeCell ref="CC4:CC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BH4:BH5"/>
    <mergeCell ref="BS4:BS5"/>
    <mergeCell ref="BR4:BR5"/>
    <mergeCell ref="BT4:BT5"/>
    <mergeCell ref="BQ4:BQ5"/>
    <mergeCell ref="BU4:BU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BG4:BG5"/>
    <mergeCell ref="EQ4:ER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CN4:CN5"/>
    <mergeCell ref="DX4:DX5"/>
    <mergeCell ref="DW4:DW5"/>
    <mergeCell ref="EL4:EP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EF4:EF5"/>
    <mergeCell ref="EG4:EG5"/>
    <mergeCell ref="EB4:EB5"/>
    <mergeCell ref="CY4:CY5"/>
    <mergeCell ref="EJ4:EJ5"/>
    <mergeCell ref="DZ4:DZ5"/>
    <mergeCell ref="EK4:EK5"/>
    <mergeCell ref="EI4:EI5"/>
    <mergeCell ref="EE4:EE5"/>
    <mergeCell ref="CZ4:CZ5"/>
    <mergeCell ref="CD4:CD5"/>
    <mergeCell ref="DP4:DP5"/>
    <mergeCell ref="DJ4:DJ5"/>
    <mergeCell ref="DS4:DS5"/>
    <mergeCell ref="DR4:DR5"/>
    <mergeCell ref="DN4:DN5"/>
    <mergeCell ref="CG4:CG5"/>
    <mergeCell ref="DB4:DB5"/>
    <mergeCell ref="CT4:CT5"/>
    <mergeCell ref="DA4:DA5"/>
    <mergeCell ref="CX4:CX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Q7:ER10 EQ18:ER18 DU17:DU20 DU8:DU16 DU7 EQ12:ER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B179"/>
  <sheetViews>
    <sheetView zoomScaleNormal="100" workbookViewId="0">
      <pane xSplit="40" ySplit="4" topLeftCell="E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P5" sqref="E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41" width="9.85546875" style="809" customWidth="1"/>
    <col min="142" max="146" width="9.28515625" style="809" customWidth="1"/>
    <col min="147" max="158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06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77" t="s">
        <v>236</v>
      </c>
      <c r="DI3" s="1077" t="s">
        <v>247</v>
      </c>
      <c r="DJ3" s="1077" t="str">
        <f>+entero!DJ3</f>
        <v>2018
A fines de Ene</v>
      </c>
      <c r="DK3" s="1077" t="str">
        <f>+entero!DK3</f>
        <v>2018
A fines de Feb</v>
      </c>
      <c r="DL3" s="1077" t="str">
        <f>+entero!DL3</f>
        <v>2018
A fines de Mar</v>
      </c>
      <c r="DM3" s="1077" t="str">
        <f>+entero!DM3</f>
        <v>2018
A fines de Abr</v>
      </c>
      <c r="DN3" s="1077" t="str">
        <f>+entero!DN3</f>
        <v>2018
A fines de May</v>
      </c>
      <c r="DO3" s="1077" t="str">
        <f>+entero!DO3</f>
        <v>2018
A fines de Jun</v>
      </c>
      <c r="DP3" s="1077" t="str">
        <f>+entero!DP3</f>
        <v>2018
A fines de Jul</v>
      </c>
      <c r="DQ3" s="1077" t="str">
        <f>+entero!DQ3</f>
        <v>2018
A fines de Ago</v>
      </c>
      <c r="DR3" s="1077" t="str">
        <f>+entero!DR3</f>
        <v>2018
A fines de Sep</v>
      </c>
      <c r="DS3" s="1077" t="str">
        <f>+entero!DS3</f>
        <v>2018
A fines de Oct</v>
      </c>
      <c r="DT3" s="1077" t="str">
        <f>+entero!DT3</f>
        <v>2018
A fines de Nov</v>
      </c>
      <c r="DU3" s="1077" t="str">
        <f>+entero!DU3</f>
        <v>2018
A fines de Dic</v>
      </c>
      <c r="DV3" s="1077" t="str">
        <f>+entero!DV3</f>
        <v>2019
A fines de Ene</v>
      </c>
      <c r="DW3" s="1077" t="str">
        <f>+entero!DW3</f>
        <v>2019
A fines de Feb</v>
      </c>
      <c r="DX3" s="1077" t="str">
        <f>+entero!DX3</f>
        <v>2019
A fines de Mar</v>
      </c>
      <c r="DY3" s="1077" t="str">
        <f>+entero!DY3</f>
        <v>2019
A fines de Abr</v>
      </c>
      <c r="DZ3" s="1077" t="str">
        <f>+entero!DZ3</f>
        <v>2019
A fines de May</v>
      </c>
      <c r="EA3" s="1077" t="str">
        <f>+entero!EA3</f>
        <v>2019
A fines de Jun</v>
      </c>
      <c r="EB3" s="1077" t="str">
        <f>+entero!EB3</f>
        <v>2019
A fines de  Jul</v>
      </c>
      <c r="EC3" s="1077" t="str">
        <f>+entero!EC3</f>
        <v>2019
A fines de  Ago</v>
      </c>
      <c r="ED3" s="1077" t="str">
        <f>+entero!ED3</f>
        <v>2019
A fines de Sep</v>
      </c>
      <c r="EE3" s="1077" t="str">
        <f>+entero!EE3</f>
        <v>2019
A fines de Oct</v>
      </c>
      <c r="EF3" s="1077" t="str">
        <f>+entero!EF3</f>
        <v>2019
A fines de Nov</v>
      </c>
      <c r="EG3" s="1077" t="str">
        <f>+entero!EG3</f>
        <v>2019
A fines de Dic</v>
      </c>
      <c r="EH3" s="1097" t="str">
        <f>+entero!EH3</f>
        <v>Semana 1°</v>
      </c>
      <c r="EI3" s="1097" t="str">
        <f>+entero!EI3</f>
        <v>Semana 2°</v>
      </c>
      <c r="EJ3" s="1097" t="str">
        <f>+entero!EJ3</f>
        <v>Semana 3°</v>
      </c>
      <c r="EK3" s="1097" t="str">
        <f>+entero!EK3</f>
        <v>Semana 4°</v>
      </c>
      <c r="EL3" s="1101" t="str">
        <f>+entero!EL3</f>
        <v>Semana 5°</v>
      </c>
      <c r="EM3" s="1079"/>
      <c r="EN3" s="1079"/>
      <c r="EO3" s="1079"/>
      <c r="EP3" s="1080"/>
      <c r="EQ3" s="1102" t="s">
        <v>252</v>
      </c>
      <c r="ER3" s="1103"/>
      <c r="ES3" s="165"/>
      <c r="ET3" s="165"/>
      <c r="EU3" s="165"/>
      <c r="EV3" s="165"/>
      <c r="EW3" s="165"/>
      <c r="EX3" s="165"/>
      <c r="EY3" s="165"/>
      <c r="EZ3" s="165"/>
    </row>
    <row r="4" spans="1:156" ht="26.25" customHeight="1" thickBot="1" x14ac:dyDescent="0.25">
      <c r="C4" s="16"/>
      <c r="D4" s="1107"/>
      <c r="E4" s="1100"/>
      <c r="F4" s="1100"/>
      <c r="G4" s="1100"/>
      <c r="H4" s="1100"/>
      <c r="I4" s="1100"/>
      <c r="J4" s="1100"/>
      <c r="K4" s="1100"/>
      <c r="L4" s="1100"/>
      <c r="M4" s="1100"/>
      <c r="N4" s="1100"/>
      <c r="O4" s="1100"/>
      <c r="P4" s="1100"/>
      <c r="Q4" s="1100"/>
      <c r="R4" s="1100"/>
      <c r="S4" s="1100"/>
      <c r="T4" s="1100"/>
      <c r="U4" s="1100"/>
      <c r="V4" s="1100"/>
      <c r="W4" s="1100"/>
      <c r="X4" s="1100"/>
      <c r="Y4" s="1100"/>
      <c r="Z4" s="1100"/>
      <c r="AA4" s="1100"/>
      <c r="AB4" s="1100"/>
      <c r="AC4" s="1100"/>
      <c r="AD4" s="1100"/>
      <c r="AE4" s="1100"/>
      <c r="AF4" s="1100"/>
      <c r="AG4" s="1100"/>
      <c r="AH4" s="1100"/>
      <c r="AI4" s="1100"/>
      <c r="AJ4" s="1100"/>
      <c r="AK4" s="1100"/>
      <c r="AL4" s="1100"/>
      <c r="AM4" s="1100"/>
      <c r="AN4" s="1100"/>
      <c r="AO4" s="1100"/>
      <c r="AP4" s="1100"/>
      <c r="AQ4" s="1100"/>
      <c r="AR4" s="1100"/>
      <c r="AS4" s="1100"/>
      <c r="AT4" s="1100"/>
      <c r="AU4" s="1100"/>
      <c r="AV4" s="1100"/>
      <c r="AW4" s="1100"/>
      <c r="AX4" s="1100"/>
      <c r="AY4" s="1100"/>
      <c r="AZ4" s="1100"/>
      <c r="BA4" s="1100"/>
      <c r="BB4" s="1100"/>
      <c r="BC4" s="1100"/>
      <c r="BD4" s="1100"/>
      <c r="BE4" s="1100"/>
      <c r="BF4" s="1100"/>
      <c r="BG4" s="1100"/>
      <c r="BH4" s="1100"/>
      <c r="BI4" s="1100"/>
      <c r="BJ4" s="1100"/>
      <c r="BK4" s="1100"/>
      <c r="BL4" s="1100"/>
      <c r="BM4" s="1100"/>
      <c r="BN4" s="1100"/>
      <c r="BO4" s="1100"/>
      <c r="BP4" s="1100"/>
      <c r="BQ4" s="1100"/>
      <c r="BR4" s="1100"/>
      <c r="BS4" s="1100"/>
      <c r="BT4" s="1100"/>
      <c r="BU4" s="1100"/>
      <c r="BV4" s="1100"/>
      <c r="BW4" s="1100"/>
      <c r="BX4" s="1100"/>
      <c r="BY4" s="1100"/>
      <c r="BZ4" s="1100"/>
      <c r="CA4" s="1100"/>
      <c r="CB4" s="1100"/>
      <c r="CC4" s="1100"/>
      <c r="CD4" s="1100"/>
      <c r="CE4" s="1100"/>
      <c r="CF4" s="1100"/>
      <c r="CG4" s="1100"/>
      <c r="CH4" s="1100"/>
      <c r="CI4" s="1100"/>
      <c r="CJ4" s="1100"/>
      <c r="CK4" s="1100"/>
      <c r="CL4" s="1100"/>
      <c r="CM4" s="1100"/>
      <c r="CN4" s="1100"/>
      <c r="CO4" s="1100"/>
      <c r="CP4" s="1100"/>
      <c r="CQ4" s="1100"/>
      <c r="CR4" s="1100"/>
      <c r="CS4" s="1100"/>
      <c r="CT4" s="1100"/>
      <c r="CU4" s="1100"/>
      <c r="CV4" s="1100"/>
      <c r="CW4" s="1100"/>
      <c r="CX4" s="1100"/>
      <c r="CY4" s="1100"/>
      <c r="CZ4" s="1100"/>
      <c r="DA4" s="1100"/>
      <c r="DB4" s="1100"/>
      <c r="DC4" s="1100"/>
      <c r="DD4" s="1100"/>
      <c r="DE4" s="1100"/>
      <c r="DF4" s="1100"/>
      <c r="DG4" s="1100"/>
      <c r="DH4" s="1099"/>
      <c r="DI4" s="1099"/>
      <c r="DJ4" s="1099"/>
      <c r="DK4" s="1099"/>
      <c r="DL4" s="1099"/>
      <c r="DM4" s="1099"/>
      <c r="DN4" s="1099"/>
      <c r="DO4" s="1099"/>
      <c r="DP4" s="1099"/>
      <c r="DQ4" s="1099"/>
      <c r="DR4" s="1099"/>
      <c r="DS4" s="1099"/>
      <c r="DT4" s="1099"/>
      <c r="DU4" s="1099"/>
      <c r="DV4" s="1099"/>
      <c r="DW4" s="1099"/>
      <c r="DX4" s="1099"/>
      <c r="DY4" s="1099"/>
      <c r="DZ4" s="1099"/>
      <c r="EA4" s="1099"/>
      <c r="EB4" s="1099"/>
      <c r="EC4" s="1105"/>
      <c r="ED4" s="1105"/>
      <c r="EE4" s="1105"/>
      <c r="EF4" s="1105"/>
      <c r="EG4" s="1105"/>
      <c r="EH4" s="1098"/>
      <c r="EI4" s="1098"/>
      <c r="EJ4" s="1098"/>
      <c r="EK4" s="1098"/>
      <c r="EL4" s="936">
        <f>+entero!EL4</f>
        <v>43857</v>
      </c>
      <c r="EM4" s="936">
        <f>+entero!EM4</f>
        <v>43858</v>
      </c>
      <c r="EN4" s="936">
        <f>+entero!EN4</f>
        <v>43859</v>
      </c>
      <c r="EO4" s="936">
        <f>+entero!EO4</f>
        <v>43860</v>
      </c>
      <c r="EP4" s="936">
        <f>+entero!EP4</f>
        <v>43861</v>
      </c>
      <c r="EQ4" s="978" t="s">
        <v>246</v>
      </c>
      <c r="ER4" s="979" t="s">
        <v>183</v>
      </c>
      <c r="ES4" s="165"/>
      <c r="ET4" s="165"/>
      <c r="EU4" s="165"/>
      <c r="EV4" s="165"/>
      <c r="EW4" s="165"/>
      <c r="EX4" s="165"/>
      <c r="EY4" s="165"/>
      <c r="EZ4" s="165"/>
    </row>
    <row r="5" spans="1:15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827"/>
      <c r="EL5" s="322"/>
      <c r="EM5" s="322"/>
      <c r="EN5" s="322"/>
      <c r="EO5" s="322"/>
      <c r="EP5" s="322"/>
      <c r="EQ5" s="846"/>
      <c r="ER5" s="876"/>
      <c r="ES5" s="165"/>
      <c r="ET5" s="165"/>
      <c r="EU5" s="165"/>
      <c r="EV5" s="165"/>
      <c r="EW5" s="165"/>
      <c r="EX5" s="165"/>
      <c r="EY5" s="165"/>
      <c r="EZ5" s="165"/>
    </row>
    <row r="6" spans="1:156" x14ac:dyDescent="0.2">
      <c r="A6" s="3"/>
      <c r="B6" s="109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75166.944306508682</v>
      </c>
      <c r="EH6" s="764">
        <f>+entero!EH28</f>
        <v>75098.419477050789</v>
      </c>
      <c r="EI6" s="764">
        <f>+entero!EI28</f>
        <v>74698.376157398074</v>
      </c>
      <c r="EJ6" s="764">
        <f>+entero!EJ28</f>
        <v>73025.188591916361</v>
      </c>
      <c r="EK6" s="764">
        <f>+entero!EK28</f>
        <v>71126.088198668847</v>
      </c>
      <c r="EL6" s="868">
        <f>+entero!EL28</f>
        <v>70982.267180169627</v>
      </c>
      <c r="EM6" s="868">
        <f>+entero!EM28</f>
        <v>72163.323405029165</v>
      </c>
      <c r="EN6" s="868">
        <f>+entero!EN28</f>
        <v>71364.272986018681</v>
      </c>
      <c r="EO6" s="868">
        <f>+entero!EO28</f>
        <v>71142.708934853421</v>
      </c>
      <c r="EP6" s="868">
        <f>+entero!EP28</f>
        <v>71203.232953146522</v>
      </c>
      <c r="EQ6" s="847">
        <f>+entero!EQ28</f>
        <v>77.144754477674724</v>
      </c>
      <c r="ER6" s="953">
        <f>+entero!ER28</f>
        <v>0.10846196723513682</v>
      </c>
      <c r="ES6" s="165"/>
      <c r="ET6" s="165"/>
      <c r="EU6" s="165"/>
      <c r="EV6" s="165"/>
      <c r="EW6" s="165"/>
      <c r="EX6" s="165"/>
      <c r="EY6" s="165"/>
      <c r="EZ6" s="165"/>
    </row>
    <row r="7" spans="1:156" x14ac:dyDescent="0.2">
      <c r="A7" s="3"/>
      <c r="B7" s="109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49176.903941699995</v>
      </c>
      <c r="EH7" s="764">
        <f>+entero!EH29</f>
        <v>49323.308100400005</v>
      </c>
      <c r="EI7" s="764">
        <f>+entero!EI29</f>
        <v>48982.967923900003</v>
      </c>
      <c r="EJ7" s="764">
        <f>+entero!EJ29</f>
        <v>48182.4136134</v>
      </c>
      <c r="EK7" s="764">
        <f>+entero!EK29</f>
        <v>47705.025966000001</v>
      </c>
      <c r="EL7" s="868">
        <f>+entero!EL29</f>
        <v>47571.0231833</v>
      </c>
      <c r="EM7" s="868">
        <f>+entero!EM29</f>
        <v>47426.586883900003</v>
      </c>
      <c r="EN7" s="868">
        <f>+entero!EN29</f>
        <v>47268.574280699999</v>
      </c>
      <c r="EO7" s="868">
        <f>+entero!EO29</f>
        <v>47110.609150900003</v>
      </c>
      <c r="EP7" s="868">
        <f>+entero!EP29</f>
        <v>46991.454492699995</v>
      </c>
      <c r="EQ7" s="847">
        <f>+entero!EQ29</f>
        <v>-713.57147330000589</v>
      </c>
      <c r="ER7" s="953">
        <f>+entero!ER29</f>
        <v>-1.4957993604459574</v>
      </c>
      <c r="ES7" s="165"/>
      <c r="ET7" s="165"/>
      <c r="EU7" s="165"/>
      <c r="EV7" s="165"/>
      <c r="EW7" s="165"/>
      <c r="EX7" s="165"/>
      <c r="EY7" s="165"/>
      <c r="EZ7" s="165"/>
    </row>
    <row r="8" spans="1:156" x14ac:dyDescent="0.2">
      <c r="A8" s="3"/>
      <c r="B8" s="109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4809.6268667191916</v>
      </c>
      <c r="EH8" s="764">
        <f>+entero!EH30</f>
        <v>4746.4093830279462</v>
      </c>
      <c r="EI8" s="764">
        <f>+entero!EI30</f>
        <v>4785.466056574799</v>
      </c>
      <c r="EJ8" s="764">
        <f>+entero!EJ30</f>
        <v>3952.4400841824654</v>
      </c>
      <c r="EK8" s="764">
        <f>+entero!EK30</f>
        <v>3590.2256898672722</v>
      </c>
      <c r="EL8" s="868">
        <f>+entero!EL30</f>
        <v>3499.8629658564905</v>
      </c>
      <c r="EM8" s="868">
        <f>+entero!EM30</f>
        <v>3175.9606265662669</v>
      </c>
      <c r="EN8" s="868">
        <f>+entero!EN30</f>
        <v>3359.2966446338514</v>
      </c>
      <c r="EO8" s="868">
        <f>+entero!EO30</f>
        <v>3322.7621602436457</v>
      </c>
      <c r="EP8" s="868">
        <f>+entero!EP30</f>
        <v>3268.9202183663592</v>
      </c>
      <c r="EQ8" s="847">
        <f>+entero!EQ30</f>
        <v>-321.30547150091297</v>
      </c>
      <c r="ER8" s="953">
        <f>+entero!ER30</f>
        <v>-8.9494505152624928</v>
      </c>
      <c r="ES8" s="165"/>
      <c r="ET8" s="165"/>
      <c r="EU8" s="165"/>
      <c r="EV8" s="165"/>
      <c r="EW8" s="165"/>
      <c r="EX8" s="165"/>
      <c r="EY8" s="165"/>
      <c r="EZ8" s="165"/>
    </row>
    <row r="9" spans="1:156" x14ac:dyDescent="0.2">
      <c r="A9" s="3"/>
      <c r="B9" s="109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27321.855590497536</v>
      </c>
      <c r="EH9" s="764">
        <f>+entero!EH31</f>
        <v>27986.498662623322</v>
      </c>
      <c r="EI9" s="764">
        <f>+entero!EI31</f>
        <v>28819.619673092911</v>
      </c>
      <c r="EJ9" s="764">
        <f>+entero!EJ31</f>
        <v>27060.658376551401</v>
      </c>
      <c r="EK9" s="764">
        <f>+entero!EK31</f>
        <v>25249.358571085497</v>
      </c>
      <c r="EL9" s="868">
        <f>+entero!EL31</f>
        <v>25194.849651669138</v>
      </c>
      <c r="EM9" s="868">
        <f>+entero!EM31</f>
        <v>25954.227301149738</v>
      </c>
      <c r="EN9" s="868">
        <f>+entero!EN31</f>
        <v>25297.09256238996</v>
      </c>
      <c r="EO9" s="868">
        <f>+entero!EO31</f>
        <v>25150.445414874383</v>
      </c>
      <c r="EP9" s="868">
        <f>+entero!EP31</f>
        <v>25248.256323882495</v>
      </c>
      <c r="EQ9" s="847">
        <f>+entero!EQ31</f>
        <v>-1.1022472030017525</v>
      </c>
      <c r="ER9" s="953"/>
      <c r="ES9" s="165"/>
      <c r="ET9" s="165"/>
      <c r="EU9" s="165"/>
      <c r="EV9" s="165"/>
      <c r="EW9" s="165"/>
      <c r="EX9" s="165"/>
      <c r="EY9" s="165"/>
      <c r="EZ9" s="165"/>
    </row>
    <row r="10" spans="1:156" x14ac:dyDescent="0.2">
      <c r="A10" s="3"/>
      <c r="B10" s="109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16693.684467507199</v>
      </c>
      <c r="EH10" s="764">
        <f>+entero!EH32</f>
        <v>15879.578848872801</v>
      </c>
      <c r="EI10" s="764">
        <f>+entero!EI32</f>
        <v>15358.850843965</v>
      </c>
      <c r="EJ10" s="764">
        <f>+entero!EJ32</f>
        <v>15556.589082164603</v>
      </c>
      <c r="EK10" s="764">
        <f>+entero!EK32</f>
        <v>15610.265024950402</v>
      </c>
      <c r="EL10" s="868">
        <f>+entero!EL32</f>
        <v>15657.496905054202</v>
      </c>
      <c r="EM10" s="868">
        <f>+entero!EM32</f>
        <v>15925.3514708156</v>
      </c>
      <c r="EN10" s="868">
        <f>+entero!EN32</f>
        <v>16016.825001886</v>
      </c>
      <c r="EO10" s="868">
        <f>+entero!EO32</f>
        <v>16147.848904381002</v>
      </c>
      <c r="EP10" s="868">
        <f>+entero!EP32</f>
        <v>16234.316616511</v>
      </c>
      <c r="EQ10" s="847">
        <f>+entero!EQ32</f>
        <v>624.05159156059744</v>
      </c>
      <c r="ER10" s="953">
        <f>+entero!ER32</f>
        <v>3.9977001707732391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13.5" x14ac:dyDescent="0.2">
      <c r="A11" s="3"/>
      <c r="B11" s="109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766"/>
      <c r="EK11" s="766"/>
      <c r="EL11" s="869"/>
      <c r="EM11" s="869"/>
      <c r="EN11" s="869"/>
      <c r="EO11" s="869"/>
      <c r="EP11" s="869"/>
      <c r="EQ11" s="848"/>
      <c r="ER11" s="954"/>
      <c r="ES11" s="165"/>
      <c r="ET11" s="165"/>
      <c r="EU11" s="165"/>
      <c r="EV11" s="165"/>
      <c r="EW11" s="165"/>
      <c r="EX11" s="165"/>
      <c r="EY11" s="165"/>
      <c r="EZ11" s="165"/>
    </row>
    <row r="12" spans="1:156" x14ac:dyDescent="0.2">
      <c r="A12" s="3"/>
      <c r="B12" s="109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72954.478648639997</v>
      </c>
      <c r="EH12" s="764">
        <f>+entero!EH34</f>
        <v>73031.823868654101</v>
      </c>
      <c r="EI12" s="764">
        <f>+entero!EI34</f>
        <v>72294.558475024111</v>
      </c>
      <c r="EJ12" s="764">
        <f>+entero!EJ34</f>
        <v>71294.172621544116</v>
      </c>
      <c r="EK12" s="764">
        <f>+entero!EK34</f>
        <v>70343.176226224095</v>
      </c>
      <c r="EL12" s="868">
        <f>+entero!EL34</f>
        <v>70367.165657934122</v>
      </c>
      <c r="EM12" s="868">
        <f>+entero!EM34</f>
        <v>70450.85068216412</v>
      </c>
      <c r="EN12" s="868">
        <f>+entero!EN34</f>
        <v>70630.671453284114</v>
      </c>
      <c r="EO12" s="868">
        <f>+entero!EO34</f>
        <v>70443.071221714112</v>
      </c>
      <c r="EP12" s="868">
        <f>+entero!EP34</f>
        <v>69967.463613474101</v>
      </c>
      <c r="EQ12" s="847">
        <f>+entero!EQ34</f>
        <v>-375.71261274999415</v>
      </c>
      <c r="ER12" s="953">
        <f>+entero!ER34</f>
        <v>-0.53411380165959521</v>
      </c>
      <c r="ES12" s="165"/>
      <c r="ET12" s="165"/>
      <c r="EU12" s="165"/>
      <c r="EV12" s="165"/>
      <c r="EW12" s="165"/>
      <c r="EX12" s="165"/>
      <c r="EY12" s="165"/>
      <c r="EZ12" s="165"/>
    </row>
    <row r="13" spans="1:156" x14ac:dyDescent="0.2">
      <c r="A13" s="3"/>
      <c r="B13" s="109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127214.46955685</v>
      </c>
      <c r="EH13" s="764">
        <f>+entero!EH35</f>
        <v>127432.93766031537</v>
      </c>
      <c r="EI13" s="764">
        <f>+entero!EI35</f>
        <v>126520.42130100538</v>
      </c>
      <c r="EJ13" s="764">
        <f>+entero!EJ35</f>
        <v>124839.82044174538</v>
      </c>
      <c r="EK13" s="764">
        <f>+entero!EK35</f>
        <v>123279.55636054536</v>
      </c>
      <c r="EL13" s="868">
        <f>+entero!EL35</f>
        <v>123130.0055839454</v>
      </c>
      <c r="EM13" s="868">
        <f>+entero!EM35</f>
        <v>123334.81773468541</v>
      </c>
      <c r="EN13" s="868">
        <f>+entero!EN35</f>
        <v>123462.00300331539</v>
      </c>
      <c r="EO13" s="868">
        <f>+entero!EO35</f>
        <v>123476.67930915538</v>
      </c>
      <c r="EP13" s="868">
        <f>+entero!EP35</f>
        <v>123553.71615935538</v>
      </c>
      <c r="EQ13" s="847">
        <f>+entero!EQ35</f>
        <v>274.15979881001113</v>
      </c>
      <c r="ER13" s="953">
        <f>+entero!ER35</f>
        <v>0.22238869679916679</v>
      </c>
      <c r="ES13" s="165"/>
      <c r="ET13" s="165"/>
      <c r="EU13" s="165"/>
      <c r="EV13" s="165"/>
      <c r="EW13" s="165"/>
      <c r="EX13" s="165"/>
      <c r="EY13" s="165"/>
      <c r="EZ13" s="165"/>
    </row>
    <row r="14" spans="1:156" x14ac:dyDescent="0.2">
      <c r="A14" s="3"/>
      <c r="B14" s="109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221497.62208686996</v>
      </c>
      <c r="EH14" s="764">
        <f>+entero!EH36</f>
        <v>221794.61998184293</v>
      </c>
      <c r="EI14" s="764">
        <f>+entero!EI36</f>
        <v>220483.41396803292</v>
      </c>
      <c r="EJ14" s="764">
        <f>+entero!EJ36</f>
        <v>218559.23325649297</v>
      </c>
      <c r="EK14" s="764">
        <f>+entero!EK36</f>
        <v>217139.6814019329</v>
      </c>
      <c r="EL14" s="868">
        <f>+entero!EL36</f>
        <v>216959.37904292296</v>
      </c>
      <c r="EM14" s="868">
        <f>+entero!EM36</f>
        <v>216486.65809796291</v>
      </c>
      <c r="EN14" s="868">
        <f>+entero!EN36</f>
        <v>216738.95485200296</v>
      </c>
      <c r="EO14" s="868">
        <f>+entero!EO36</f>
        <v>216755.00989651293</v>
      </c>
      <c r="EP14" s="868">
        <f>+entero!EP36</f>
        <v>216955.21606331292</v>
      </c>
      <c r="EQ14" s="847">
        <f>+entero!EQ36</f>
        <v>-184.46533861997887</v>
      </c>
      <c r="ER14" s="953">
        <f>+entero!ER36</f>
        <v>-8.4952385224572227E-2</v>
      </c>
      <c r="ES14" s="165"/>
      <c r="ET14" s="165"/>
      <c r="EU14" s="165"/>
      <c r="EV14" s="165"/>
      <c r="EW14" s="165"/>
      <c r="EX14" s="165"/>
      <c r="EY14" s="165"/>
      <c r="EZ14" s="165"/>
    </row>
    <row r="15" spans="1:156" x14ac:dyDescent="0.2">
      <c r="A15" s="3"/>
      <c r="B15" s="109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870"/>
      <c r="EM15" s="870"/>
      <c r="EN15" s="870"/>
      <c r="EO15" s="870"/>
      <c r="EP15" s="870"/>
      <c r="EQ15" s="849"/>
      <c r="ER15" s="871"/>
      <c r="ES15" s="165"/>
      <c r="ET15" s="165"/>
      <c r="EU15" s="165"/>
      <c r="EV15" s="165"/>
      <c r="EW15" s="165"/>
      <c r="EX15" s="165"/>
      <c r="EY15" s="165"/>
      <c r="EZ15" s="165"/>
    </row>
    <row r="16" spans="1:156" x14ac:dyDescent="0.2">
      <c r="A16" s="3"/>
      <c r="B16" s="109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90.152595630091696</v>
      </c>
      <c r="EH16" s="767">
        <f>+entero!EH38</f>
        <v>90.113958295351821</v>
      </c>
      <c r="EI16" s="767">
        <f>+entero!EI38</f>
        <v>89.956081797319627</v>
      </c>
      <c r="EJ16" s="767">
        <f>+entero!EJ38</f>
        <v>89.7305127621498</v>
      </c>
      <c r="EK16" s="767">
        <f>+entero!EK38</f>
        <v>89.679046689444505</v>
      </c>
      <c r="EL16" s="872">
        <f>+entero!EL38</f>
        <v>89.685785704540393</v>
      </c>
      <c r="EM16" s="872">
        <f>+entero!EM38</f>
        <v>89.653152113497697</v>
      </c>
      <c r="EN16" s="872">
        <f>+entero!EN38</f>
        <v>89.445820161768097</v>
      </c>
      <c r="EO16" s="872">
        <f>+entero!EO38</f>
        <v>89.557532489436895</v>
      </c>
      <c r="EP16" s="872">
        <f>+entero!EP38</f>
        <v>89.507521680867981</v>
      </c>
      <c r="EQ16" s="1053">
        <f>+entero!EQ38</f>
        <v>-0.17152500857652342</v>
      </c>
      <c r="ER16" s="873">
        <f>+entero!ER38</f>
        <v>-0.19126542365075389</v>
      </c>
      <c r="ES16" s="165"/>
      <c r="ET16" s="165"/>
      <c r="EU16" s="165"/>
      <c r="EV16" s="165"/>
      <c r="EW16" s="165"/>
      <c r="EX16" s="165"/>
      <c r="EY16" s="165"/>
      <c r="EZ16" s="165"/>
    </row>
    <row r="17" spans="1:156" x14ac:dyDescent="0.2">
      <c r="A17" s="3"/>
      <c r="B17" s="109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85.083078513816602</v>
      </c>
      <c r="EH17" s="767">
        <f>+entero!EH39</f>
        <v>85.060493547836955</v>
      </c>
      <c r="EI17" s="767">
        <f>+entero!EI39</f>
        <v>84.873781044640211</v>
      </c>
      <c r="EJ17" s="767">
        <f>+entero!EJ39</f>
        <v>84.584570079805644</v>
      </c>
      <c r="EK17" s="767">
        <f>+entero!EK39</f>
        <v>84.4228525611164</v>
      </c>
      <c r="EL17" s="872">
        <f>+entero!EL39</f>
        <v>84.404566089220097</v>
      </c>
      <c r="EM17" s="872">
        <f>+entero!EM39</f>
        <v>84.374456565833199</v>
      </c>
      <c r="EN17" s="872">
        <f>+entero!EN39</f>
        <v>84.266223985275801</v>
      </c>
      <c r="EO17" s="872">
        <f>+entero!EO39</f>
        <v>84.3190790203506</v>
      </c>
      <c r="EP17" s="872">
        <f>+entero!EP39</f>
        <v>84.296086470698526</v>
      </c>
      <c r="EQ17" s="1053">
        <f>+entero!EQ39</f>
        <v>-0.12676609041787401</v>
      </c>
      <c r="ER17" s="873">
        <f>+entero!ER39</f>
        <v>-0.15015613257808835</v>
      </c>
      <c r="ES17" s="165"/>
      <c r="ET17" s="165"/>
      <c r="EU17" s="165"/>
      <c r="EV17" s="165"/>
      <c r="EW17" s="165"/>
      <c r="EX17" s="165"/>
      <c r="EY17" s="165"/>
      <c r="EZ17" s="165"/>
    </row>
    <row r="18" spans="1:156" ht="13.5" thickBot="1" x14ac:dyDescent="0.25">
      <c r="A18" s="3"/>
      <c r="B18" s="109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88.809410454800002</v>
      </c>
      <c r="EH18" s="768">
        <f>+entero!EH40</f>
        <v>88.793998165277088</v>
      </c>
      <c r="EI18" s="768">
        <f>+entero!EI40</f>
        <v>88.674719442401056</v>
      </c>
      <c r="EJ18" s="768">
        <f>+entero!EJ40</f>
        <v>88.505844527812599</v>
      </c>
      <c r="EK18" s="768">
        <f>+entero!EK40</f>
        <v>88.450243716872905</v>
      </c>
      <c r="EL18" s="874">
        <f>+entero!EL40</f>
        <v>88.434875424261804</v>
      </c>
      <c r="EM18" s="1034">
        <f>+entero!EM40</f>
        <v>88.385283368079897</v>
      </c>
      <c r="EN18" s="1034">
        <f>+entero!EN40</f>
        <v>88.3279446511374</v>
      </c>
      <c r="EO18" s="874">
        <f>+entero!EO40</f>
        <v>88.353951314627395</v>
      </c>
      <c r="EP18" s="874">
        <f>+entero!EP40</f>
        <v>88.335515349441124</v>
      </c>
      <c r="EQ18" s="1054">
        <f>+entero!EQ40</f>
        <v>-0.1147283674317805</v>
      </c>
      <c r="ER18" s="875">
        <f>+entero!ER40</f>
        <v>-0.12970949836952766</v>
      </c>
      <c r="ES18" s="165"/>
      <c r="ET18" s="165"/>
      <c r="EU18" s="165"/>
      <c r="EV18" s="165"/>
      <c r="EW18" s="165"/>
      <c r="EX18" s="165"/>
      <c r="EY18" s="165"/>
      <c r="EZ18" s="165"/>
    </row>
    <row r="19" spans="1:15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</row>
    <row r="20" spans="1:15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</row>
    <row r="21" spans="1:15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165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165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165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165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165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165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165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165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165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165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165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165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165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165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165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165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</row>
    <row r="157" spans="3:14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</row>
    <row r="158" spans="3:14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</row>
    <row r="159" spans="3:14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  <c r="EP159" s="753"/>
    </row>
    <row r="160" spans="3:14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  <c r="EP160" s="753"/>
    </row>
    <row r="161" spans="3:14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  <c r="EP161" s="753"/>
    </row>
    <row r="162" spans="3:14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  <c r="EP162" s="753"/>
    </row>
    <row r="163" spans="3:14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  <c r="EP163" s="753"/>
    </row>
    <row r="164" spans="3:14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  <c r="EP164" s="753"/>
    </row>
    <row r="165" spans="3:14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  <c r="EP165" s="753"/>
    </row>
    <row r="166" spans="3:14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  <c r="EP166" s="753"/>
    </row>
    <row r="167" spans="3:14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  <c r="EP167" s="753"/>
    </row>
    <row r="168" spans="3:14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  <c r="EP168" s="753"/>
    </row>
    <row r="169" spans="3:14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  <c r="EP169" s="753"/>
    </row>
    <row r="170" spans="3:14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</row>
    <row r="171" spans="3:14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</row>
    <row r="172" spans="3:14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</row>
    <row r="173" spans="3:14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</row>
    <row r="174" spans="3:14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</row>
    <row r="175" spans="3:14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</row>
    <row r="176" spans="3:14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</row>
    <row r="177" spans="3:14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</row>
    <row r="178" spans="3:14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</row>
    <row r="179" spans="3:14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</row>
  </sheetData>
  <mergeCells count="141">
    <mergeCell ref="AP3:AP4"/>
    <mergeCell ref="CW3:CW4"/>
    <mergeCell ref="CY3:CY4"/>
    <mergeCell ref="CP3:CP4"/>
    <mergeCell ref="BR3:BR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U3:AU4"/>
    <mergeCell ref="CV3:CV4"/>
    <mergeCell ref="AT3:AT4"/>
    <mergeCell ref="BM3:BM4"/>
    <mergeCell ref="BI3:BI4"/>
    <mergeCell ref="CF3:CF4"/>
    <mergeCell ref="EH3:EH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BO3:BO4"/>
    <mergeCell ref="BU3:BU4"/>
    <mergeCell ref="BN3:BN4"/>
    <mergeCell ref="BQ3:BQ4"/>
    <mergeCell ref="BW3:BW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M3:M4"/>
    <mergeCell ref="R3:R4"/>
    <mergeCell ref="AM3:AM4"/>
    <mergeCell ref="AY3:AY4"/>
    <mergeCell ref="DF3:DF4"/>
    <mergeCell ref="AK3:AK4"/>
    <mergeCell ref="DW3:DW4"/>
    <mergeCell ref="AH3:AH4"/>
    <mergeCell ref="Z3:Z4"/>
    <mergeCell ref="EI3:EI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EK3:EK4"/>
    <mergeCell ref="EQ3:ER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L3:EP3"/>
    <mergeCell ref="DX3:DX4"/>
    <mergeCell ref="EJ3:EJ4"/>
    <mergeCell ref="EB3:EB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Z172"/>
  <sheetViews>
    <sheetView zoomScaleNormal="100" workbookViewId="0">
      <pane xSplit="4" ySplit="4" topLeftCell="EE5" activePane="bottomRight" state="frozen"/>
      <selection pane="topRight" activeCell="E1" sqref="E1"/>
      <selection pane="bottomLeft" activeCell="A5" sqref="A5"/>
      <selection pane="bottomRight" activeCell="EP5" sqref="E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6" width="8.28515625" style="809" customWidth="1"/>
    <col min="147" max="156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8.75" customHeight="1" x14ac:dyDescent="0.2">
      <c r="C3" s="11"/>
      <c r="D3" s="1106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77" t="s">
        <v>236</v>
      </c>
      <c r="DI3" s="1077" t="s">
        <v>247</v>
      </c>
      <c r="DJ3" s="1077" t="str">
        <f>+entero!DJ3</f>
        <v>2018
A fines de Ene</v>
      </c>
      <c r="DK3" s="1077" t="str">
        <f>+entero!DK3</f>
        <v>2018
A fines de Feb</v>
      </c>
      <c r="DL3" s="1077" t="str">
        <f>+entero!DL3</f>
        <v>2018
A fines de Mar</v>
      </c>
      <c r="DM3" s="1077" t="str">
        <f>+entero!DM3</f>
        <v>2018
A fines de Abr</v>
      </c>
      <c r="DN3" s="1077" t="str">
        <f>+entero!DN3</f>
        <v>2018
A fines de May</v>
      </c>
      <c r="DO3" s="1077" t="str">
        <f>+entero!DO3</f>
        <v>2018
A fines de Jun</v>
      </c>
      <c r="DP3" s="1077" t="str">
        <f>+entero!DP3</f>
        <v>2018
A fines de Jul</v>
      </c>
      <c r="DQ3" s="1077" t="str">
        <f>+entero!DQ3</f>
        <v>2018
A fines de Ago</v>
      </c>
      <c r="DR3" s="1077" t="str">
        <f>+entero!DR3</f>
        <v>2018
A fines de Sep</v>
      </c>
      <c r="DS3" s="1077" t="str">
        <f>+entero!DS3</f>
        <v>2018
A fines de Oct</v>
      </c>
      <c r="DT3" s="1077" t="str">
        <f>+entero!DT3</f>
        <v>2018
A fines de Nov</v>
      </c>
      <c r="DU3" s="1077" t="str">
        <f>+entero!DU3</f>
        <v>2018
A fines de Dic</v>
      </c>
      <c r="DV3" s="1077" t="str">
        <f>+entero!DV3</f>
        <v>2019
A fines de Ene</v>
      </c>
      <c r="DW3" s="1077" t="str">
        <f>+entero!DW3</f>
        <v>2019
A fines de Feb</v>
      </c>
      <c r="DX3" s="1077" t="str">
        <f>+entero!DX3</f>
        <v>2019
A fines de Mar</v>
      </c>
      <c r="DY3" s="1077" t="str">
        <f>+entero!DY3</f>
        <v>2019
A fines de Abr</v>
      </c>
      <c r="DZ3" s="1077" t="str">
        <f>+entero!DZ3</f>
        <v>2019
A fines de May</v>
      </c>
      <c r="EA3" s="1077" t="str">
        <f>+entero!EA3</f>
        <v>2019
A fines de Jun</v>
      </c>
      <c r="EB3" s="1077" t="str">
        <f>+entero!EB3</f>
        <v>2019
A fines de  Jul</v>
      </c>
      <c r="EC3" s="1077" t="str">
        <f>+entero!EC3</f>
        <v>2019
A fines de  Ago</v>
      </c>
      <c r="ED3" s="1077" t="str">
        <f>+entero!ED3</f>
        <v>2019
A fines de Sep</v>
      </c>
      <c r="EE3" s="1077" t="str">
        <f>+entero!EE3</f>
        <v>2019
A fines de Oct</v>
      </c>
      <c r="EF3" s="1077" t="str">
        <f>+entero!EF3</f>
        <v>2019
A fines de Nov</v>
      </c>
      <c r="EG3" s="1077" t="str">
        <f>+entero!EG3</f>
        <v>2019
A fines de Dic</v>
      </c>
      <c r="EH3" s="1097" t="str">
        <f>+entero!EH3</f>
        <v>Semana 1°</v>
      </c>
      <c r="EI3" s="1097" t="str">
        <f>+entero!EI3</f>
        <v>Semana 2°</v>
      </c>
      <c r="EJ3" s="1097" t="str">
        <f>+entero!EJ3</f>
        <v>Semana 3°</v>
      </c>
      <c r="EK3" s="1097" t="str">
        <f>+entero!EK3</f>
        <v>Semana 4°</v>
      </c>
      <c r="EL3" s="1101" t="str">
        <f>+entero!EL3</f>
        <v>Semana 5°</v>
      </c>
      <c r="EM3" s="1079"/>
      <c r="EN3" s="1079"/>
      <c r="EO3" s="1079"/>
      <c r="EP3" s="1080"/>
      <c r="EQ3" s="1102" t="s">
        <v>252</v>
      </c>
      <c r="ER3" s="1103"/>
      <c r="ES3" s="165"/>
      <c r="ET3" s="165"/>
      <c r="EU3" s="165"/>
      <c r="EV3" s="165"/>
      <c r="EW3" s="165"/>
      <c r="EX3" s="165"/>
      <c r="EY3" s="165"/>
      <c r="EZ3" s="165"/>
    </row>
    <row r="4" spans="1:156" ht="18.75" customHeight="1" thickBot="1" x14ac:dyDescent="0.25">
      <c r="C4" s="16"/>
      <c r="D4" s="1107"/>
      <c r="E4" s="1100"/>
      <c r="F4" s="1100"/>
      <c r="G4" s="1100"/>
      <c r="H4" s="1100"/>
      <c r="I4" s="1100"/>
      <c r="J4" s="1100"/>
      <c r="K4" s="1100"/>
      <c r="L4" s="1100"/>
      <c r="M4" s="1100"/>
      <c r="N4" s="1100"/>
      <c r="O4" s="1100"/>
      <c r="P4" s="1100"/>
      <c r="Q4" s="1100"/>
      <c r="R4" s="1100"/>
      <c r="S4" s="1100"/>
      <c r="T4" s="1100"/>
      <c r="U4" s="1100"/>
      <c r="V4" s="1100"/>
      <c r="W4" s="1100"/>
      <c r="X4" s="1100"/>
      <c r="Y4" s="1100"/>
      <c r="Z4" s="1100"/>
      <c r="AA4" s="1100"/>
      <c r="AB4" s="1100"/>
      <c r="AC4" s="1100"/>
      <c r="AD4" s="1100"/>
      <c r="AE4" s="1100"/>
      <c r="AF4" s="1100"/>
      <c r="AG4" s="1100"/>
      <c r="AH4" s="1100"/>
      <c r="AI4" s="1100"/>
      <c r="AJ4" s="1100"/>
      <c r="AK4" s="1100"/>
      <c r="AL4" s="1100"/>
      <c r="AM4" s="1100"/>
      <c r="AN4" s="1100"/>
      <c r="AO4" s="1100"/>
      <c r="AP4" s="1100"/>
      <c r="AQ4" s="1100"/>
      <c r="AR4" s="1100"/>
      <c r="AS4" s="1100"/>
      <c r="AT4" s="1100"/>
      <c r="AU4" s="1100"/>
      <c r="AV4" s="1100"/>
      <c r="AW4" s="1100"/>
      <c r="AX4" s="1100"/>
      <c r="AY4" s="1100"/>
      <c r="AZ4" s="1100"/>
      <c r="BA4" s="1100"/>
      <c r="BB4" s="1100"/>
      <c r="BC4" s="1100"/>
      <c r="BD4" s="1100"/>
      <c r="BE4" s="1100"/>
      <c r="BF4" s="1100"/>
      <c r="BG4" s="1100"/>
      <c r="BH4" s="1100"/>
      <c r="BI4" s="1100"/>
      <c r="BJ4" s="1100"/>
      <c r="BK4" s="1100"/>
      <c r="BL4" s="1100"/>
      <c r="BM4" s="1100"/>
      <c r="BN4" s="1100"/>
      <c r="BO4" s="1100"/>
      <c r="BP4" s="1100"/>
      <c r="BQ4" s="1100"/>
      <c r="BR4" s="1100"/>
      <c r="BS4" s="1100"/>
      <c r="BT4" s="1100"/>
      <c r="BU4" s="1100"/>
      <c r="BV4" s="1100"/>
      <c r="BW4" s="1100"/>
      <c r="BX4" s="1100"/>
      <c r="BY4" s="1100"/>
      <c r="BZ4" s="1100"/>
      <c r="CA4" s="1100"/>
      <c r="CB4" s="1100"/>
      <c r="CC4" s="1100"/>
      <c r="CD4" s="1100"/>
      <c r="CE4" s="1100"/>
      <c r="CF4" s="1100"/>
      <c r="CG4" s="1100"/>
      <c r="CH4" s="1100"/>
      <c r="CI4" s="1100"/>
      <c r="CJ4" s="1100"/>
      <c r="CK4" s="1100"/>
      <c r="CL4" s="1100"/>
      <c r="CM4" s="1100"/>
      <c r="CN4" s="1100"/>
      <c r="CO4" s="1100"/>
      <c r="CP4" s="1100"/>
      <c r="CQ4" s="1100"/>
      <c r="CR4" s="1100"/>
      <c r="CS4" s="1100"/>
      <c r="CT4" s="1100"/>
      <c r="CU4" s="1100"/>
      <c r="CV4" s="1100"/>
      <c r="CW4" s="1100"/>
      <c r="CX4" s="1100"/>
      <c r="CY4" s="1100"/>
      <c r="CZ4" s="1100"/>
      <c r="DA4" s="1100"/>
      <c r="DB4" s="1100"/>
      <c r="DC4" s="1100"/>
      <c r="DD4" s="1100"/>
      <c r="DE4" s="1100"/>
      <c r="DF4" s="1100"/>
      <c r="DG4" s="1100"/>
      <c r="DH4" s="1099"/>
      <c r="DI4" s="1099"/>
      <c r="DJ4" s="1099"/>
      <c r="DK4" s="1099"/>
      <c r="DL4" s="1099"/>
      <c r="DM4" s="1099"/>
      <c r="DN4" s="1099"/>
      <c r="DO4" s="1099"/>
      <c r="DP4" s="1099"/>
      <c r="DQ4" s="1099"/>
      <c r="DR4" s="1099"/>
      <c r="DS4" s="1099"/>
      <c r="DT4" s="1099"/>
      <c r="DU4" s="1099"/>
      <c r="DV4" s="1099"/>
      <c r="DW4" s="1099"/>
      <c r="DX4" s="1099"/>
      <c r="DY4" s="1099"/>
      <c r="DZ4" s="1099"/>
      <c r="EA4" s="1099"/>
      <c r="EB4" s="1099"/>
      <c r="EC4" s="1099"/>
      <c r="ED4" s="1099"/>
      <c r="EE4" s="1099"/>
      <c r="EF4" s="1099"/>
      <c r="EG4" s="1099"/>
      <c r="EH4" s="1098"/>
      <c r="EI4" s="1098"/>
      <c r="EJ4" s="1098"/>
      <c r="EK4" s="1098"/>
      <c r="EL4" s="936">
        <f>+entero!EL4</f>
        <v>43857</v>
      </c>
      <c r="EM4" s="936">
        <f>+entero!EM4</f>
        <v>43858</v>
      </c>
      <c r="EN4" s="936">
        <f>+entero!EN4</f>
        <v>43859</v>
      </c>
      <c r="EO4" s="936">
        <f>+entero!EO4</f>
        <v>43860</v>
      </c>
      <c r="EP4" s="936">
        <f>+entero!EP4</f>
        <v>43861</v>
      </c>
      <c r="EQ4" s="980" t="s">
        <v>246</v>
      </c>
      <c r="ER4" s="981" t="s">
        <v>183</v>
      </c>
      <c r="ES4" s="165"/>
      <c r="ET4" s="165"/>
      <c r="EU4" s="165"/>
      <c r="EV4" s="165"/>
      <c r="EW4" s="165"/>
      <c r="EX4" s="165"/>
      <c r="EY4" s="165"/>
      <c r="EZ4" s="165"/>
    </row>
    <row r="5" spans="1:15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742"/>
      <c r="EL5" s="885"/>
      <c r="EM5" s="885"/>
      <c r="EN5" s="885"/>
      <c r="EO5" s="885"/>
      <c r="EP5" s="885"/>
      <c r="EQ5" s="756"/>
      <c r="ER5" s="876"/>
      <c r="ES5" s="165"/>
      <c r="ET5" s="165"/>
      <c r="EU5" s="165"/>
      <c r="EV5" s="165"/>
      <c r="EW5" s="165"/>
      <c r="EX5" s="165"/>
      <c r="EY5" s="165"/>
      <c r="EZ5" s="165"/>
    </row>
    <row r="6" spans="1:156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3036.3644313411064</v>
      </c>
      <c r="EH6" s="769">
        <f>+entero!EH42</f>
        <v>3035.4208454810482</v>
      </c>
      <c r="EI6" s="769">
        <f>+entero!EI42</f>
        <v>3049.3002915451884</v>
      </c>
      <c r="EJ6" s="769">
        <f>+entero!EJ42</f>
        <v>3048.5876093294451</v>
      </c>
      <c r="EK6" s="769">
        <f>+entero!EK42</f>
        <v>3083.5991253644306</v>
      </c>
      <c r="EL6" s="877">
        <f>+entero!EL42</f>
        <v>3083.5991253644306</v>
      </c>
      <c r="EM6" s="877">
        <f>+entero!EM42</f>
        <v>3083.5991253644306</v>
      </c>
      <c r="EN6" s="877">
        <f>+entero!EN42</f>
        <v>3083.5991253644306</v>
      </c>
      <c r="EO6" s="877">
        <f>+entero!EO42</f>
        <v>3083.5991253644306</v>
      </c>
      <c r="EP6" s="877">
        <f>+entero!EP42</f>
        <v>3082.8126822157419</v>
      </c>
      <c r="EQ6" s="1022">
        <f>+entero!EQ42</f>
        <v>-0.78644314868870424</v>
      </c>
      <c r="ER6" s="955">
        <f>+entero!ER42</f>
        <v>-2.5504065759383025E-2</v>
      </c>
      <c r="ES6" s="165"/>
      <c r="ET6" s="165"/>
      <c r="EU6" s="165"/>
      <c r="EV6" s="165"/>
      <c r="EW6" s="165"/>
      <c r="EX6" s="165"/>
      <c r="EY6" s="165"/>
      <c r="EZ6" s="165"/>
    </row>
    <row r="7" spans="1:156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2965.0966472303203</v>
      </c>
      <c r="EH7" s="763">
        <f>+entero!EH43</f>
        <v>2965.0966472303203</v>
      </c>
      <c r="EI7" s="763">
        <f>+entero!EI43</f>
        <v>2979.6739067055391</v>
      </c>
      <c r="EJ7" s="763">
        <f>+entero!EJ43</f>
        <v>2979.6739067055391</v>
      </c>
      <c r="EK7" s="763">
        <f>+entero!EK43</f>
        <v>3016.1170553935858</v>
      </c>
      <c r="EL7" s="468">
        <f>+entero!EL43</f>
        <v>3016.1170553935858</v>
      </c>
      <c r="EM7" s="468">
        <f>+entero!EM43</f>
        <v>3016.1170553935858</v>
      </c>
      <c r="EN7" s="468">
        <f>+entero!EN43</f>
        <v>3016.1170553935858</v>
      </c>
      <c r="EO7" s="468">
        <f>+entero!EO43</f>
        <v>3016.1170553935858</v>
      </c>
      <c r="EP7" s="468">
        <f>+entero!EP43</f>
        <v>3015.3881924198245</v>
      </c>
      <c r="EQ7" s="1022">
        <f>+entero!EQ43</f>
        <v>-0.7288629737613519</v>
      </c>
      <c r="ER7" s="952">
        <f>+entero!ER43</f>
        <v>-2.4165606320151242E-2</v>
      </c>
      <c r="ES7" s="165"/>
      <c r="ET7" s="165"/>
      <c r="EU7" s="165"/>
      <c r="EV7" s="165"/>
      <c r="EW7" s="165"/>
      <c r="EX7" s="165"/>
      <c r="EY7" s="165"/>
      <c r="EZ7" s="165"/>
    </row>
    <row r="8" spans="1:156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20340.562999999998</v>
      </c>
      <c r="EH8" s="763">
        <f>+entero!EH44</f>
        <v>20340.562999999998</v>
      </c>
      <c r="EI8" s="763">
        <f>+entero!EI44</f>
        <v>20440.562999999998</v>
      </c>
      <c r="EJ8" s="763">
        <f>+entero!EJ44</f>
        <v>20440.562999999998</v>
      </c>
      <c r="EK8" s="763">
        <f>+entero!EK44</f>
        <v>20690.562999999998</v>
      </c>
      <c r="EL8" s="468">
        <f>+entero!EL44</f>
        <v>20690.562999999998</v>
      </c>
      <c r="EM8" s="468">
        <f>+entero!EM44</f>
        <v>20690.562999999998</v>
      </c>
      <c r="EN8" s="468">
        <f>+entero!EN44</f>
        <v>20690.562999999998</v>
      </c>
      <c r="EO8" s="468">
        <f>+entero!EO44</f>
        <v>20690.562999999998</v>
      </c>
      <c r="EP8" s="468">
        <f>+entero!EP44</f>
        <v>20685.562999999998</v>
      </c>
      <c r="EQ8" s="1022">
        <f>+entero!EQ44</f>
        <v>-5</v>
      </c>
      <c r="ER8" s="952">
        <f>+entero!ER44</f>
        <v>-2.4165606320137353E-2</v>
      </c>
      <c r="ES8" s="165"/>
      <c r="ET8" s="165"/>
      <c r="EU8" s="165"/>
      <c r="EV8" s="165"/>
      <c r="EW8" s="165"/>
      <c r="EX8" s="165"/>
      <c r="EY8" s="165"/>
      <c r="EZ8" s="165"/>
    </row>
    <row r="9" spans="1:156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763">
        <f>+entero!EJ45</f>
        <v>0</v>
      </c>
      <c r="EK9" s="763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970"/>
      <c r="ER9" s="987"/>
      <c r="ES9" s="165"/>
      <c r="ET9" s="165"/>
      <c r="EU9" s="165"/>
      <c r="EV9" s="165"/>
      <c r="EW9" s="165"/>
      <c r="EX9" s="165"/>
      <c r="EY9" s="165"/>
      <c r="EZ9" s="165"/>
    </row>
    <row r="10" spans="1:156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71.267784110786323</v>
      </c>
      <c r="EH10" s="763">
        <f>+entero!EH46</f>
        <v>70.324198250728074</v>
      </c>
      <c r="EI10" s="763">
        <f>+entero!EI46</f>
        <v>69.626384839649361</v>
      </c>
      <c r="EJ10" s="763">
        <f>+entero!EJ46</f>
        <v>68.91370262390592</v>
      </c>
      <c r="EK10" s="763">
        <f>+entero!EK46</f>
        <v>67.482069970844691</v>
      </c>
      <c r="EL10" s="468">
        <f>+entero!EL46</f>
        <v>67.482069970844691</v>
      </c>
      <c r="EM10" s="468">
        <f>+entero!EM46</f>
        <v>67.482069970844691</v>
      </c>
      <c r="EN10" s="468">
        <f>+entero!EN46</f>
        <v>67.482069970844691</v>
      </c>
      <c r="EO10" s="468">
        <f>+entero!EO46</f>
        <v>67.482069970844691</v>
      </c>
      <c r="EP10" s="468">
        <f>+entero!EP46</f>
        <v>67.42448979591758</v>
      </c>
      <c r="EQ10" s="989">
        <f>+entero!EQ46</f>
        <v>-5.7580174927110761E-2</v>
      </c>
      <c r="ER10" s="952">
        <f>+entero!ER46</f>
        <v>-8.5326628172473079E-2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488.8969989999942</v>
      </c>
      <c r="EH11" s="763">
        <f>+entero!EH47</f>
        <v>482.42399999999458</v>
      </c>
      <c r="EI11" s="763">
        <f>+entero!EI47</f>
        <v>477.6369999999946</v>
      </c>
      <c r="EJ11" s="763">
        <f>+entero!EJ47</f>
        <v>472.74799999999459</v>
      </c>
      <c r="EK11" s="763">
        <f>+entero!EK47</f>
        <v>462.92699999999456</v>
      </c>
      <c r="EL11" s="468">
        <f>+entero!EL47</f>
        <v>462.92699999999456</v>
      </c>
      <c r="EM11" s="468">
        <f>+entero!EM47</f>
        <v>462.92699999999456</v>
      </c>
      <c r="EN11" s="468">
        <f>+entero!EN47</f>
        <v>462.92699999999456</v>
      </c>
      <c r="EO11" s="468">
        <f>+entero!EO47</f>
        <v>462.92699999999456</v>
      </c>
      <c r="EP11" s="468">
        <f>+entero!EP47</f>
        <v>462.53199999999458</v>
      </c>
      <c r="EQ11" s="989">
        <f>+entero!EQ47</f>
        <v>-0.39499999999998181</v>
      </c>
      <c r="ER11" s="952">
        <f>+entero!ER47</f>
        <v>-8.5326628172473509E-2</v>
      </c>
      <c r="ES11" s="165"/>
      <c r="ET11" s="165"/>
      <c r="EU11" s="165"/>
      <c r="EV11" s="165"/>
      <c r="EW11" s="165"/>
      <c r="EX11" s="165"/>
      <c r="EY11" s="165"/>
      <c r="EZ11" s="165"/>
    </row>
    <row r="12" spans="1:156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488.89699899999954</v>
      </c>
      <c r="EH12" s="763">
        <f>+entero!EH48</f>
        <v>482.42399999999992</v>
      </c>
      <c r="EI12" s="763">
        <f>+entero!EI48</f>
        <v>477.63699999999994</v>
      </c>
      <c r="EJ12" s="763">
        <f>+entero!EJ48</f>
        <v>472.74799999999993</v>
      </c>
      <c r="EK12" s="763">
        <f>+entero!EK48</f>
        <v>462.92699999999991</v>
      </c>
      <c r="EL12" s="468">
        <f>+entero!EL48</f>
        <v>462.92699999999991</v>
      </c>
      <c r="EM12" s="468">
        <f>+entero!EM48</f>
        <v>462.92699999999991</v>
      </c>
      <c r="EN12" s="468">
        <f>+entero!EN48</f>
        <v>462.92699999999991</v>
      </c>
      <c r="EO12" s="468">
        <f>+entero!EO48</f>
        <v>462.92699999999991</v>
      </c>
      <c r="EP12" s="468">
        <f>+entero!EP48</f>
        <v>462.53199999999993</v>
      </c>
      <c r="EQ12" s="989">
        <f>+entero!EQ48</f>
        <v>-0.39499999999998181</v>
      </c>
      <c r="ER12" s="976">
        <f>+entero!ER48</f>
        <v>-8.5326628172472524E-2</v>
      </c>
      <c r="ES12" s="798"/>
      <c r="ET12" s="798"/>
      <c r="EU12" s="798"/>
      <c r="EV12" s="798"/>
      <c r="EW12" s="798"/>
      <c r="EX12" s="798"/>
      <c r="EY12" s="798"/>
      <c r="EZ12" s="798"/>
    </row>
    <row r="13" spans="1:156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763">
        <f>+entero!EJ49</f>
        <v>0</v>
      </c>
      <c r="EK13" s="763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1031"/>
      <c r="ER13" s="988"/>
      <c r="ES13" s="165"/>
      <c r="ET13" s="165"/>
      <c r="EU13" s="165"/>
      <c r="EV13" s="165"/>
      <c r="EW13" s="165"/>
      <c r="EX13" s="165"/>
      <c r="EY13" s="165"/>
      <c r="EZ13" s="165"/>
    </row>
    <row r="14" spans="1:15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321.23755409766767</v>
      </c>
      <c r="EH14" s="739">
        <f>+entero!EH50</f>
        <v>208.91540088629739</v>
      </c>
      <c r="EI14" s="739">
        <f>+entero!EI50</f>
        <v>125.59906752915452</v>
      </c>
      <c r="EJ14" s="739">
        <f>+entero!EJ50</f>
        <v>154.42075526822157</v>
      </c>
      <c r="EK14" s="739">
        <f>+entero!EK50</f>
        <v>176.76689473760933</v>
      </c>
      <c r="EL14" s="878">
        <f>+entero!EL50</f>
        <v>183.62768326822155</v>
      </c>
      <c r="EM14" s="878">
        <f>+entero!EM50</f>
        <v>188.68638543731777</v>
      </c>
      <c r="EN14" s="878">
        <f>+entero!EN50</f>
        <v>202.01371768513118</v>
      </c>
      <c r="EO14" s="878">
        <f>+entero!EO50</f>
        <v>218.71814850728859</v>
      </c>
      <c r="EP14" s="878">
        <f>+entero!EP50</f>
        <v>224.75900046501459</v>
      </c>
      <c r="EQ14" s="765">
        <f>+entero!EQ50</f>
        <v>47.99210572740526</v>
      </c>
      <c r="ER14" s="952">
        <f>+entero!ER50</f>
        <v>27.14993992435301</v>
      </c>
      <c r="ES14" s="165"/>
      <c r="ET14" s="165"/>
      <c r="EU14" s="165"/>
      <c r="EV14" s="165"/>
      <c r="EW14" s="165"/>
      <c r="EX14" s="165"/>
      <c r="EY14" s="165"/>
      <c r="EZ14" s="165"/>
    </row>
    <row r="15" spans="1:15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32.993669679300289</v>
      </c>
      <c r="EH15" s="739">
        <f>+entero!EH51</f>
        <v>19.876236880466472</v>
      </c>
      <c r="EI15" s="739">
        <f>+entero!EI51</f>
        <v>16.608389067055391</v>
      </c>
      <c r="EJ15" s="739">
        <f>+entero!EJ51</f>
        <v>14.443148688046648</v>
      </c>
      <c r="EK15" s="739">
        <f>+entero!EK51</f>
        <v>26.721574344023324</v>
      </c>
      <c r="EL15" s="878">
        <f>+entero!EL51</f>
        <v>32.712075364431485</v>
      </c>
      <c r="EM15" s="878">
        <f>+entero!EM51</f>
        <v>32.712075364431485</v>
      </c>
      <c r="EN15" s="878">
        <f>+entero!EN51</f>
        <v>26.498542274052475</v>
      </c>
      <c r="EO15" s="878">
        <f>+entero!EO51</f>
        <v>31.803206997084548</v>
      </c>
      <c r="EP15" s="878">
        <f>+entero!EP51</f>
        <v>54.750048335276972</v>
      </c>
      <c r="EQ15" s="765">
        <f>+entero!EQ51</f>
        <v>28.028473991253648</v>
      </c>
      <c r="ER15" s="952">
        <f>+entero!ER51</f>
        <v>104.89080332769628</v>
      </c>
      <c r="ES15" s="165"/>
      <c r="ET15" s="165"/>
      <c r="EU15" s="165"/>
      <c r="EV15" s="165"/>
      <c r="EW15" s="165"/>
      <c r="EX15" s="165"/>
      <c r="EY15" s="165"/>
      <c r="EZ15" s="165"/>
    </row>
    <row r="16" spans="1:15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130.29657399999999</v>
      </c>
      <c r="EH16" s="739">
        <f>+entero!EH52</f>
        <v>88.330984999999998</v>
      </c>
      <c r="EI16" s="739">
        <f>+entero!EI52</f>
        <v>89.923548999999994</v>
      </c>
      <c r="EJ16" s="739">
        <f>+entero!EJ52</f>
        <v>95.65</v>
      </c>
      <c r="EK16" s="739">
        <f>+entero!EK52</f>
        <v>94.13</v>
      </c>
      <c r="EL16" s="878">
        <f>+entero!EL52</f>
        <v>135.22483699999998</v>
      </c>
      <c r="EM16" s="878">
        <f>+entero!EM52</f>
        <v>135.22483699999998</v>
      </c>
      <c r="EN16" s="878">
        <f>+entero!EN52</f>
        <v>92.6</v>
      </c>
      <c r="EO16" s="878">
        <f>+entero!EO52</f>
        <v>128.99</v>
      </c>
      <c r="EP16" s="878">
        <f>+entero!EP52</f>
        <v>216.99</v>
      </c>
      <c r="EQ16" s="765">
        <f>+entero!EQ52</f>
        <v>122.86000000000001</v>
      </c>
      <c r="ER16" s="952">
        <f>+entero!ER52</f>
        <v>130.52161903750135</v>
      </c>
      <c r="ES16" s="165"/>
      <c r="ET16" s="165"/>
      <c r="EU16" s="165"/>
      <c r="EV16" s="165"/>
      <c r="EW16" s="165"/>
      <c r="EX16" s="165"/>
      <c r="EY16" s="165"/>
      <c r="EZ16" s="165"/>
    </row>
    <row r="17" spans="1:15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14</v>
      </c>
      <c r="EH17" s="739">
        <f>+entero!EH53</f>
        <v>7</v>
      </c>
      <c r="EI17" s="739">
        <f>+entero!EI53</f>
        <v>3.5</v>
      </c>
      <c r="EJ17" s="739">
        <f>+entero!EJ53</f>
        <v>0.5</v>
      </c>
      <c r="EK17" s="739">
        <f>+entero!EK53</f>
        <v>13</v>
      </c>
      <c r="EL17" s="878">
        <f>+entero!EL53</f>
        <v>13</v>
      </c>
      <c r="EM17" s="878">
        <f>+entero!EM53</f>
        <v>13</v>
      </c>
      <c r="EN17" s="878">
        <f>+entero!EN53</f>
        <v>13</v>
      </c>
      <c r="EO17" s="878">
        <f>+entero!EO53</f>
        <v>13</v>
      </c>
      <c r="EP17" s="878">
        <f>+entero!EP53</f>
        <v>23.118853000000001</v>
      </c>
      <c r="EQ17" s="765">
        <f>+entero!EQ53</f>
        <v>10.118853000000001</v>
      </c>
      <c r="ER17" s="952">
        <f>+entero!ER53</f>
        <v>77.837330769230789</v>
      </c>
      <c r="ES17" s="165"/>
      <c r="ET17" s="165"/>
      <c r="EU17" s="165"/>
      <c r="EV17" s="165"/>
      <c r="EW17" s="165"/>
      <c r="EX17" s="165"/>
      <c r="EY17" s="165"/>
      <c r="EZ17" s="165"/>
    </row>
    <row r="18" spans="1:15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288.24388441836737</v>
      </c>
      <c r="EH18" s="739">
        <f>+entero!EH54</f>
        <v>189.03916400583091</v>
      </c>
      <c r="EI18" s="739">
        <f>+entero!EI54</f>
        <v>108.99067846209914</v>
      </c>
      <c r="EJ18" s="739">
        <f>+entero!EJ54</f>
        <v>139.97760658017492</v>
      </c>
      <c r="EK18" s="739">
        <f>+entero!EK54</f>
        <v>150.04532039358602</v>
      </c>
      <c r="EL18" s="878">
        <f>+entero!EL54</f>
        <v>150.91560790379006</v>
      </c>
      <c r="EM18" s="878">
        <f>+entero!EM54</f>
        <v>155.97431007288628</v>
      </c>
      <c r="EN18" s="878">
        <f>+entero!EN54</f>
        <v>175.5151754110787</v>
      </c>
      <c r="EO18" s="878">
        <f>+entero!EO54</f>
        <v>186.91494151020405</v>
      </c>
      <c r="EP18" s="878">
        <f>+entero!EP54</f>
        <v>170.00895212973762</v>
      </c>
      <c r="EQ18" s="765">
        <f>+entero!EQ54</f>
        <v>19.963631736151598</v>
      </c>
      <c r="ER18" s="952">
        <f>+entero!ER54</f>
        <v>13.305067884679584</v>
      </c>
      <c r="ES18" s="165"/>
      <c r="ET18" s="165"/>
      <c r="EU18" s="165"/>
      <c r="EV18" s="165"/>
      <c r="EW18" s="165"/>
      <c r="EX18" s="165"/>
      <c r="EY18" s="165"/>
      <c r="EZ18" s="165"/>
    </row>
    <row r="19" spans="1:15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1977.3530471100003</v>
      </c>
      <c r="EH19" s="739">
        <f>+entero!EH55</f>
        <v>1296.8086650800001</v>
      </c>
      <c r="EI19" s="739">
        <f>+entero!EI55</f>
        <v>747.67605425000011</v>
      </c>
      <c r="EJ19" s="739">
        <f>+entero!EJ55</f>
        <v>960.24638114000004</v>
      </c>
      <c r="EK19" s="739">
        <f>+entero!EK55</f>
        <v>1029.3108979000001</v>
      </c>
      <c r="EL19" s="878">
        <f>+entero!EL55</f>
        <v>1035.2810702199999</v>
      </c>
      <c r="EM19" s="878">
        <f>+entero!EM55</f>
        <v>1069.9837671</v>
      </c>
      <c r="EN19" s="878">
        <f>+entero!EN55</f>
        <v>1204.03410332</v>
      </c>
      <c r="EO19" s="878">
        <f>+entero!EO55</f>
        <v>1282.2364987599999</v>
      </c>
      <c r="EP19" s="878">
        <f>+entero!EP55</f>
        <v>1166.2614116100001</v>
      </c>
      <c r="EQ19" s="765">
        <f>+entero!EQ55</f>
        <v>136.95051371</v>
      </c>
      <c r="ER19" s="952">
        <f>+entero!ER55</f>
        <v>13.305067884679586</v>
      </c>
      <c r="ES19" s="165"/>
      <c r="ET19" s="165"/>
      <c r="EU19" s="165"/>
      <c r="EV19" s="165"/>
      <c r="EW19" s="165"/>
      <c r="EX19" s="165"/>
      <c r="EY19" s="165"/>
      <c r="EZ19" s="165"/>
    </row>
    <row r="20" spans="1:15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740">
        <f>+entero!EJ56</f>
        <v>0</v>
      </c>
      <c r="EK20" s="740">
        <f>+entero!EK56</f>
        <v>0</v>
      </c>
      <c r="EL20" s="879">
        <f>+entero!EL56</f>
        <v>0</v>
      </c>
      <c r="EM20" s="1035">
        <f>+entero!EM56</f>
        <v>0</v>
      </c>
      <c r="EN20" s="1035">
        <f>+entero!EN56</f>
        <v>0</v>
      </c>
      <c r="EO20" s="879">
        <f>+entero!EO56</f>
        <v>0</v>
      </c>
      <c r="EP20" s="879">
        <f>+entero!EP56</f>
        <v>0</v>
      </c>
      <c r="EQ20" s="992"/>
      <c r="ER20" s="993"/>
      <c r="ES20" s="165"/>
      <c r="ET20" s="165"/>
      <c r="EU20" s="165"/>
      <c r="EV20" s="165"/>
      <c r="EW20" s="165"/>
      <c r="EX20" s="165"/>
      <c r="EY20" s="165"/>
      <c r="EZ20" s="165"/>
    </row>
    <row r="21" spans="1:15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733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165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165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165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165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165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165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165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165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165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</row>
    <row r="87" spans="1:15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</row>
    <row r="88" spans="1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</row>
    <row r="89" spans="1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</row>
    <row r="90" spans="1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</row>
    <row r="91" spans="1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</row>
    <row r="92" spans="1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</row>
    <row r="93" spans="1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</row>
    <row r="106" spans="3:14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  <c r="EP106" s="810"/>
    </row>
    <row r="107" spans="3:14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  <c r="EP107" s="810"/>
    </row>
    <row r="108" spans="3:14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  <c r="EP108" s="810"/>
    </row>
    <row r="109" spans="3:14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  <c r="EP109" s="810"/>
    </row>
    <row r="110" spans="3:14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  <c r="EP110" s="810"/>
    </row>
    <row r="111" spans="3:14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  <c r="EP111" s="810"/>
    </row>
    <row r="112" spans="3:14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  <c r="EP112" s="810"/>
    </row>
    <row r="113" spans="3:14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  <c r="EP113" s="810"/>
    </row>
    <row r="114" spans="3:14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  <c r="EP114" s="810"/>
    </row>
    <row r="115" spans="3:14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  <c r="EP115" s="810"/>
    </row>
    <row r="116" spans="3:14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  <c r="EP116" s="810"/>
    </row>
    <row r="117" spans="3:14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  <c r="EP117" s="810"/>
    </row>
    <row r="118" spans="3:14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  <c r="EP118" s="810"/>
    </row>
    <row r="119" spans="3:14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  <c r="EP119" s="810"/>
    </row>
    <row r="120" spans="3:14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  <c r="EP120" s="810"/>
    </row>
    <row r="121" spans="3:14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  <c r="EP121" s="810"/>
    </row>
    <row r="122" spans="3:14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</row>
    <row r="123" spans="3:14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</row>
    <row r="124" spans="3:14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</row>
    <row r="125" spans="3:14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</row>
    <row r="126" spans="3:14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</row>
    <row r="127" spans="3:14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</row>
    <row r="128" spans="3:14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</row>
    <row r="129" spans="3:14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</row>
    <row r="130" spans="3:14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</row>
    <row r="131" spans="3:14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</row>
    <row r="132" spans="3:14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</row>
    <row r="133" spans="3:14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</row>
    <row r="134" spans="3:14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</row>
    <row r="135" spans="3:14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</row>
    <row r="136" spans="3:14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</row>
    <row r="137" spans="3:14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</row>
    <row r="138" spans="3:14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</row>
    <row r="139" spans="3:14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</row>
    <row r="140" spans="3:14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</row>
    <row r="141" spans="3:14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</row>
    <row r="142" spans="3:14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</row>
    <row r="143" spans="3:14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</row>
    <row r="144" spans="3:14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</row>
    <row r="145" spans="3:14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</row>
    <row r="146" spans="3:14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</row>
    <row r="147" spans="3:14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</row>
    <row r="148" spans="3:14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</row>
    <row r="149" spans="3:14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</row>
    <row r="150" spans="3:14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</row>
    <row r="151" spans="3:14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</row>
    <row r="152" spans="3:14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</row>
    <row r="153" spans="3:14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</row>
    <row r="154" spans="3:14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</row>
    <row r="155" spans="3:14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</row>
    <row r="156" spans="3:14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</row>
    <row r="161" spans="3:14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</row>
    <row r="162" spans="3:14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</row>
    <row r="163" spans="3:14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  <c r="EP163" s="810"/>
    </row>
    <row r="164" spans="3:14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  <c r="EP164" s="810"/>
    </row>
    <row r="165" spans="3:14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  <c r="EP165" s="810"/>
    </row>
    <row r="166" spans="3:14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  <c r="EP166" s="810"/>
    </row>
    <row r="167" spans="3:14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  <c r="EP167" s="810"/>
    </row>
    <row r="168" spans="3:14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  <c r="EP168" s="810"/>
    </row>
    <row r="169" spans="3:14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  <c r="EP169" s="810"/>
    </row>
    <row r="170" spans="3:14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</row>
    <row r="171" spans="3:14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</row>
    <row r="172" spans="3:14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</row>
  </sheetData>
  <mergeCells count="140"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V3:DV4"/>
    <mergeCell ref="ED3:ED4"/>
    <mergeCell ref="EA3:EA4"/>
    <mergeCell ref="EI3:EI4"/>
    <mergeCell ref="DX3:DX4"/>
    <mergeCell ref="EF3:EF4"/>
    <mergeCell ref="DW3:DW4"/>
    <mergeCell ref="DU3:DU4"/>
    <mergeCell ref="EC3:EC4"/>
    <mergeCell ref="DK3:DK4"/>
    <mergeCell ref="DG3:DG4"/>
    <mergeCell ref="EH3:EH4"/>
    <mergeCell ref="EG3:EG4"/>
    <mergeCell ref="DQ3:DQ4"/>
    <mergeCell ref="EB3:EB4"/>
    <mergeCell ref="DR3:DR4"/>
    <mergeCell ref="CE3:CE4"/>
    <mergeCell ref="CO3:CO4"/>
    <mergeCell ref="CN3:CN4"/>
    <mergeCell ref="CD3:CD4"/>
    <mergeCell ref="CI3:CI4"/>
    <mergeCell ref="CB3:CB4"/>
    <mergeCell ref="CA3:CA4"/>
    <mergeCell ref="BY3:BY4"/>
    <mergeCell ref="CF3:CF4"/>
    <mergeCell ref="DD3:DD4"/>
    <mergeCell ref="CH3:CH4"/>
    <mergeCell ref="CJ3:CJ4"/>
    <mergeCell ref="CM3:CM4"/>
    <mergeCell ref="CK3:CK4"/>
    <mergeCell ref="BS3:BS4"/>
    <mergeCell ref="BT3:BT4"/>
    <mergeCell ref="BD3:BD4"/>
    <mergeCell ref="BC3:BC4"/>
    <mergeCell ref="BE3:BE4"/>
    <mergeCell ref="BF3:BF4"/>
    <mergeCell ref="BG3:BG4"/>
    <mergeCell ref="BP3:BP4"/>
    <mergeCell ref="BQ3:BQ4"/>
    <mergeCell ref="BR3:BR4"/>
    <mergeCell ref="BK3:BK4"/>
    <mergeCell ref="BO3:BO4"/>
    <mergeCell ref="BV3:BV4"/>
    <mergeCell ref="BW3:BW4"/>
    <mergeCell ref="BX3:BX4"/>
    <mergeCell ref="BU3:BU4"/>
    <mergeCell ref="CC3:CC4"/>
    <mergeCell ref="BZ3:BZ4"/>
    <mergeCell ref="CG3:CG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AV3:AV4"/>
    <mergeCell ref="AT3:AT4"/>
    <mergeCell ref="BH3:BH4"/>
    <mergeCell ref="AY3:AY4"/>
    <mergeCell ref="BJ3:BJ4"/>
    <mergeCell ref="BM3:BM4"/>
    <mergeCell ref="BB3:BB4"/>
    <mergeCell ref="AF3:A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T3:T4"/>
    <mergeCell ref="EJ3:EJ4"/>
    <mergeCell ref="EQ3:ER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G3:AG4"/>
    <mergeCell ref="AC3:AC4"/>
    <mergeCell ref="Z3:Z4"/>
    <mergeCell ref="AB3:AB4"/>
    <mergeCell ref="Y3:Y4"/>
    <mergeCell ref="EK3:EK4"/>
    <mergeCell ref="DE3:DE4"/>
    <mergeCell ref="EL3:EP3"/>
    <mergeCell ref="DY3:DY4"/>
    <mergeCell ref="DH3:DH4"/>
    <mergeCell ref="DS3:DS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Z188"/>
  <sheetViews>
    <sheetView tabSelected="1" zoomScaleNormal="100" workbookViewId="0">
      <pane xSplit="40" ySplit="4" topLeftCell="ED5" activePane="bottomRight" state="frozen"/>
      <selection pane="topRight" activeCell="AO1" sqref="AO1"/>
      <selection pane="bottomLeft" activeCell="A5" sqref="A5"/>
      <selection pane="bottomRight" activeCell="EP5" sqref="E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6" width="9" style="809" customWidth="1"/>
    <col min="147" max="156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06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77" t="s">
        <v>236</v>
      </c>
      <c r="DI3" s="1081" t="s">
        <v>247</v>
      </c>
      <c r="DJ3" s="1081" t="str">
        <f>+entero!DJ3</f>
        <v>2018
A fines de Ene</v>
      </c>
      <c r="DK3" s="1081" t="str">
        <f>+entero!DK3</f>
        <v>2018
A fines de Feb</v>
      </c>
      <c r="DL3" s="1081" t="str">
        <f>+entero!DL3</f>
        <v>2018
A fines de Mar</v>
      </c>
      <c r="DM3" s="1077" t="str">
        <f>+entero!DM3</f>
        <v>2018
A fines de Abr</v>
      </c>
      <c r="DN3" s="1077" t="str">
        <f>+entero!DN3</f>
        <v>2018
A fines de May</v>
      </c>
      <c r="DO3" s="1077" t="str">
        <f>+entero!DO3</f>
        <v>2018
A fines de Jun</v>
      </c>
      <c r="DP3" s="1077" t="str">
        <f>+entero!DP3</f>
        <v>2018
A fines de Jul</v>
      </c>
      <c r="DQ3" s="1077" t="str">
        <f>+entero!DQ3</f>
        <v>2018
A fines de Ago</v>
      </c>
      <c r="DR3" s="1077" t="str">
        <f>+entero!DR3</f>
        <v>2018
A fines de Sep</v>
      </c>
      <c r="DS3" s="1077" t="str">
        <f>+entero!DS3</f>
        <v>2018
A fines de Oct</v>
      </c>
      <c r="DT3" s="1077" t="str">
        <f>+entero!DT3</f>
        <v>2018
A fines de Nov</v>
      </c>
      <c r="DU3" s="1077" t="str">
        <f>+entero!DU3</f>
        <v>2018
A fines de Dic</v>
      </c>
      <c r="DV3" s="1077" t="str">
        <f>+entero!DV3</f>
        <v>2019
A fines de Ene</v>
      </c>
      <c r="DW3" s="1077" t="str">
        <f>+entero!DW3</f>
        <v>2019
A fines de Feb</v>
      </c>
      <c r="DX3" s="1077" t="str">
        <f>+entero!DX3</f>
        <v>2019
A fines de Mar</v>
      </c>
      <c r="DY3" s="1077" t="str">
        <f>+entero!DY3</f>
        <v>2019
A fines de Abr</v>
      </c>
      <c r="DZ3" s="1077" t="str">
        <f>+entero!DZ3</f>
        <v>2019
A fines de May</v>
      </c>
      <c r="EA3" s="1077" t="str">
        <f>+entero!EA3</f>
        <v>2019
A fines de Jun</v>
      </c>
      <c r="EB3" s="1077" t="str">
        <f>+entero!EB3</f>
        <v>2019
A fines de  Jul</v>
      </c>
      <c r="EC3" s="1077" t="str">
        <f>+entero!EC3</f>
        <v>2019
A fines de  Ago</v>
      </c>
      <c r="ED3" s="1077" t="str">
        <f>+entero!ED3</f>
        <v>2019
A fines de Sep</v>
      </c>
      <c r="EE3" s="1077" t="str">
        <f>+entero!EE3</f>
        <v>2019
A fines de Oct</v>
      </c>
      <c r="EF3" s="1077" t="str">
        <f>+entero!EF3</f>
        <v>2019
A fines de Nov</v>
      </c>
      <c r="EG3" s="1077" t="str">
        <f>+entero!EG3</f>
        <v>2019
A fines de Dic</v>
      </c>
      <c r="EH3" s="1097" t="str">
        <f>+entero!EH3</f>
        <v>Semana 1°</v>
      </c>
      <c r="EI3" s="1097" t="str">
        <f>+entero!EI3</f>
        <v>Semana 2°</v>
      </c>
      <c r="EJ3" s="1097" t="str">
        <f>+entero!EJ3</f>
        <v>Semana 3°</v>
      </c>
      <c r="EK3" s="1097" t="str">
        <f>+entero!EK3</f>
        <v>Semana 4°</v>
      </c>
      <c r="EL3" s="1101" t="str">
        <f>+entero!EL3</f>
        <v>Semana 5°</v>
      </c>
      <c r="EM3" s="1079"/>
      <c r="EN3" s="1079"/>
      <c r="EO3" s="1079"/>
      <c r="EP3" s="1080"/>
      <c r="EQ3" s="1102" t="s">
        <v>252</v>
      </c>
      <c r="ER3" s="1103"/>
      <c r="ES3" s="165"/>
      <c r="ET3" s="165"/>
      <c r="EU3" s="165"/>
      <c r="EV3" s="165"/>
      <c r="EW3" s="165"/>
      <c r="EX3" s="165"/>
      <c r="EY3" s="165"/>
    </row>
    <row r="4" spans="1:155" ht="24.75" customHeight="1" thickBot="1" x14ac:dyDescent="0.25">
      <c r="C4" s="16"/>
      <c r="D4" s="1107"/>
      <c r="E4" s="1100"/>
      <c r="F4" s="1100"/>
      <c r="G4" s="1100"/>
      <c r="H4" s="1100"/>
      <c r="I4" s="1100"/>
      <c r="J4" s="1100"/>
      <c r="K4" s="1100"/>
      <c r="L4" s="1100"/>
      <c r="M4" s="1100"/>
      <c r="N4" s="1100"/>
      <c r="O4" s="1100"/>
      <c r="P4" s="1100"/>
      <c r="Q4" s="1100"/>
      <c r="R4" s="1100"/>
      <c r="S4" s="1100"/>
      <c r="T4" s="1100"/>
      <c r="U4" s="1100"/>
      <c r="V4" s="1100"/>
      <c r="W4" s="1100"/>
      <c r="X4" s="1100"/>
      <c r="Y4" s="1100"/>
      <c r="Z4" s="1100"/>
      <c r="AA4" s="1100"/>
      <c r="AB4" s="1100"/>
      <c r="AC4" s="1100"/>
      <c r="AD4" s="1100"/>
      <c r="AE4" s="1100"/>
      <c r="AF4" s="1100"/>
      <c r="AG4" s="1100"/>
      <c r="AH4" s="1100"/>
      <c r="AI4" s="1100"/>
      <c r="AJ4" s="1100"/>
      <c r="AK4" s="1100"/>
      <c r="AL4" s="1100"/>
      <c r="AM4" s="1100"/>
      <c r="AN4" s="1100"/>
      <c r="AO4" s="1100"/>
      <c r="AP4" s="1100"/>
      <c r="AQ4" s="1100"/>
      <c r="AR4" s="1100"/>
      <c r="AS4" s="1100"/>
      <c r="AT4" s="1100"/>
      <c r="AU4" s="1100"/>
      <c r="AV4" s="1100"/>
      <c r="AW4" s="1100"/>
      <c r="AX4" s="1100"/>
      <c r="AY4" s="1100"/>
      <c r="AZ4" s="1100"/>
      <c r="BA4" s="1100"/>
      <c r="BB4" s="1100"/>
      <c r="BC4" s="1100"/>
      <c r="BD4" s="1100"/>
      <c r="BE4" s="1100"/>
      <c r="BF4" s="1100"/>
      <c r="BG4" s="1100"/>
      <c r="BH4" s="1100"/>
      <c r="BI4" s="1100"/>
      <c r="BJ4" s="1100"/>
      <c r="BK4" s="1100"/>
      <c r="BL4" s="1100"/>
      <c r="BM4" s="1100"/>
      <c r="BN4" s="1100"/>
      <c r="BO4" s="1100"/>
      <c r="BP4" s="1100"/>
      <c r="BQ4" s="1100"/>
      <c r="BR4" s="1100"/>
      <c r="BS4" s="1100"/>
      <c r="BT4" s="1100"/>
      <c r="BU4" s="1100"/>
      <c r="BV4" s="1100"/>
      <c r="BW4" s="1100"/>
      <c r="BX4" s="1100"/>
      <c r="BY4" s="1100"/>
      <c r="BZ4" s="1100"/>
      <c r="CA4" s="1100"/>
      <c r="CB4" s="1100"/>
      <c r="CC4" s="1100"/>
      <c r="CD4" s="1100"/>
      <c r="CE4" s="1100"/>
      <c r="CF4" s="1100"/>
      <c r="CG4" s="1100"/>
      <c r="CH4" s="1100"/>
      <c r="CI4" s="1100"/>
      <c r="CJ4" s="1100"/>
      <c r="CK4" s="1100"/>
      <c r="CL4" s="1100"/>
      <c r="CM4" s="1100"/>
      <c r="CN4" s="1100"/>
      <c r="CO4" s="1100"/>
      <c r="CP4" s="1100"/>
      <c r="CQ4" s="1100"/>
      <c r="CR4" s="1100"/>
      <c r="CS4" s="1100"/>
      <c r="CT4" s="1100"/>
      <c r="CU4" s="1100"/>
      <c r="CV4" s="1100"/>
      <c r="CW4" s="1100"/>
      <c r="CX4" s="1100"/>
      <c r="CY4" s="1100"/>
      <c r="CZ4" s="1100"/>
      <c r="DA4" s="1100"/>
      <c r="DB4" s="1100"/>
      <c r="DC4" s="1100"/>
      <c r="DD4" s="1100"/>
      <c r="DE4" s="1100"/>
      <c r="DF4" s="1100"/>
      <c r="DG4" s="1100"/>
      <c r="DH4" s="1078"/>
      <c r="DI4" s="1108"/>
      <c r="DJ4" s="1108"/>
      <c r="DK4" s="1108"/>
      <c r="DL4" s="1108"/>
      <c r="DM4" s="1099"/>
      <c r="DN4" s="1099"/>
      <c r="DO4" s="1099"/>
      <c r="DP4" s="1099"/>
      <c r="DQ4" s="1099"/>
      <c r="DR4" s="1099"/>
      <c r="DS4" s="1099"/>
      <c r="DT4" s="1099"/>
      <c r="DU4" s="1099"/>
      <c r="DV4" s="1099"/>
      <c r="DW4" s="1099"/>
      <c r="DX4" s="1099"/>
      <c r="DY4" s="1099"/>
      <c r="DZ4" s="1099"/>
      <c r="EA4" s="1099"/>
      <c r="EB4" s="1099"/>
      <c r="EC4" s="1099"/>
      <c r="ED4" s="1099"/>
      <c r="EE4" s="1099"/>
      <c r="EF4" s="1099"/>
      <c r="EG4" s="1099"/>
      <c r="EH4" s="1098"/>
      <c r="EI4" s="1098"/>
      <c r="EJ4" s="1098"/>
      <c r="EK4" s="1098"/>
      <c r="EL4" s="936">
        <f>+entero!EL4</f>
        <v>43857</v>
      </c>
      <c r="EM4" s="936">
        <f>+entero!EM4</f>
        <v>43858</v>
      </c>
      <c r="EN4" s="936">
        <f>+entero!EN4</f>
        <v>43859</v>
      </c>
      <c r="EO4" s="936">
        <f>+entero!EO4</f>
        <v>43860</v>
      </c>
      <c r="EP4" s="936">
        <f>+entero!EP4</f>
        <v>43861</v>
      </c>
      <c r="EQ4" s="978" t="s">
        <v>246</v>
      </c>
      <c r="ER4" s="979" t="s">
        <v>183</v>
      </c>
      <c r="ES4" s="165"/>
      <c r="ET4" s="165"/>
      <c r="EU4" s="165"/>
      <c r="EV4" s="165"/>
      <c r="EW4" s="165"/>
      <c r="EX4" s="165"/>
      <c r="EY4" s="165"/>
    </row>
    <row r="5" spans="1:15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742"/>
      <c r="EL5" s="885"/>
      <c r="EM5" s="885"/>
      <c r="EN5" s="885"/>
      <c r="EO5" s="885"/>
      <c r="EP5" s="885"/>
      <c r="EQ5" s="756"/>
      <c r="ER5" s="853"/>
      <c r="ES5" s="165"/>
      <c r="ET5" s="165"/>
      <c r="EU5" s="165"/>
      <c r="EV5" s="165"/>
      <c r="EW5" s="165"/>
      <c r="EX5" s="165"/>
      <c r="EY5" s="165"/>
    </row>
    <row r="6" spans="1:15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26519.189335725856</v>
      </c>
      <c r="EH6" s="761">
        <f>+entero!EH58</f>
        <v>26596.238130501792</v>
      </c>
      <c r="EI6" s="761">
        <f>+entero!EI58</f>
        <v>26455.715618297712</v>
      </c>
      <c r="EJ6" s="761">
        <f>+entero!EJ58</f>
        <v>26312.607474950768</v>
      </c>
      <c r="EK6" s="761">
        <f>+entero!EK58</f>
        <v>26204.894811987215</v>
      </c>
      <c r="EL6" s="880">
        <f>+entero!EL58</f>
        <v>26197.791596708787</v>
      </c>
      <c r="EM6" s="880">
        <f>+entero!EM58</f>
        <v>26156.35088949596</v>
      </c>
      <c r="EN6" s="880">
        <f>+entero!EN58</f>
        <v>26209.762569832699</v>
      </c>
      <c r="EO6" s="880">
        <f>+entero!EO58</f>
        <v>26198.520449939104</v>
      </c>
      <c r="EP6" s="880">
        <f>+entero!EP58</f>
        <v>26232.380034606751</v>
      </c>
      <c r="EQ6" s="473">
        <f>+entero!EQ58</f>
        <v>27.485222619536216</v>
      </c>
      <c r="ER6" s="958">
        <f>+entero!ER58</f>
        <v>0.10488583456157712</v>
      </c>
      <c r="ES6" s="165"/>
      <c r="ET6" s="165"/>
      <c r="EU6" s="165"/>
      <c r="EV6" s="165"/>
      <c r="EW6" s="165"/>
      <c r="EX6" s="165"/>
      <c r="EY6" s="165"/>
    </row>
    <row r="7" spans="1:155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85.421734392162534</v>
      </c>
      <c r="EH7" s="859">
        <f>+entero!EH59</f>
        <v>85.433783249152484</v>
      </c>
      <c r="EI7" s="859">
        <f>+entero!EI59</f>
        <v>85.313043203274276</v>
      </c>
      <c r="EJ7" s="859">
        <f>+entero!EJ59</f>
        <v>85.152361194870281</v>
      </c>
      <c r="EK7" s="859">
        <f>+entero!EK59</f>
        <v>85.09428479211104</v>
      </c>
      <c r="EL7" s="883">
        <f>+entero!EL59</f>
        <v>85.069220736281693</v>
      </c>
      <c r="EM7" s="883">
        <f>+entero!EM59</f>
        <v>84.992625361099172</v>
      </c>
      <c r="EN7" s="883">
        <f>+entero!EN59</f>
        <v>84.934241078146925</v>
      </c>
      <c r="EO7" s="883">
        <f>+entero!EO59</f>
        <v>84.973055697606341</v>
      </c>
      <c r="EP7" s="883">
        <f>+entero!EP59</f>
        <v>84.989883043182871</v>
      </c>
      <c r="EQ7" s="956">
        <f>+entero!EQ59</f>
        <v>-0.10440174892816856</v>
      </c>
      <c r="ER7" s="850"/>
      <c r="ES7" s="165"/>
      <c r="ET7" s="165"/>
      <c r="EU7" s="165"/>
      <c r="EV7" s="165"/>
      <c r="EW7" s="165"/>
      <c r="EX7" s="165"/>
      <c r="EY7" s="165"/>
    </row>
    <row r="8" spans="1:15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26216.893866459191</v>
      </c>
      <c r="EH8" s="761">
        <f>+entero!EH60</f>
        <v>26294.88522683279</v>
      </c>
      <c r="EI8" s="761">
        <f>+entero!EI60</f>
        <v>26155.060528039779</v>
      </c>
      <c r="EJ8" s="761">
        <f>+entero!EJ60</f>
        <v>26012.665066908587</v>
      </c>
      <c r="EK8" s="761">
        <f>+entero!EK60</f>
        <v>25906.384036598094</v>
      </c>
      <c r="EL8" s="880">
        <f>+entero!EL60</f>
        <v>25899.014203243867</v>
      </c>
      <c r="EM8" s="880">
        <f>+entero!EM60</f>
        <v>25857.474807984392</v>
      </c>
      <c r="EN8" s="880">
        <f>+entero!EN60</f>
        <v>25910.759374618508</v>
      </c>
      <c r="EO8" s="880">
        <f>+entero!EO60</f>
        <v>25899.308508369228</v>
      </c>
      <c r="EP8" s="880">
        <f>+entero!EP60</f>
        <v>25933.926839392556</v>
      </c>
      <c r="EQ8" s="473">
        <f>+entero!EQ60</f>
        <v>27.54280279446175</v>
      </c>
      <c r="ER8" s="958">
        <f>+entero!ER60</f>
        <v>0.10631666216154242</v>
      </c>
      <c r="ES8" s="165"/>
      <c r="ET8" s="165"/>
      <c r="EU8" s="165"/>
      <c r="EV8" s="165"/>
      <c r="EW8" s="165"/>
      <c r="EX8" s="165"/>
      <c r="EY8" s="165"/>
    </row>
    <row r="9" spans="1:155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85.476363587863375</v>
      </c>
      <c r="EH9" s="859">
        <f>+entero!EH61</f>
        <v>85.489440781884312</v>
      </c>
      <c r="EI9" s="859">
        <f>+entero!EI61</f>
        <v>85.366837713359061</v>
      </c>
      <c r="EJ9" s="859">
        <f>+entero!EJ61</f>
        <v>85.206764695063526</v>
      </c>
      <c r="EK9" s="859">
        <f>+entero!EK61</f>
        <v>85.160318128733309</v>
      </c>
      <c r="EL9" s="883">
        <f>+entero!EL61</f>
        <v>85.138860137969303</v>
      </c>
      <c r="EM9" s="883">
        <f>+entero!EM61</f>
        <v>85.063866178935754</v>
      </c>
      <c r="EN9" s="883">
        <f>+entero!EN61</f>
        <v>85.005755826841082</v>
      </c>
      <c r="EO9" s="883">
        <f>+entero!EO61</f>
        <v>85.048692276390412</v>
      </c>
      <c r="EP9" s="883">
        <f>+entero!EP61</f>
        <v>85.055582612909774</v>
      </c>
      <c r="EQ9" s="956">
        <f>+entero!EQ61</f>
        <v>-0.1047355158235348</v>
      </c>
      <c r="ER9" s="850"/>
      <c r="ES9" s="165"/>
      <c r="ET9" s="165"/>
      <c r="EU9" s="165"/>
      <c r="EV9" s="165"/>
      <c r="EW9" s="165"/>
      <c r="EX9" s="165"/>
      <c r="EY9" s="165"/>
    </row>
    <row r="10" spans="1:15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787"/>
      <c r="EK10" s="787"/>
      <c r="EL10" s="881"/>
      <c r="EM10" s="881"/>
      <c r="EN10" s="881"/>
      <c r="EO10" s="881"/>
      <c r="EP10" s="881"/>
      <c r="EQ10" s="263"/>
      <c r="ER10" s="959"/>
      <c r="ES10" s="165"/>
      <c r="ET10" s="165"/>
      <c r="EU10" s="165"/>
      <c r="EV10" s="165"/>
      <c r="EW10" s="165"/>
      <c r="EX10" s="165"/>
      <c r="EY10" s="165"/>
    </row>
    <row r="11" spans="1:15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4563.3744148221567</v>
      </c>
      <c r="EH11" s="474">
        <f>+entero!EH63</f>
        <v>4609.3464348227553</v>
      </c>
      <c r="EI11" s="474">
        <f>+entero!EI63</f>
        <v>4553.186549467071</v>
      </c>
      <c r="EJ11" s="474">
        <f>+entero!EJ63</f>
        <v>4545.4550618140092</v>
      </c>
      <c r="EK11" s="474">
        <f>+entero!EK63</f>
        <v>4507.4765765822322</v>
      </c>
      <c r="EL11" s="882">
        <f>+entero!EL63</f>
        <v>4529.88688764783</v>
      </c>
      <c r="EM11" s="882">
        <f>+entero!EM63</f>
        <v>4569.4562342527852</v>
      </c>
      <c r="EN11" s="882">
        <f>+entero!EN63</f>
        <v>4612.1757887994327</v>
      </c>
      <c r="EO11" s="882">
        <f>+entero!EO63</f>
        <v>4571.0375645210061</v>
      </c>
      <c r="EP11" s="882">
        <f>+entero!EP63</f>
        <v>4507.1407679874783</v>
      </c>
      <c r="EQ11" s="956">
        <f>+entero!EQ63</f>
        <v>-0.33580859475387115</v>
      </c>
      <c r="ER11" s="850">
        <f>+entero!ER63</f>
        <v>-7.450035270255272E-3</v>
      </c>
      <c r="ES11" s="165"/>
      <c r="ET11" s="165"/>
      <c r="EU11" s="165"/>
      <c r="EV11" s="165"/>
      <c r="EW11" s="165"/>
      <c r="EX11" s="165"/>
      <c r="EY11" s="165"/>
    </row>
    <row r="12" spans="1:155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77.0510134531945</v>
      </c>
      <c r="EH12" s="859">
        <f>+entero!EH64</f>
        <v>77.166571933634572</v>
      </c>
      <c r="EI12" s="859">
        <f>+entero!EI64</f>
        <v>76.752876814110692</v>
      </c>
      <c r="EJ12" s="859">
        <f>+entero!EJ64</f>
        <v>76.519826123389194</v>
      </c>
      <c r="EK12" s="859">
        <f>+entero!EK64</f>
        <v>76.520751442711259</v>
      </c>
      <c r="EL12" s="883">
        <f>+entero!EL64</f>
        <v>76.64420066708773</v>
      </c>
      <c r="EM12" s="883">
        <f>+entero!EM64</f>
        <v>76.745571641657918</v>
      </c>
      <c r="EN12" s="883">
        <f>+entero!EN64</f>
        <v>76.439318000336982</v>
      </c>
      <c r="EO12" s="883">
        <f>+entero!EO64</f>
        <v>76.541377365631675</v>
      </c>
      <c r="EP12" s="883">
        <f>+entero!EP64</f>
        <v>76.25626846615873</v>
      </c>
      <c r="EQ12" s="956">
        <f>+entero!EQ64</f>
        <v>-0.26448297655252873</v>
      </c>
      <c r="ER12" s="850"/>
      <c r="ES12" s="165"/>
      <c r="ET12" s="165"/>
      <c r="EU12" s="165"/>
      <c r="EV12" s="165"/>
      <c r="EW12" s="165"/>
      <c r="EX12" s="165"/>
      <c r="EY12" s="165"/>
    </row>
    <row r="13" spans="1:15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882">
        <f>+entero!EO65</f>
        <v>0</v>
      </c>
      <c r="EP13" s="882">
        <f>+entero!EP65</f>
        <v>0</v>
      </c>
      <c r="EQ13" s="496">
        <f>+entero!EQ65</f>
        <v>0</v>
      </c>
      <c r="ER13" s="850">
        <f>+entero!ER65</f>
        <v>0</v>
      </c>
      <c r="ES13" s="165"/>
      <c r="ET13" s="165"/>
      <c r="EU13" s="165"/>
      <c r="EV13" s="165"/>
      <c r="EW13" s="165"/>
      <c r="EX13" s="165"/>
      <c r="EY13" s="165"/>
    </row>
    <row r="14" spans="1:15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7909.6196659198267</v>
      </c>
      <c r="EH14" s="474">
        <f>+entero!EH66</f>
        <v>7930.1915148194284</v>
      </c>
      <c r="EI14" s="474">
        <f>+entero!EI66</f>
        <v>7904.6447268194279</v>
      </c>
      <c r="EJ14" s="474">
        <f>+entero!EJ66</f>
        <v>7805.4880204375022</v>
      </c>
      <c r="EK14" s="474">
        <f>+entero!EK66</f>
        <v>7716.6734889681147</v>
      </c>
      <c r="EL14" s="882">
        <f>+entero!EL66</f>
        <v>7691.3760825089312</v>
      </c>
      <c r="EM14" s="882">
        <f>+entero!EM66</f>
        <v>7709.0330980351719</v>
      </c>
      <c r="EN14" s="882">
        <f>+entero!EN66</f>
        <v>7701.3602842611199</v>
      </c>
      <c r="EO14" s="882">
        <f>+entero!EO66</f>
        <v>7730.8466599768617</v>
      </c>
      <c r="EP14" s="882">
        <f>+entero!EP66</f>
        <v>7811.4070766590776</v>
      </c>
      <c r="EQ14" s="957">
        <f>+entero!EQ66</f>
        <v>94.73358769096285</v>
      </c>
      <c r="ER14" s="850">
        <f>+entero!ER66</f>
        <v>1.2276479991850837</v>
      </c>
      <c r="ES14" s="165"/>
      <c r="ET14" s="165"/>
      <c r="EU14" s="165"/>
      <c r="EV14" s="165"/>
      <c r="EW14" s="165"/>
      <c r="EX14" s="165"/>
      <c r="EY14" s="165"/>
    </row>
    <row r="15" spans="1:155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78.266933283643965</v>
      </c>
      <c r="EH15" s="859">
        <f>+entero!EH67</f>
        <v>78.276372384796915</v>
      </c>
      <c r="EI15" s="859">
        <f>+entero!EI67</f>
        <v>78.097997870265402</v>
      </c>
      <c r="EJ15" s="859">
        <f>+entero!EJ67</f>
        <v>77.732925906454071</v>
      </c>
      <c r="EK15" s="859">
        <f>+entero!EK67</f>
        <v>77.438291302676518</v>
      </c>
      <c r="EL15" s="883">
        <f>+entero!EL67</f>
        <v>77.361267129795337</v>
      </c>
      <c r="EM15" s="883">
        <f>+entero!EM67</f>
        <v>77.342295165086099</v>
      </c>
      <c r="EN15" s="883">
        <f>+entero!EN67</f>
        <v>77.3415763364452</v>
      </c>
      <c r="EO15" s="883">
        <f>+entero!EO67</f>
        <v>77.360986517836878</v>
      </c>
      <c r="EP15" s="883">
        <f>+entero!EP67</f>
        <v>77.491525858267082</v>
      </c>
      <c r="EQ15" s="956">
        <f>+entero!EQ67</f>
        <v>5.3234555590563559E-2</v>
      </c>
      <c r="ER15" s="850"/>
      <c r="ES15" s="165"/>
      <c r="ET15" s="165"/>
      <c r="EU15" s="165"/>
      <c r="EV15" s="165"/>
      <c r="EW15" s="165"/>
      <c r="EX15" s="165"/>
      <c r="EY15" s="165"/>
    </row>
    <row r="16" spans="1:15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 t="str">
        <f>+entero!EH68</f>
        <v>|</v>
      </c>
      <c r="EI16" s="474" t="str">
        <f>+entero!EI68</f>
        <v>|</v>
      </c>
      <c r="EJ16" s="474">
        <f>+entero!EJ68</f>
        <v>0</v>
      </c>
      <c r="EK16" s="474">
        <f>+entero!EK68</f>
        <v>0</v>
      </c>
      <c r="EL16" s="882">
        <f>+entero!EL68</f>
        <v>0</v>
      </c>
      <c r="EM16" s="882">
        <f>+entero!EM68</f>
        <v>0</v>
      </c>
      <c r="EN16" s="882">
        <f>+entero!EN68</f>
        <v>0</v>
      </c>
      <c r="EO16" s="882">
        <f>+entero!EO68</f>
        <v>0</v>
      </c>
      <c r="EP16" s="882">
        <f>+entero!EP68</f>
        <v>0</v>
      </c>
      <c r="EQ16" s="496">
        <f>+entero!EQ68</f>
        <v>0</v>
      </c>
      <c r="ER16" s="850">
        <f>+entero!ER68</f>
        <v>0</v>
      </c>
      <c r="ES16" s="165"/>
      <c r="ET16" s="165"/>
      <c r="EU16" s="165"/>
      <c r="EV16" s="165"/>
      <c r="EW16" s="165"/>
      <c r="EX16" s="165"/>
      <c r="EY16" s="165"/>
    </row>
    <row r="17" spans="1:15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12949.22694458455</v>
      </c>
      <c r="EH17" s="474">
        <f>+entero!EH69</f>
        <v>12964.438928102036</v>
      </c>
      <c r="EI17" s="474">
        <f>+entero!EI69</f>
        <v>12903.16737029445</v>
      </c>
      <c r="EJ17" s="474">
        <f>+entero!EJ69</f>
        <v>12877.404358728856</v>
      </c>
      <c r="EK17" s="474">
        <f>+entero!EK69</f>
        <v>12881.412942037896</v>
      </c>
      <c r="EL17" s="882">
        <f>+entero!EL69</f>
        <v>12872.844846784248</v>
      </c>
      <c r="EM17" s="882">
        <f>+entero!EM69</f>
        <v>12774.80412951457</v>
      </c>
      <c r="EN17" s="882">
        <f>+entero!EN69</f>
        <v>12793.207687810491</v>
      </c>
      <c r="EO17" s="882">
        <f>+entero!EO69</f>
        <v>12791.705244571422</v>
      </c>
      <c r="EP17" s="882">
        <f>+entero!EP69</f>
        <v>12812.173127737606</v>
      </c>
      <c r="EQ17" s="957">
        <f>+entero!EQ69</f>
        <v>-69.239814300290163</v>
      </c>
      <c r="ER17" s="850">
        <f>+entero!ER69</f>
        <v>-0.53751723209128111</v>
      </c>
      <c r="ES17" s="165"/>
      <c r="ET17" s="165"/>
      <c r="EU17" s="165"/>
      <c r="EV17" s="165"/>
      <c r="EW17" s="165"/>
      <c r="EX17" s="165"/>
      <c r="EY17" s="165"/>
    </row>
    <row r="18" spans="1:155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94.772246293581162</v>
      </c>
      <c r="EH18" s="859">
        <f>+entero!EH70</f>
        <v>94.768335588711267</v>
      </c>
      <c r="EI18" s="859">
        <f>+entero!EI70</f>
        <v>94.731715243827495</v>
      </c>
      <c r="EJ18" s="859">
        <f>+entero!EJ70</f>
        <v>94.664842812656246</v>
      </c>
      <c r="EK18" s="859">
        <f>+entero!EK70</f>
        <v>94.666307955712199</v>
      </c>
      <c r="EL18" s="883">
        <f>+entero!EL70</f>
        <v>94.646082242954364</v>
      </c>
      <c r="EM18" s="883">
        <f>+entero!EM70</f>
        <v>94.619931726146461</v>
      </c>
      <c r="EN18" s="883">
        <f>+entero!EN70</f>
        <v>94.625855438629543</v>
      </c>
      <c r="EO18" s="883">
        <f>+entero!EO70</f>
        <v>94.62264157362921</v>
      </c>
      <c r="EP18" s="883">
        <f>+entero!EP70</f>
        <v>94.614080225665887</v>
      </c>
      <c r="EQ18" s="956">
        <f>+entero!EQ70</f>
        <v>-5.2227730046311649E-2</v>
      </c>
      <c r="ER18" s="850"/>
      <c r="ES18" s="165"/>
      <c r="ET18" s="165"/>
      <c r="EU18" s="165"/>
      <c r="EV18" s="165"/>
      <c r="EW18" s="165"/>
      <c r="EX18" s="165"/>
      <c r="EY18" s="165"/>
    </row>
    <row r="19" spans="1:15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882">
        <f>+entero!EO71</f>
        <v>0</v>
      </c>
      <c r="EP19" s="882">
        <f>+entero!EP71</f>
        <v>0</v>
      </c>
      <c r="EQ19" s="496">
        <f>+entero!EQ71</f>
        <v>0</v>
      </c>
      <c r="ER19" s="850">
        <f>+entero!ER71</f>
        <v>0</v>
      </c>
      <c r="ES19" s="165"/>
      <c r="ET19" s="165"/>
      <c r="EU19" s="165"/>
      <c r="EV19" s="165"/>
      <c r="EW19" s="165"/>
      <c r="EX19" s="165"/>
      <c r="EY19" s="165"/>
    </row>
    <row r="20" spans="1:15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794.67284113265328</v>
      </c>
      <c r="EH20" s="474">
        <f>+entero!EH72</f>
        <v>790.90834908856959</v>
      </c>
      <c r="EI20" s="474">
        <f>+entero!EI72</f>
        <v>794.06188145883175</v>
      </c>
      <c r="EJ20" s="474">
        <f>+entero!EJ72</f>
        <v>784.31762592821974</v>
      </c>
      <c r="EK20" s="474">
        <f>+entero!EK72</f>
        <v>800.82102900985217</v>
      </c>
      <c r="EL20" s="882">
        <f>+entero!EL72</f>
        <v>804.90638630285514</v>
      </c>
      <c r="EM20" s="882">
        <f>+entero!EM72</f>
        <v>804.18134618186377</v>
      </c>
      <c r="EN20" s="882">
        <f>+entero!EN72</f>
        <v>804.01561374746154</v>
      </c>
      <c r="EO20" s="882">
        <f>+entero!EO72</f>
        <v>805.7190392999396</v>
      </c>
      <c r="EP20" s="882">
        <f>+entero!EP72</f>
        <v>803.20586700839453</v>
      </c>
      <c r="EQ20" s="957">
        <f>+entero!EQ72</f>
        <v>2.3848379985423662</v>
      </c>
      <c r="ER20" s="850">
        <f>+entero!ER72</f>
        <v>0.29779912266927078</v>
      </c>
      <c r="ES20" s="165"/>
      <c r="ET20" s="165"/>
      <c r="EU20" s="165"/>
      <c r="EV20" s="165"/>
      <c r="EW20" s="165"/>
      <c r="EX20" s="165"/>
      <c r="EY20" s="165"/>
    </row>
    <row r="21" spans="1:155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78.601956256501765</v>
      </c>
      <c r="EH21" s="859">
        <f>+entero!EH73</f>
        <v>78.55325122195238</v>
      </c>
      <c r="EI21" s="859">
        <f>+entero!EI73</f>
        <v>78.533286740951681</v>
      </c>
      <c r="EJ21" s="859">
        <f>+entero!EJ73</f>
        <v>78.367504966975858</v>
      </c>
      <c r="EK21" s="859">
        <f>+entero!EK73</f>
        <v>78.839698592087871</v>
      </c>
      <c r="EL21" s="883">
        <f>+entero!EL73</f>
        <v>78.972957201409884</v>
      </c>
      <c r="EM21" s="883">
        <f>+entero!EM73</f>
        <v>79.013749568880669</v>
      </c>
      <c r="EN21" s="883">
        <f>+entero!EN73</f>
        <v>79.036875686411861</v>
      </c>
      <c r="EO21" s="883">
        <f>+entero!EO73</f>
        <v>78.969178781984922</v>
      </c>
      <c r="EP21" s="883">
        <f>+entero!EP73</f>
        <v>78.762709910136181</v>
      </c>
      <c r="EQ21" s="956">
        <f>+entero!EQ73</f>
        <v>-7.6988681951689841E-2</v>
      </c>
      <c r="ER21" s="850"/>
      <c r="ES21" s="165"/>
      <c r="ET21" s="165"/>
      <c r="EU21" s="165"/>
      <c r="EV21" s="165"/>
      <c r="EW21" s="165"/>
      <c r="EX21" s="165"/>
      <c r="EY21" s="165"/>
    </row>
    <row r="22" spans="1:15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787"/>
      <c r="EK22" s="787"/>
      <c r="EL22" s="881"/>
      <c r="EM22" s="881"/>
      <c r="EN22" s="881"/>
      <c r="EO22" s="881"/>
      <c r="EP22" s="881"/>
      <c r="EQ22" s="263"/>
      <c r="ER22" s="959"/>
      <c r="ES22" s="165"/>
      <c r="ET22" s="165"/>
      <c r="EU22" s="165"/>
      <c r="EV22" s="165"/>
      <c r="EW22" s="165"/>
      <c r="EX22" s="165"/>
      <c r="EY22" s="165"/>
    </row>
    <row r="23" spans="1:155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3628.7241987648158</v>
      </c>
      <c r="EH23" s="761">
        <f>+entero!EH75</f>
        <v>3601.0947417842453</v>
      </c>
      <c r="EI23" s="761">
        <f>+entero!EI75</f>
        <v>3565.3671665236097</v>
      </c>
      <c r="EJ23" s="761">
        <f>+entero!EJ75</f>
        <v>3434.941530115248</v>
      </c>
      <c r="EK23" s="761">
        <f>+entero!EK75</f>
        <v>3221.1477670785075</v>
      </c>
      <c r="EL23" s="880">
        <f>+entero!EL75</f>
        <v>3214.1117781007756</v>
      </c>
      <c r="EM23" s="880">
        <f>+entero!EM75</f>
        <v>3364.1597782961044</v>
      </c>
      <c r="EN23" s="880">
        <f>+entero!EN75</f>
        <v>3274.827109778169</v>
      </c>
      <c r="EO23" s="880">
        <f>+entero!EO75</f>
        <v>3278.4168330581747</v>
      </c>
      <c r="EP23" s="880">
        <f>+entero!EP75</f>
        <v>3300.0295068201226</v>
      </c>
      <c r="EQ23" s="473">
        <f>+entero!EQ75</f>
        <v>78.881739741615092</v>
      </c>
      <c r="ER23" s="958">
        <f>+entero!ER75</f>
        <v>2.4488705717825128</v>
      </c>
      <c r="ES23" s="165"/>
      <c r="ET23" s="165"/>
      <c r="EU23" s="165"/>
      <c r="EV23" s="165"/>
      <c r="EW23" s="165"/>
      <c r="EX23" s="165"/>
      <c r="EY23" s="165"/>
    </row>
    <row r="24" spans="1:155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1606.1004045102038</v>
      </c>
      <c r="EH24" s="761">
        <f>+entero!EH76</f>
        <v>1585.43769256414</v>
      </c>
      <c r="EI24" s="761">
        <f>+entero!EI76</f>
        <v>1596.7781390342568</v>
      </c>
      <c r="EJ24" s="761">
        <f>+entero!EJ76</f>
        <v>1522.8851696545191</v>
      </c>
      <c r="EK24" s="761">
        <f>+entero!EK76</f>
        <v>1282.8273759897961</v>
      </c>
      <c r="EL24" s="880">
        <f>+entero!EL76</f>
        <v>1264.615515372449</v>
      </c>
      <c r="EM24" s="880">
        <f>+entero!EM76</f>
        <v>1304.5903974810492</v>
      </c>
      <c r="EN24" s="880">
        <f>+entero!EN76</f>
        <v>1306.0816503578717</v>
      </c>
      <c r="EO24" s="880">
        <f>+entero!EO76</f>
        <v>1274.9003940604957</v>
      </c>
      <c r="EP24" s="880">
        <f>+entero!EP76</f>
        <v>1253.324107982507</v>
      </c>
      <c r="EQ24" s="473">
        <f>+entero!EQ76</f>
        <v>-29.50326800728908</v>
      </c>
      <c r="ER24" s="958">
        <f>+entero!ER76</f>
        <v>-2.2998626751728874</v>
      </c>
      <c r="ES24" s="165"/>
      <c r="ET24" s="165"/>
      <c r="EU24" s="165"/>
      <c r="EV24" s="165"/>
      <c r="EW24" s="165"/>
      <c r="EX24" s="165"/>
      <c r="EY24" s="165"/>
    </row>
    <row r="25" spans="1:155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507.24521229446054</v>
      </c>
      <c r="EH25" s="761">
        <f>+entero!EH77</f>
        <v>507.26040898396496</v>
      </c>
      <c r="EI25" s="761">
        <f>+entero!EI77</f>
        <v>517.71319066472313</v>
      </c>
      <c r="EJ25" s="761">
        <f>+entero!EJ77</f>
        <v>517.95494451020397</v>
      </c>
      <c r="EK25" s="761">
        <f>+entero!EK77</f>
        <v>509.98789330612243</v>
      </c>
      <c r="EL25" s="880">
        <f>+entero!EL77</f>
        <v>510.00319610204076</v>
      </c>
      <c r="EM25" s="880">
        <f>+entero!EM77</f>
        <v>501.95981999416892</v>
      </c>
      <c r="EN25" s="880">
        <f>+entero!EN77</f>
        <v>501.96483718367341</v>
      </c>
      <c r="EO25" s="880">
        <f>+entero!EO77</f>
        <v>501.96983112973754</v>
      </c>
      <c r="EP25" s="880">
        <f>+entero!EP77</f>
        <v>501.92859238046663</v>
      </c>
      <c r="EQ25" s="473">
        <f>+entero!EQ77</f>
        <v>-8.0593009256558048</v>
      </c>
      <c r="ER25" s="958">
        <f>+entero!ER77</f>
        <v>-1.5802925974201849</v>
      </c>
      <c r="ES25" s="165"/>
      <c r="ET25" s="165"/>
      <c r="EU25" s="165"/>
      <c r="EV25" s="165"/>
      <c r="EW25" s="165"/>
      <c r="EX25" s="165"/>
      <c r="EY25" s="165"/>
    </row>
    <row r="26" spans="1:155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907.5770930801516</v>
      </c>
      <c r="EH26" s="761">
        <f>+entero!EH78</f>
        <v>900.5021932361401</v>
      </c>
      <c r="EI26" s="761">
        <f>+entero!EI78</f>
        <v>838.37552504462974</v>
      </c>
      <c r="EJ26" s="761">
        <f>+entero!EJ78</f>
        <v>778.70043752052482</v>
      </c>
      <c r="EK26" s="761">
        <f>+entero!EK78</f>
        <v>807.35916130258897</v>
      </c>
      <c r="EL26" s="880">
        <f>+entero!EL78</f>
        <v>818.48935640628565</v>
      </c>
      <c r="EM26" s="880">
        <f>+entero!EM78</f>
        <v>936.68238078088598</v>
      </c>
      <c r="EN26" s="880">
        <f>+entero!EN78</f>
        <v>845.82494548662373</v>
      </c>
      <c r="EO26" s="880">
        <f>+entero!EO78</f>
        <v>880.56056576794174</v>
      </c>
      <c r="EP26" s="880">
        <f>+entero!EP78</f>
        <v>923.75946474714874</v>
      </c>
      <c r="EQ26" s="473">
        <f>+entero!EQ78</f>
        <v>116.40030344455977</v>
      </c>
      <c r="ER26" s="958">
        <f>+entero!ER78</f>
        <v>14.41741284718441</v>
      </c>
      <c r="ES26" s="165"/>
      <c r="ET26" s="165"/>
      <c r="EU26" s="165"/>
      <c r="EV26" s="165"/>
      <c r="EW26" s="165"/>
      <c r="EX26" s="165"/>
      <c r="EY26" s="165"/>
    </row>
    <row r="27" spans="1:155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607.80148887999985</v>
      </c>
      <c r="EH27" s="761">
        <f>+entero!EH79</f>
        <v>607.8944469999999</v>
      </c>
      <c r="EI27" s="761">
        <f>+entero!EI79</f>
        <v>612.50031177999995</v>
      </c>
      <c r="EJ27" s="761">
        <f>+entero!EJ79</f>
        <v>615.40097843000001</v>
      </c>
      <c r="EK27" s="761">
        <f>+entero!EK79</f>
        <v>620.97333648000006</v>
      </c>
      <c r="EL27" s="880">
        <f>+entero!EL79</f>
        <v>621.00371022000002</v>
      </c>
      <c r="EM27" s="880">
        <f>+entero!EM79</f>
        <v>620.92718004000017</v>
      </c>
      <c r="EN27" s="880">
        <f>+entero!EN79</f>
        <v>620.95567675000018</v>
      </c>
      <c r="EO27" s="880">
        <f>+entero!EO79</f>
        <v>620.98604209999996</v>
      </c>
      <c r="EP27" s="880">
        <f>+entero!EP79</f>
        <v>621.01734170999987</v>
      </c>
      <c r="EQ27" s="1076">
        <f>+entero!EQ79</f>
        <v>4.400522999981149E-2</v>
      </c>
      <c r="ER27" s="958">
        <f>+entero!ER79</f>
        <v>7.0864926744288285E-3</v>
      </c>
      <c r="ES27" s="165"/>
      <c r="ET27" s="165"/>
      <c r="EU27" s="165"/>
      <c r="EV27" s="165"/>
      <c r="EW27" s="165"/>
      <c r="EX27" s="165"/>
      <c r="EY27" s="165"/>
    </row>
    <row r="28" spans="1:155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1136.1434895535544</v>
      </c>
      <c r="EH28" s="761">
        <f>+entero!EH80</f>
        <v>1112.6743617509824</v>
      </c>
      <c r="EI28" s="761">
        <f>+entero!EI80</f>
        <v>1050.4896164126071</v>
      </c>
      <c r="EJ28" s="761">
        <f>+entero!EJ80</f>
        <v>913.5708344394377</v>
      </c>
      <c r="EK28" s="761">
        <f>+entero!EK80</f>
        <v>711.79361864830935</v>
      </c>
      <c r="EL28" s="880">
        <f>+entero!EL80</f>
        <v>716.41600198219203</v>
      </c>
      <c r="EM28" s="880">
        <f>+entero!EM80</f>
        <v>873.04967369830661</v>
      </c>
      <c r="EN28" s="880">
        <f>+entero!EN80</f>
        <v>783.88552906786219</v>
      </c>
      <c r="EO28" s="880">
        <f>+entero!EO80</f>
        <v>788.32812423295536</v>
      </c>
      <c r="EP28" s="880">
        <f>+entero!EP80</f>
        <v>813.57799438315897</v>
      </c>
      <c r="EQ28" s="473">
        <f>+entero!EQ80</f>
        <v>101.78437573484962</v>
      </c>
      <c r="ER28" s="958">
        <f>+entero!ER80</f>
        <v>14.299703322451441</v>
      </c>
      <c r="ES28" s="165"/>
      <c r="ET28" s="165"/>
      <c r="EU28" s="165"/>
      <c r="EV28" s="165"/>
      <c r="EW28" s="165"/>
      <c r="EX28" s="165"/>
      <c r="EY28" s="165"/>
    </row>
    <row r="29" spans="1:155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732.26215345340279</v>
      </c>
      <c r="EH29" s="761">
        <f>+entero!EH81</f>
        <v>712.1225080048423</v>
      </c>
      <c r="EI29" s="761">
        <f>+entero!EI81</f>
        <v>718.22738346797746</v>
      </c>
      <c r="EJ29" s="761">
        <f>+entero!EJ81</f>
        <v>642.63566996891279</v>
      </c>
      <c r="EK29" s="761">
        <f>+entero!EK81</f>
        <v>415.77615200572046</v>
      </c>
      <c r="EL29" s="880">
        <f>+entero!EL81</f>
        <v>409.70219535590621</v>
      </c>
      <c r="EM29" s="880">
        <f>+entero!EM81</f>
        <v>450.3440636374205</v>
      </c>
      <c r="EN29" s="880">
        <f>+entero!EN81</f>
        <v>452.69127679123841</v>
      </c>
      <c r="EO29" s="880">
        <f>+entero!EO81</f>
        <v>422.35749378501379</v>
      </c>
      <c r="EP29" s="880">
        <f>+entero!EP81</f>
        <v>402.18750039601031</v>
      </c>
      <c r="EQ29" s="473">
        <f>+entero!EQ81</f>
        <v>-13.588651609710155</v>
      </c>
      <c r="ER29" s="958">
        <f>+entero!ER81</f>
        <v>-3.2682614296558299</v>
      </c>
      <c r="ES29" s="165"/>
      <c r="ET29" s="165"/>
      <c r="EU29" s="165"/>
      <c r="EV29" s="165"/>
      <c r="EW29" s="165"/>
      <c r="EX29" s="165"/>
      <c r="EY29" s="165"/>
    </row>
    <row r="30" spans="1:155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403.8813361001516</v>
      </c>
      <c r="EH30" s="761">
        <f>+entero!EH82</f>
        <v>400.55185374614007</v>
      </c>
      <c r="EI30" s="761">
        <f>+entero!EI82</f>
        <v>332.26223294462977</v>
      </c>
      <c r="EJ30" s="761">
        <f>+entero!EJ82</f>
        <v>270.93516447052491</v>
      </c>
      <c r="EK30" s="761">
        <f>+entero!EK82</f>
        <v>296.01746664258894</v>
      </c>
      <c r="EL30" s="880">
        <f>+entero!EL82</f>
        <v>306.71380662628582</v>
      </c>
      <c r="EM30" s="880">
        <f>+entero!EM82</f>
        <v>422.70561006088604</v>
      </c>
      <c r="EN30" s="880">
        <f>+entero!EN82</f>
        <v>331.19425227662379</v>
      </c>
      <c r="EO30" s="880">
        <f>+entero!EO82</f>
        <v>365.97063044794157</v>
      </c>
      <c r="EP30" s="880">
        <f>+entero!EP82</f>
        <v>411.39049398714872</v>
      </c>
      <c r="EQ30" s="473">
        <f>+entero!EQ82</f>
        <v>115.37302734455977</v>
      </c>
      <c r="ER30" s="958">
        <f>+entero!ER82</f>
        <v>38.975074225556092</v>
      </c>
      <c r="ES30" s="165"/>
      <c r="ET30" s="165"/>
      <c r="EU30" s="165"/>
      <c r="EV30" s="165"/>
      <c r="EW30" s="165"/>
      <c r="EX30" s="165"/>
      <c r="EY30" s="165"/>
    </row>
    <row r="31" spans="1:155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761">
        <f>+entero!EJ83</f>
        <v>0</v>
      </c>
      <c r="EK31" s="761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880">
        <f>+entero!EO83</f>
        <v>0</v>
      </c>
      <c r="EP31" s="880">
        <f>+entero!EP83</f>
        <v>0</v>
      </c>
      <c r="EQ31" s="473">
        <f>+entero!EQ83</f>
        <v>0</v>
      </c>
      <c r="ER31" s="958" t="e">
        <f>+entero!ER83</f>
        <v>#DIV/0!</v>
      </c>
      <c r="ES31" s="165"/>
      <c r="ET31" s="165"/>
      <c r="EU31" s="165"/>
      <c r="EV31" s="165"/>
      <c r="EW31" s="165"/>
      <c r="EX31" s="165"/>
      <c r="EY31" s="165"/>
    </row>
    <row r="32" spans="1:155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26871.532522850099</v>
      </c>
      <c r="EG32" s="761">
        <f>+entero!EG84</f>
        <v>26871.532522850099</v>
      </c>
      <c r="EH32" s="761">
        <f>+entero!EH84</f>
        <v>26817.863820826798</v>
      </c>
      <c r="EI32" s="761">
        <f>+entero!EI84</f>
        <v>26718.713922688301</v>
      </c>
      <c r="EJ32" s="761">
        <f>+entero!EJ84</f>
        <v>26693.273080380699</v>
      </c>
      <c r="EK32" s="761">
        <f>+entero!EK84</f>
        <v>26733.573356420333</v>
      </c>
      <c r="EL32" s="880">
        <f>+entero!EL84</f>
        <v>26745.436860401387</v>
      </c>
      <c r="EM32" s="880">
        <f>+entero!EM84</f>
        <v>26788.043666245401</v>
      </c>
      <c r="EN32" s="880">
        <f>+entero!EN84</f>
        <v>26813.28163836203</v>
      </c>
      <c r="EO32" s="880">
        <f>+entero!EO84</f>
        <v>26850.748736701698</v>
      </c>
      <c r="EP32" s="880">
        <f>+entero!EP84</f>
        <v>26849.371243143374</v>
      </c>
      <c r="EQ32" s="473">
        <f>+entero!EQ84</f>
        <v>115.7978867230413</v>
      </c>
      <c r="ER32" s="958">
        <f>+entero!ER84</f>
        <v>0.43315528821825566</v>
      </c>
      <c r="ES32" s="165"/>
      <c r="ET32" s="165"/>
      <c r="EU32" s="165"/>
      <c r="EV32" s="165"/>
      <c r="EW32" s="165"/>
      <c r="EX32" s="165"/>
      <c r="EY32" s="165"/>
    </row>
    <row r="33" spans="1:15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787">
        <f>+entero!EJ85</f>
        <v>0</v>
      </c>
      <c r="EK33" s="787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881">
        <f>+entero!EO85</f>
        <v>0</v>
      </c>
      <c r="EP33" s="881">
        <f>+entero!EP85</f>
        <v>0</v>
      </c>
      <c r="EQ33" s="263">
        <f>+entero!EQ85</f>
        <v>0</v>
      </c>
      <c r="ER33" s="959" t="e">
        <f>+entero!ER85</f>
        <v>#REF!</v>
      </c>
      <c r="ES33" s="165"/>
      <c r="ET33" s="165"/>
      <c r="EU33" s="165"/>
      <c r="EV33" s="165"/>
      <c r="EW33" s="165"/>
      <c r="EX33" s="165"/>
      <c r="EY33" s="165"/>
    </row>
    <row r="34" spans="1:155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98.699859417860395</v>
      </c>
      <c r="EH34" s="788">
        <f>+entero!EH86</f>
        <v>98.702186782733335</v>
      </c>
      <c r="EI34" s="788">
        <f>+entero!EI86</f>
        <v>98.698654035225758</v>
      </c>
      <c r="EJ34" s="788">
        <f>+entero!EJ86</f>
        <v>98.704111192001051</v>
      </c>
      <c r="EK34" s="788">
        <f>+entero!EK86</f>
        <v>98.706369569405012</v>
      </c>
      <c r="EL34" s="884">
        <f>+entero!EL86</f>
        <v>98.709444715324338</v>
      </c>
      <c r="EM34" s="884">
        <f>+entero!EM86</f>
        <v>98.709667157515355</v>
      </c>
      <c r="EN34" s="884">
        <f>+entero!EN86</f>
        <v>98.712515503201502</v>
      </c>
      <c r="EO34" s="884">
        <f>+entero!EO86</f>
        <v>98.714916836761901</v>
      </c>
      <c r="EP34" s="884">
        <f>+entero!EP86</f>
        <v>98.713734489705658</v>
      </c>
      <c r="EQ34" s="1024"/>
      <c r="ER34" s="958"/>
      <c r="ES34" s="165"/>
      <c r="ET34" s="165"/>
      <c r="EU34" s="165"/>
      <c r="EV34" s="165"/>
      <c r="EW34" s="165"/>
      <c r="EX34" s="165"/>
      <c r="EY34" s="165"/>
    </row>
    <row r="35" spans="1:15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784"/>
      <c r="EP35" s="784"/>
      <c r="EQ35" s="852"/>
      <c r="ER35" s="851"/>
      <c r="ES35" s="165"/>
      <c r="ET35" s="165"/>
      <c r="EU35" s="165"/>
      <c r="EV35" s="165"/>
      <c r="EW35" s="165"/>
      <c r="EX35" s="165"/>
      <c r="EY35" s="165"/>
    </row>
    <row r="36" spans="1:15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165"/>
      <c r="ER93" s="165"/>
      <c r="ES93" s="165"/>
      <c r="ET93" s="165"/>
      <c r="EU93" s="165"/>
      <c r="EV93" s="165"/>
      <c r="EW93" s="165"/>
      <c r="EX93" s="165"/>
      <c r="EY93" s="165"/>
    </row>
    <row r="94" spans="1:15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165"/>
      <c r="ER94" s="165"/>
      <c r="ES94" s="165"/>
      <c r="ET94" s="165"/>
      <c r="EU94" s="165"/>
      <c r="EV94" s="165"/>
      <c r="EW94" s="165"/>
      <c r="EX94" s="165"/>
      <c r="EY94" s="165"/>
    </row>
    <row r="95" spans="1:15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165"/>
      <c r="ER95" s="165"/>
      <c r="ES95" s="165"/>
      <c r="ET95" s="165"/>
      <c r="EU95" s="165"/>
      <c r="EV95" s="165"/>
      <c r="EW95" s="165"/>
      <c r="EX95" s="165"/>
      <c r="EY95" s="165"/>
    </row>
    <row r="96" spans="1:15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165"/>
      <c r="ER96" s="165"/>
      <c r="ES96" s="165"/>
      <c r="ET96" s="165"/>
      <c r="EU96" s="165"/>
      <c r="EV96" s="165"/>
      <c r="EW96" s="165"/>
      <c r="EX96" s="165"/>
      <c r="EY96" s="165"/>
    </row>
    <row r="97" spans="1:15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165"/>
      <c r="ER97" s="165"/>
      <c r="ES97" s="165"/>
      <c r="ET97" s="165"/>
      <c r="EU97" s="165"/>
      <c r="EV97" s="165"/>
      <c r="EW97" s="165"/>
      <c r="EX97" s="165"/>
      <c r="EY97" s="165"/>
    </row>
    <row r="98" spans="1:15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165"/>
      <c r="ER98" s="165"/>
      <c r="ES98" s="165"/>
      <c r="ET98" s="165"/>
      <c r="EU98" s="165"/>
      <c r="EV98" s="165"/>
      <c r="EW98" s="165"/>
      <c r="EX98" s="165"/>
      <c r="EY98" s="165"/>
    </row>
    <row r="99" spans="1:15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165"/>
      <c r="ER99" s="165"/>
      <c r="ES99" s="165"/>
      <c r="ET99" s="165"/>
      <c r="EU99" s="165"/>
      <c r="EV99" s="165"/>
      <c r="EW99" s="165"/>
      <c r="EX99" s="165"/>
      <c r="EY99" s="165"/>
    </row>
    <row r="100" spans="1:15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165"/>
      <c r="ER100" s="165"/>
      <c r="ES100" s="165"/>
      <c r="ET100" s="165"/>
      <c r="EU100" s="165"/>
      <c r="EV100" s="165"/>
      <c r="EW100" s="165"/>
      <c r="EX100" s="165"/>
      <c r="EY100" s="165"/>
    </row>
    <row r="101" spans="1:15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165"/>
      <c r="ER101" s="165"/>
      <c r="ES101" s="165"/>
      <c r="ET101" s="165"/>
      <c r="EU101" s="165"/>
      <c r="EV101" s="165"/>
      <c r="EW101" s="165"/>
      <c r="EX101" s="165"/>
      <c r="EY101" s="165"/>
    </row>
    <row r="102" spans="1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</row>
    <row r="103" spans="1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</row>
    <row r="104" spans="1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</row>
    <row r="105" spans="1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</row>
    <row r="106" spans="1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</row>
    <row r="107" spans="1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</row>
    <row r="108" spans="1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</row>
    <row r="109" spans="1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</row>
    <row r="110" spans="1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</row>
    <row r="111" spans="1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</row>
    <row r="112" spans="1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</row>
    <row r="122" spans="3:14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</row>
    <row r="123" spans="3:14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</row>
    <row r="124" spans="3:14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</row>
    <row r="125" spans="3:14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</row>
    <row r="126" spans="3:14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</row>
    <row r="127" spans="3:14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</row>
    <row r="128" spans="3:14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</row>
    <row r="129" spans="3:14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</row>
    <row r="130" spans="3:14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</row>
    <row r="131" spans="3:14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</row>
    <row r="132" spans="3:14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</row>
    <row r="133" spans="3:14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</row>
    <row r="134" spans="3:14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</row>
    <row r="135" spans="3:14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</row>
    <row r="136" spans="3:14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</row>
    <row r="137" spans="3:14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</row>
    <row r="138" spans="3:14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</row>
    <row r="139" spans="3:14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</row>
    <row r="140" spans="3:14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</row>
    <row r="141" spans="3:14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</row>
    <row r="142" spans="3:14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</row>
    <row r="143" spans="3:14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</row>
    <row r="144" spans="3:14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</row>
    <row r="145" spans="3:14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</row>
    <row r="146" spans="3:14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</row>
    <row r="147" spans="3:14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</row>
    <row r="148" spans="3:14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</row>
    <row r="149" spans="3:14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</row>
    <row r="150" spans="3:14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</row>
    <row r="151" spans="3:14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</row>
    <row r="152" spans="3:14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</row>
    <row r="153" spans="3:14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</row>
    <row r="154" spans="3:14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</row>
    <row r="155" spans="3:14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</row>
    <row r="156" spans="3:14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</row>
    <row r="161" spans="3:14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</row>
    <row r="162" spans="3:14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</row>
    <row r="163" spans="3:14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  <c r="EP163" s="810"/>
    </row>
    <row r="164" spans="3:14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  <c r="EP164" s="810"/>
    </row>
    <row r="165" spans="3:14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  <c r="EP165" s="810"/>
    </row>
    <row r="166" spans="3:14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  <c r="EP166" s="810"/>
    </row>
    <row r="167" spans="3:14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  <c r="EP167" s="810"/>
    </row>
    <row r="168" spans="3:14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  <c r="EP168" s="810"/>
    </row>
    <row r="169" spans="3:14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  <c r="EP169" s="810"/>
    </row>
    <row r="170" spans="3:14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</row>
    <row r="171" spans="3:14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</row>
    <row r="172" spans="3:14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</row>
    <row r="173" spans="3:14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</row>
    <row r="174" spans="3:14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</row>
    <row r="175" spans="3:14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</row>
    <row r="176" spans="3:14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</row>
    <row r="177" spans="3:14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</row>
    <row r="178" spans="3:14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</row>
    <row r="179" spans="3:14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</row>
    <row r="180" spans="3:14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  <c r="EP180" s="810"/>
    </row>
    <row r="181" spans="3:14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  <c r="EO181" s="810"/>
      <c r="EP181" s="810"/>
    </row>
    <row r="182" spans="3:14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  <c r="EO182" s="810"/>
      <c r="EP182" s="810"/>
    </row>
    <row r="183" spans="3:14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  <c r="EO183" s="810"/>
      <c r="EP183" s="810"/>
    </row>
    <row r="184" spans="3:14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  <c r="EO184" s="810"/>
      <c r="EP184" s="810"/>
    </row>
    <row r="185" spans="3:14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  <c r="EO185" s="810"/>
      <c r="EP185" s="810"/>
    </row>
    <row r="186" spans="3:14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  <c r="EO186" s="810"/>
      <c r="EP186" s="810"/>
    </row>
    <row r="187" spans="3:14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  <c r="EO187" s="810"/>
      <c r="EP187" s="810"/>
    </row>
    <row r="188" spans="3:14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  <c r="EO188" s="810"/>
      <c r="EP188" s="810"/>
    </row>
  </sheetData>
  <mergeCells count="140">
    <mergeCell ref="EG3:EG4"/>
    <mergeCell ref="EH3:EH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F3:AF4"/>
    <mergeCell ref="CN3:CN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BI3:BI4"/>
    <mergeCell ref="EE3:EE4"/>
    <mergeCell ref="DM3:DM4"/>
    <mergeCell ref="EF3:EF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EK3:EK4"/>
    <mergeCell ref="EJ3:EJ4"/>
    <mergeCell ref="EI3:EI4"/>
    <mergeCell ref="EQ3:ER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L3:EP3"/>
    <mergeCell ref="DY3:DY4"/>
    <mergeCell ref="DZ3:DZ4"/>
    <mergeCell ref="DQ3:DQ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Z162"/>
  <sheetViews>
    <sheetView topLeftCell="B1" zoomScaleNormal="100" workbookViewId="0">
      <pane xSplit="39" ySplit="4" topLeftCell="EE5" activePane="bottomRight" state="frozen"/>
      <selection activeCell="B1" sqref="B1"/>
      <selection pane="topRight" activeCell="AO1" sqref="AO1"/>
      <selection pane="bottomLeft" activeCell="B5" sqref="B5"/>
      <selection pane="bottomRight" activeCell="EP5" sqref="E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6" width="8.42578125" style="809" customWidth="1"/>
    <col min="147" max="156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s="148" customFormat="1" ht="13.5" customHeight="1" x14ac:dyDescent="0.2">
      <c r="C3" s="149"/>
      <c r="D3" s="1111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+entero!CT3</f>
        <v xml:space="preserve">2016                         A  fines de Sep* </v>
      </c>
      <c r="CU3" s="1109" t="str">
        <f>+entero!CU3</f>
        <v xml:space="preserve">2016                         A  fines de Oct* </v>
      </c>
      <c r="CV3" s="1109" t="str">
        <f>+entero!CV3</f>
        <v xml:space="preserve">2016                         A  fines de Nov* </v>
      </c>
      <c r="CW3" s="1109" t="str">
        <f>+entero!CW3</f>
        <v>2016                         A  fines de Dic* 15</v>
      </c>
      <c r="CX3" s="1109" t="str">
        <f>+entero!CX3</f>
        <v xml:space="preserve">2017                         A  fines de Ene* </v>
      </c>
      <c r="CY3" s="1109" t="str">
        <f>+entero!CY3</f>
        <v xml:space="preserve">2017                         A  fines de Feb* </v>
      </c>
      <c r="CZ3" s="1109" t="str">
        <f>+entero!CZ3</f>
        <v xml:space="preserve">2017                         A  fines de Mar* </v>
      </c>
      <c r="DA3" s="1109" t="str">
        <f>+entero!DA3</f>
        <v xml:space="preserve">2017                         A  fines de Abr* </v>
      </c>
      <c r="DB3" s="1109" t="str">
        <f>+entero!DB3</f>
        <v xml:space="preserve">2017                         A  fines de May* </v>
      </c>
      <c r="DC3" s="1109" t="str">
        <f>+entero!DC3</f>
        <v xml:space="preserve">2017                         A  fines de Jun* </v>
      </c>
      <c r="DD3" s="1109" t="str">
        <f>+entero!DD3</f>
        <v xml:space="preserve">2017                         A  fines de Jul* </v>
      </c>
      <c r="DE3" s="1109" t="str">
        <f>+entero!DE3</f>
        <v xml:space="preserve">2017                         A  fines de Ago* </v>
      </c>
      <c r="DF3" s="1109" t="str">
        <f>+entero!DF3</f>
        <v xml:space="preserve">2017                         A  fines de Sep* </v>
      </c>
      <c r="DG3" s="1109" t="str">
        <f>+entero!DG3</f>
        <v xml:space="preserve">2017                         A  fines de Oct* </v>
      </c>
      <c r="DH3" s="1077" t="s">
        <v>236</v>
      </c>
      <c r="DI3" s="1077" t="s">
        <v>247</v>
      </c>
      <c r="DJ3" s="1077" t="str">
        <f>+entero!DJ3</f>
        <v>2018
A fines de Ene</v>
      </c>
      <c r="DK3" s="1077" t="str">
        <f>+entero!DK3</f>
        <v>2018
A fines de Feb</v>
      </c>
      <c r="DL3" s="1077" t="str">
        <f>+entero!DL3</f>
        <v>2018
A fines de Mar</v>
      </c>
      <c r="DM3" s="1077" t="str">
        <f>+entero!DM3</f>
        <v>2018
A fines de Abr</v>
      </c>
      <c r="DN3" s="1077" t="str">
        <f>+entero!DN3</f>
        <v>2018
A fines de May</v>
      </c>
      <c r="DO3" s="1077" t="str">
        <f>+entero!DO3</f>
        <v>2018
A fines de Jun</v>
      </c>
      <c r="DP3" s="1077" t="str">
        <f>+entero!DP3</f>
        <v>2018
A fines de Jul</v>
      </c>
      <c r="DQ3" s="1077" t="str">
        <f>+entero!DQ3</f>
        <v>2018
A fines de Ago</v>
      </c>
      <c r="DR3" s="1077" t="str">
        <f>+entero!DR3</f>
        <v>2018
A fines de Sep</v>
      </c>
      <c r="DS3" s="1077" t="str">
        <f>+entero!DS3</f>
        <v>2018
A fines de Oct</v>
      </c>
      <c r="DT3" s="1077" t="str">
        <f>+entero!DT3</f>
        <v>2018
A fines de Nov</v>
      </c>
      <c r="DU3" s="1077" t="str">
        <f>+entero!DU3</f>
        <v>2018
A fines de Dic</v>
      </c>
      <c r="DV3" s="1077" t="str">
        <f>+entero!DV3</f>
        <v>2019
A fines de Ene</v>
      </c>
      <c r="DW3" s="1077" t="str">
        <f>+entero!DW3</f>
        <v>2019
A fines de Feb</v>
      </c>
      <c r="DX3" s="1077" t="str">
        <f>+entero!DX3</f>
        <v>2019
A fines de Mar</v>
      </c>
      <c r="DY3" s="1077" t="str">
        <f>+entero!DY3</f>
        <v>2019
A fines de Abr</v>
      </c>
      <c r="DZ3" s="1077" t="str">
        <f>+entero!DZ3</f>
        <v>2019
A fines de May</v>
      </c>
      <c r="EA3" s="1077" t="str">
        <f>+entero!EA3</f>
        <v>2019
A fines de Jun</v>
      </c>
      <c r="EB3" s="1077" t="str">
        <f>+entero!EB3</f>
        <v>2019
A fines de  Jul</v>
      </c>
      <c r="EC3" s="1077" t="str">
        <f>+entero!EC3</f>
        <v>2019
A fines de  Ago</v>
      </c>
      <c r="ED3" s="1077" t="str">
        <f>+entero!ED3</f>
        <v>2019
A fines de Sep</v>
      </c>
      <c r="EE3" s="1077" t="str">
        <f>+entero!EE3</f>
        <v>2019
A fines de Oct</v>
      </c>
      <c r="EF3" s="1077" t="str">
        <f>+entero!EF3</f>
        <v>2019
A fines de Nov</v>
      </c>
      <c r="EG3" s="1077" t="str">
        <f>+entero!EG3</f>
        <v>2019
A fines de Dic</v>
      </c>
      <c r="EH3" s="1097" t="str">
        <f>+entero!EH3</f>
        <v>Semana 1°</v>
      </c>
      <c r="EI3" s="1097" t="str">
        <f>+entero!EI3</f>
        <v>Semana 2°</v>
      </c>
      <c r="EJ3" s="1097" t="str">
        <f>+entero!EJ3</f>
        <v>Semana 3°</v>
      </c>
      <c r="EK3" s="1097" t="str">
        <f>+entero!EK3</f>
        <v>Semana 4°</v>
      </c>
      <c r="EL3" s="1101" t="str">
        <f>+entero!EL3</f>
        <v>Semana 5°</v>
      </c>
      <c r="EM3" s="1079"/>
      <c r="EN3" s="1079"/>
      <c r="EO3" s="1079"/>
      <c r="EP3" s="1080"/>
      <c r="EQ3" s="1102" t="s">
        <v>252</v>
      </c>
      <c r="ER3" s="1103"/>
      <c r="ES3" s="171"/>
      <c r="ET3" s="171"/>
      <c r="EU3" s="171"/>
      <c r="EV3" s="171"/>
      <c r="EW3" s="171"/>
      <c r="EX3" s="171"/>
      <c r="EY3" s="171"/>
      <c r="EZ3" s="171"/>
    </row>
    <row r="4" spans="1:156" s="148" customFormat="1" ht="28.5" customHeight="1" thickBot="1" x14ac:dyDescent="0.25">
      <c r="C4" s="150"/>
      <c r="D4" s="1112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110"/>
      <c r="DH4" s="1078"/>
      <c r="DI4" s="1099"/>
      <c r="DJ4" s="1099"/>
      <c r="DK4" s="1099"/>
      <c r="DL4" s="1099"/>
      <c r="DM4" s="1099"/>
      <c r="DN4" s="1099"/>
      <c r="DO4" s="1099"/>
      <c r="DP4" s="1099"/>
      <c r="DQ4" s="1099"/>
      <c r="DR4" s="1099"/>
      <c r="DS4" s="1099"/>
      <c r="DT4" s="1099"/>
      <c r="DU4" s="1099"/>
      <c r="DV4" s="1099"/>
      <c r="DW4" s="1099"/>
      <c r="DX4" s="1099"/>
      <c r="DY4" s="1099"/>
      <c r="DZ4" s="1099"/>
      <c r="EA4" s="1099"/>
      <c r="EB4" s="1099"/>
      <c r="EC4" s="1099"/>
      <c r="ED4" s="1099"/>
      <c r="EE4" s="1099"/>
      <c r="EF4" s="1099"/>
      <c r="EG4" s="1099"/>
      <c r="EH4" s="1098"/>
      <c r="EI4" s="1098"/>
      <c r="EJ4" s="1098"/>
      <c r="EK4" s="1098"/>
      <c r="EL4" s="936">
        <f>+entero!EL4</f>
        <v>43857</v>
      </c>
      <c r="EM4" s="936">
        <f>+entero!EM4</f>
        <v>43858</v>
      </c>
      <c r="EN4" s="936">
        <f>+entero!EN4</f>
        <v>43859</v>
      </c>
      <c r="EO4" s="936">
        <f>+entero!EO4</f>
        <v>43860</v>
      </c>
      <c r="EP4" s="936">
        <f>+entero!EP4</f>
        <v>43861</v>
      </c>
      <c r="EQ4" s="978" t="s">
        <v>246</v>
      </c>
      <c r="ER4" s="979" t="s">
        <v>183</v>
      </c>
      <c r="ES4" s="171"/>
      <c r="ET4" s="171"/>
      <c r="EU4" s="171"/>
      <c r="EV4" s="171"/>
      <c r="EW4" s="171"/>
      <c r="EX4" s="171"/>
      <c r="EY4" s="171"/>
      <c r="EZ4" s="171"/>
    </row>
    <row r="5" spans="1:15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29">
        <v>7.5</v>
      </c>
      <c r="EK5" s="829">
        <v>7.5</v>
      </c>
      <c r="EL5" s="886">
        <v>7.5</v>
      </c>
      <c r="EM5" s="886">
        <v>7.5</v>
      </c>
      <c r="EN5" s="886">
        <v>7.5</v>
      </c>
      <c r="EO5" s="886">
        <v>7.5</v>
      </c>
      <c r="EP5" s="886">
        <v>7.5</v>
      </c>
      <c r="EQ5" s="854">
        <v>7.5</v>
      </c>
      <c r="ER5" s="853"/>
      <c r="ES5" s="165"/>
      <c r="ET5" s="165"/>
      <c r="EU5" s="165"/>
      <c r="EV5" s="165"/>
      <c r="EW5" s="165"/>
      <c r="EX5" s="165"/>
      <c r="EY5" s="165"/>
      <c r="EZ5" s="165"/>
    </row>
    <row r="6" spans="1:156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743">
        <f>+entero!EJ88</f>
        <v>6.96</v>
      </c>
      <c r="EK6" s="743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887">
        <f>+entero!EO88</f>
        <v>6.96</v>
      </c>
      <c r="EP6" s="887">
        <f>+entero!EP88</f>
        <v>6.96</v>
      </c>
      <c r="EQ6" s="973"/>
      <c r="ER6" s="888"/>
      <c r="ES6" s="165"/>
      <c r="ET6" s="165"/>
      <c r="EU6" s="165"/>
      <c r="EV6" s="165"/>
      <c r="EW6" s="165"/>
      <c r="EX6" s="165"/>
      <c r="EY6" s="165"/>
      <c r="EZ6" s="165"/>
    </row>
    <row r="7" spans="1:156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743">
        <f>+entero!EJ89</f>
        <v>6.86</v>
      </c>
      <c r="EK7" s="743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887">
        <f>+entero!EO89</f>
        <v>6.86</v>
      </c>
      <c r="EP7" s="887">
        <f>+entero!EP89</f>
        <v>6.86</v>
      </c>
      <c r="EQ7" s="973"/>
      <c r="ER7" s="888"/>
      <c r="ES7" s="165"/>
      <c r="ET7" s="165"/>
      <c r="EU7" s="165"/>
      <c r="EV7" s="165"/>
      <c r="EW7" s="165"/>
      <c r="EX7" s="165"/>
      <c r="EY7" s="165"/>
      <c r="EZ7" s="165"/>
    </row>
    <row r="8" spans="1:156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6.9653073356677773</v>
      </c>
      <c r="EH8" s="828">
        <f>+entero!EH90</f>
        <v>6.9764483828777903</v>
      </c>
      <c r="EI8" s="747">
        <f>+entero!EI90</f>
        <v>6.9783435974672603</v>
      </c>
      <c r="EJ8" s="747">
        <f>+entero!EJ90</f>
        <v>6.9631725548647925</v>
      </c>
      <c r="EK8" s="747">
        <f>+entero!EK90</f>
        <v>6.9693196864132059</v>
      </c>
      <c r="EL8" s="455">
        <f>+entero!EL90</f>
        <v>6.9662344759581849</v>
      </c>
      <c r="EM8" s="455">
        <f>+entero!EM90</f>
        <v>6.9569069197440134</v>
      </c>
      <c r="EN8" s="455">
        <f>+entero!EN90</f>
        <v>6.9550907223926277</v>
      </c>
      <c r="EO8" s="455">
        <f>+entero!EO90</f>
        <v>6.9679927260577523</v>
      </c>
      <c r="EP8" s="455">
        <f>+entero!EP90</f>
        <v>6.9700508961543548</v>
      </c>
      <c r="EQ8" s="1023">
        <f>+entero!EQ90</f>
        <v>7.3120974114893045E-4</v>
      </c>
      <c r="ER8" s="888">
        <f>+entero!ER90</f>
        <v>1.0491838142744906E-2</v>
      </c>
      <c r="ES8" s="165"/>
      <c r="ET8" s="165"/>
      <c r="EU8" s="165"/>
      <c r="EV8" s="165"/>
      <c r="EW8" s="165"/>
      <c r="EX8" s="165"/>
      <c r="EY8" s="165"/>
      <c r="EZ8" s="165"/>
    </row>
    <row r="9" spans="1:156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61.274511289495194</v>
      </c>
      <c r="EB9" s="747">
        <f>+entero!EB91</f>
        <v>60.809805077602796</v>
      </c>
      <c r="EC9" s="747">
        <f>+entero!EC91</f>
        <v>58.170989299097037</v>
      </c>
      <c r="ED9" s="747">
        <f>+entero!ED91</f>
        <v>58.52832486988742</v>
      </c>
      <c r="EE9" s="747">
        <f>+entero!EE91</f>
        <v>59.322030108781824</v>
      </c>
      <c r="EF9" s="747">
        <f>+entero!EF91</f>
        <v>57.896499607042571</v>
      </c>
      <c r="EG9" s="747">
        <f>+entero!EG91</f>
        <v>60.53570890830914</v>
      </c>
      <c r="EH9" s="269"/>
      <c r="EI9" s="1066"/>
      <c r="EJ9" s="1066"/>
      <c r="EK9" s="1066"/>
      <c r="EL9" s="269"/>
      <c r="EM9" s="269"/>
      <c r="EN9" s="269"/>
      <c r="EO9" s="269"/>
      <c r="EP9" s="269"/>
      <c r="EQ9" s="828"/>
      <c r="ER9" s="889"/>
      <c r="ES9" s="165"/>
      <c r="ET9" s="165"/>
      <c r="EU9" s="165"/>
      <c r="EV9" s="165"/>
      <c r="EW9" s="165"/>
      <c r="EX9" s="165"/>
      <c r="EY9" s="165"/>
      <c r="EZ9" s="165"/>
    </row>
    <row r="10" spans="1:156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2.3318699999999999</v>
      </c>
      <c r="EH10" s="1068">
        <f>+entero!EH92</f>
        <v>2.3325</v>
      </c>
      <c r="EI10" s="743">
        <f>+entero!EI92</f>
        <v>2.3339699999999999</v>
      </c>
      <c r="EJ10" s="743">
        <f>+entero!EJ92</f>
        <v>2.3346</v>
      </c>
      <c r="EK10" s="743">
        <f>+entero!EK92</f>
        <v>2.3352300000000001</v>
      </c>
      <c r="EL10" s="887">
        <f>+entero!EL92</f>
        <v>2.3355000000000001</v>
      </c>
      <c r="EM10" s="887">
        <f>+entero!EM92</f>
        <v>2.3355899999999998</v>
      </c>
      <c r="EN10" s="887">
        <f>+entero!EN92</f>
        <v>2.33568</v>
      </c>
      <c r="EO10" s="887">
        <f>+entero!EO92</f>
        <v>2.3357700000000001</v>
      </c>
      <c r="EP10" s="887">
        <f>+entero!EP92</f>
        <v>2.3358599999999998</v>
      </c>
      <c r="EQ10" s="1023">
        <f>+entero!EQ92</f>
        <v>6.2999999999968637E-4</v>
      </c>
      <c r="ER10" s="888">
        <f>+entero!ER92</f>
        <v>2.6978070682531757E-2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269"/>
      <c r="EI11" s="1066"/>
      <c r="EJ11" s="1066"/>
      <c r="EK11" s="1066"/>
      <c r="EL11" s="269"/>
      <c r="EM11" s="269"/>
      <c r="EN11" s="269"/>
      <c r="EO11" s="269"/>
      <c r="EP11" s="269"/>
      <c r="EQ11" s="938"/>
      <c r="ER11" s="923"/>
      <c r="ES11" s="165"/>
      <c r="ET11" s="165"/>
      <c r="EU11" s="165"/>
      <c r="EV11" s="165"/>
      <c r="EW11" s="165"/>
      <c r="EX11" s="165"/>
      <c r="EY11" s="165"/>
      <c r="EZ11" s="165"/>
    </row>
    <row r="12" spans="1:15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</row>
    <row r="13" spans="1:15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</row>
    <row r="14" spans="1:15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165"/>
      <c r="ER14" s="165"/>
      <c r="ES14" s="165"/>
      <c r="ET14" s="165"/>
      <c r="EU14" s="165"/>
      <c r="EV14" s="165"/>
      <c r="EW14" s="165"/>
      <c r="EX14" s="165"/>
      <c r="EY14" s="165"/>
      <c r="EZ14" s="165"/>
    </row>
    <row r="15" spans="1:15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165"/>
      <c r="ER15" s="165"/>
      <c r="ES15" s="165"/>
      <c r="ET15" s="165"/>
      <c r="EU15" s="165"/>
      <c r="EV15" s="165"/>
      <c r="EW15" s="165"/>
      <c r="EX15" s="165"/>
      <c r="EY15" s="165"/>
      <c r="EZ15" s="165"/>
    </row>
    <row r="16" spans="1:15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</row>
    <row r="17" spans="1:15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</row>
    <row r="18" spans="1:15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</row>
    <row r="19" spans="1:15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</row>
    <row r="20" spans="1:15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752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</row>
    <row r="21" spans="1:15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752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752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752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752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752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752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752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752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  <c r="EP76" s="753"/>
    </row>
    <row r="77" spans="1:15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  <c r="EP77" s="753"/>
    </row>
    <row r="78" spans="1:15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  <c r="EP78" s="753"/>
    </row>
    <row r="79" spans="1:15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  <c r="EP79" s="753"/>
    </row>
    <row r="80" spans="1:15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  <c r="EP80" s="753"/>
    </row>
    <row r="81" spans="3:14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  <c r="EP81" s="753"/>
    </row>
    <row r="82" spans="3:14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  <c r="EP82" s="753"/>
    </row>
    <row r="83" spans="3:14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  <c r="EP83" s="753"/>
    </row>
    <row r="84" spans="3:14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  <c r="EP84" s="753"/>
    </row>
    <row r="85" spans="3:14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  <c r="EP85" s="753"/>
    </row>
    <row r="86" spans="3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</row>
    <row r="87" spans="3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</row>
    <row r="88" spans="3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</row>
    <row r="89" spans="3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</row>
    <row r="90" spans="3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</row>
    <row r="91" spans="3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</row>
    <row r="92" spans="3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</row>
    <row r="93" spans="3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</row>
    <row r="94" spans="3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</row>
    <row r="95" spans="3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</row>
    <row r="96" spans="3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</row>
    <row r="102" spans="3:14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  <c r="EO102" s="810"/>
      <c r="EP102" s="810"/>
    </row>
    <row r="103" spans="3:14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  <c r="EO103" s="810"/>
      <c r="EP103" s="810"/>
    </row>
    <row r="104" spans="3:14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  <c r="EO104" s="810"/>
      <c r="EP104" s="810"/>
    </row>
    <row r="105" spans="3:14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  <c r="EO105" s="810"/>
      <c r="EP105" s="810"/>
    </row>
    <row r="106" spans="3:14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  <c r="EP106" s="810"/>
    </row>
    <row r="107" spans="3:14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  <c r="EP107" s="810"/>
    </row>
    <row r="108" spans="3:14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  <c r="EP108" s="810"/>
    </row>
    <row r="109" spans="3:14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  <c r="EP109" s="810"/>
    </row>
    <row r="110" spans="3:14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  <c r="EP110" s="810"/>
    </row>
    <row r="111" spans="3:14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  <c r="EP111" s="810"/>
    </row>
    <row r="112" spans="3:14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  <c r="EP112" s="810"/>
    </row>
    <row r="113" spans="3:14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  <c r="EP113" s="810"/>
    </row>
    <row r="114" spans="3:14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  <c r="EP114" s="810"/>
    </row>
    <row r="115" spans="3:14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  <c r="EP115" s="810"/>
    </row>
    <row r="116" spans="3:14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  <c r="EP116" s="810"/>
    </row>
    <row r="117" spans="3:14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  <c r="EP117" s="810"/>
    </row>
    <row r="118" spans="3:14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  <c r="EP118" s="810"/>
    </row>
    <row r="119" spans="3:14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  <c r="EP119" s="810"/>
    </row>
    <row r="120" spans="3:14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  <c r="EP120" s="810"/>
    </row>
    <row r="121" spans="3:14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  <c r="EP121" s="810"/>
    </row>
    <row r="122" spans="3:14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</row>
    <row r="123" spans="3:14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</row>
    <row r="124" spans="3:14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</row>
    <row r="125" spans="3:14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</row>
    <row r="126" spans="3:14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</row>
    <row r="127" spans="3:14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</row>
    <row r="128" spans="3:14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</row>
    <row r="129" spans="3:14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</row>
    <row r="130" spans="3:14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</row>
    <row r="131" spans="3:14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</row>
    <row r="132" spans="3:14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</row>
    <row r="133" spans="3:14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</row>
    <row r="134" spans="3:14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</row>
    <row r="135" spans="3:14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</row>
    <row r="136" spans="3:14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</row>
    <row r="137" spans="3:14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</row>
    <row r="138" spans="3:14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</row>
    <row r="139" spans="3:14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</row>
    <row r="140" spans="3:14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</row>
    <row r="141" spans="3:14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</row>
    <row r="142" spans="3:14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</row>
    <row r="143" spans="3:14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</row>
    <row r="144" spans="3:14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</row>
    <row r="145" spans="3:14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</row>
    <row r="146" spans="3:14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</row>
    <row r="147" spans="3:14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</row>
    <row r="148" spans="3:14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</row>
    <row r="149" spans="3:14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</row>
    <row r="150" spans="3:14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</row>
    <row r="151" spans="3:14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</row>
    <row r="152" spans="3:14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</row>
    <row r="153" spans="3:14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</row>
    <row r="154" spans="3:14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</row>
    <row r="155" spans="3:14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</row>
    <row r="156" spans="3:14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</row>
    <row r="161" spans="3:14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</row>
    <row r="162" spans="3:14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</row>
  </sheetData>
  <mergeCells count="140">
    <mergeCell ref="EE3:EE4"/>
    <mergeCell ref="EB3:EB4"/>
    <mergeCell ref="DN3:DN4"/>
    <mergeCell ref="DT3:DT4"/>
    <mergeCell ref="DO3:DO4"/>
    <mergeCell ref="EG3:EG4"/>
    <mergeCell ref="DY3:DY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CR3:CR4"/>
    <mergeCell ref="CM3:CM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CS3:CS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BK3:BK4"/>
    <mergeCell ref="BZ3:BZ4"/>
    <mergeCell ref="CA3:CA4"/>
    <mergeCell ref="CB3:CB4"/>
    <mergeCell ref="BB3:BB4"/>
    <mergeCell ref="AV3:AV4"/>
    <mergeCell ref="BE3:BE4"/>
    <mergeCell ref="AI3:AI4"/>
    <mergeCell ref="AK3:AK4"/>
    <mergeCell ref="AO3:AO4"/>
    <mergeCell ref="AC3:AC4"/>
    <mergeCell ref="R3:R4"/>
    <mergeCell ref="AE3:AE4"/>
    <mergeCell ref="AD3:AD4"/>
    <mergeCell ref="Z3:Z4"/>
    <mergeCell ref="DQ3:DQ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H3:AH4"/>
    <mergeCell ref="AW3:AW4"/>
    <mergeCell ref="AQ3:AQ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Q3:E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ED3:ED4"/>
    <mergeCell ref="EA3:EA4"/>
    <mergeCell ref="CU3:CU4"/>
    <mergeCell ref="EK3:EK4"/>
    <mergeCell ref="EL3:EP3"/>
    <mergeCell ref="EJ3:EJ4"/>
    <mergeCell ref="EI3:EI4"/>
    <mergeCell ref="DU3:DU4"/>
    <mergeCell ref="CN3:CN4"/>
    <mergeCell ref="CK3:CK4"/>
    <mergeCell ref="DA3:DA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DS3:DS4"/>
    <mergeCell ref="EC3:EC4"/>
    <mergeCell ref="EH3:EH4"/>
    <mergeCell ref="DK3:DK4"/>
    <mergeCell ref="DJ3:DJ4"/>
    <mergeCell ref="DR3:DR4"/>
    <mergeCell ref="EF3:EF4"/>
  </mergeCells>
  <phoneticPr fontId="0" type="noConversion"/>
  <pageMargins left="0.25" right="0.25" top="0.75" bottom="0.75" header="0.3" footer="0.3"/>
  <pageSetup paperSize="129" scale="3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E160"/>
  <sheetViews>
    <sheetView topLeftCell="B1" workbookViewId="0">
      <pane xSplit="39" ySplit="9" topLeftCell="EB10" activePane="bottomRight" state="frozen"/>
      <selection activeCell="B1" sqref="B1"/>
      <selection pane="topRight" activeCell="AO1" sqref="AO1"/>
      <selection pane="bottomLeft" activeCell="B10" sqref="B10"/>
      <selection pane="bottomRight" activeCell="EP12" sqref="EP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6" width="8.140625" style="809" customWidth="1"/>
    <col min="147" max="147" width="9.28515625" style="168" customWidth="1"/>
    <col min="148" max="161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06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entero!CT3</f>
        <v xml:space="preserve">2016                         A  fines de Sep* </v>
      </c>
      <c r="CU3" s="1095" t="str">
        <f>entero!CU3</f>
        <v xml:space="preserve">2016                         A  fines de Oct* </v>
      </c>
      <c r="CV3" s="1095" t="str">
        <f>entero!CV3</f>
        <v xml:space="preserve">2016                         A  fines de Nov* </v>
      </c>
      <c r="CW3" s="1095" t="str">
        <f>entero!CW3</f>
        <v>2016                         A  fines de Dic* 15</v>
      </c>
      <c r="CX3" s="1095" t="str">
        <f>entero!CX3</f>
        <v xml:space="preserve">2017                         A  fines de Ene* </v>
      </c>
      <c r="CY3" s="1095" t="str">
        <f>entero!CY3</f>
        <v xml:space="preserve">2017                         A  fines de Feb* </v>
      </c>
      <c r="CZ3" s="1095" t="str">
        <f>entero!CZ3</f>
        <v xml:space="preserve">2017                         A  fines de Mar* </v>
      </c>
      <c r="DA3" s="1095" t="str">
        <f>entero!DA3</f>
        <v xml:space="preserve">2017                         A  fines de Abr* </v>
      </c>
      <c r="DB3" s="1095" t="str">
        <f>entero!DB3</f>
        <v xml:space="preserve">2017                         A  fines de May* </v>
      </c>
      <c r="DC3" s="1095" t="str">
        <f>entero!DC3</f>
        <v xml:space="preserve">2017                         A  fines de Jun* </v>
      </c>
      <c r="DD3" s="1095" t="str">
        <f>entero!DD3</f>
        <v xml:space="preserve">2017                         A  fines de Jul* </v>
      </c>
      <c r="DE3" s="1095" t="str">
        <f>entero!DE3</f>
        <v xml:space="preserve">2017                         A  fines de Ago* </v>
      </c>
      <c r="DF3" s="1095" t="str">
        <f>entero!DF3</f>
        <v xml:space="preserve">2017                         A  fines de Sep* </v>
      </c>
      <c r="DG3" s="1095" t="str">
        <f>entero!DG3</f>
        <v xml:space="preserve">2017                         A  fines de Oct* </v>
      </c>
      <c r="DH3" s="1077" t="s">
        <v>236</v>
      </c>
      <c r="DI3" s="1077" t="s">
        <v>247</v>
      </c>
      <c r="DJ3" s="1077" t="str">
        <f>+entero!DJ3</f>
        <v>2018
A fines de Ene</v>
      </c>
      <c r="DK3" s="1077" t="str">
        <f>+entero!DK3</f>
        <v>2018
A fines de Feb</v>
      </c>
      <c r="DL3" s="1077" t="str">
        <f>+entero!DL3</f>
        <v>2018
A fines de Mar</v>
      </c>
      <c r="DM3" s="1077" t="str">
        <f>+entero!DM3</f>
        <v>2018
A fines de Abr</v>
      </c>
      <c r="DN3" s="1077" t="str">
        <f>+entero!DN3</f>
        <v>2018
A fines de May</v>
      </c>
      <c r="DO3" s="1077" t="str">
        <f>+entero!DO3</f>
        <v>2018
A fines de Jun</v>
      </c>
      <c r="DP3" s="1077" t="str">
        <f>+entero!DP3</f>
        <v>2018
A fines de Jul</v>
      </c>
      <c r="DQ3" s="1077" t="str">
        <f>+entero!DQ3</f>
        <v>2018
A fines de Ago</v>
      </c>
      <c r="DR3" s="1077" t="str">
        <f>+entero!DR3</f>
        <v>2018
A fines de Sep</v>
      </c>
      <c r="DS3" s="1077" t="str">
        <f>+entero!DS3</f>
        <v>2018
A fines de Oct</v>
      </c>
      <c r="DT3" s="1077" t="str">
        <f>+entero!DT3</f>
        <v>2018
A fines de Nov</v>
      </c>
      <c r="DU3" s="1077" t="str">
        <f>+entero!DU3</f>
        <v>2018
A fines de Dic</v>
      </c>
      <c r="DV3" s="1077" t="str">
        <f>+entero!DV3</f>
        <v>2019
A fines de Ene</v>
      </c>
      <c r="DW3" s="1077" t="str">
        <f>+entero!DW3</f>
        <v>2019
A fines de Feb</v>
      </c>
      <c r="DX3" s="1077" t="str">
        <f>+entero!DX3</f>
        <v>2019
A fines de Mar</v>
      </c>
      <c r="DY3" s="1077" t="str">
        <f>+entero!DY3</f>
        <v>2019
A fines de Abr</v>
      </c>
      <c r="DZ3" s="1077" t="str">
        <f>+entero!DZ3</f>
        <v>2019
A fines de May</v>
      </c>
      <c r="EA3" s="1077" t="str">
        <f>+entero!EA3</f>
        <v>2019
A fines de Jun</v>
      </c>
      <c r="EB3" s="1077" t="str">
        <f>+entero!EB3</f>
        <v>2019
A fines de  Jul</v>
      </c>
      <c r="EC3" s="1077" t="str">
        <f>+entero!EC3</f>
        <v>2019
A fines de  Ago</v>
      </c>
      <c r="ED3" s="1077" t="str">
        <f>+entero!ED3</f>
        <v>2019
A fines de Sep</v>
      </c>
      <c r="EE3" s="1077" t="str">
        <f>+entero!EE3</f>
        <v>2019
A fines de Oct</v>
      </c>
      <c r="EF3" s="1077" t="str">
        <f>+entero!EF3</f>
        <v>2019
A fines de Nov</v>
      </c>
      <c r="EG3" s="1077" t="str">
        <f>+entero!EG3</f>
        <v>2019
A fines de Dic</v>
      </c>
      <c r="EH3" s="1097" t="str">
        <f>+entero!EH3</f>
        <v>Semana 1°</v>
      </c>
      <c r="EI3" s="1097" t="str">
        <f>+entero!EI3</f>
        <v>Semana 2°</v>
      </c>
      <c r="EJ3" s="1097" t="str">
        <f>+entero!EJ3</f>
        <v>Semana 3°</v>
      </c>
      <c r="EK3" s="1097" t="str">
        <f>+entero!EK3</f>
        <v>Semana 4°</v>
      </c>
      <c r="EL3" s="1101" t="str">
        <f>+entero!EL3</f>
        <v>Semana 5°</v>
      </c>
      <c r="EM3" s="1079"/>
      <c r="EN3" s="1079"/>
      <c r="EO3" s="1079"/>
      <c r="EP3" s="1080"/>
      <c r="EQ3" s="1102" t="s">
        <v>252</v>
      </c>
      <c r="ER3" s="1103"/>
      <c r="ES3" s="165"/>
      <c r="ET3" s="165"/>
      <c r="EU3" s="165"/>
      <c r="EV3" s="165"/>
      <c r="EW3" s="165"/>
      <c r="EX3" s="165"/>
      <c r="EY3" s="165"/>
      <c r="EZ3" s="165"/>
    </row>
    <row r="4" spans="1:156" ht="27.75" customHeight="1" thickBot="1" x14ac:dyDescent="0.25">
      <c r="C4" s="16"/>
      <c r="D4" s="1107"/>
      <c r="E4" s="1100"/>
      <c r="F4" s="1100"/>
      <c r="G4" s="1100"/>
      <c r="H4" s="1100"/>
      <c r="I4" s="1100"/>
      <c r="J4" s="1100"/>
      <c r="K4" s="1100"/>
      <c r="L4" s="1100"/>
      <c r="M4" s="1100"/>
      <c r="N4" s="1100"/>
      <c r="O4" s="1100"/>
      <c r="P4" s="1100"/>
      <c r="Q4" s="1100"/>
      <c r="R4" s="1100"/>
      <c r="S4" s="1100"/>
      <c r="T4" s="1100"/>
      <c r="U4" s="1100"/>
      <c r="V4" s="1100"/>
      <c r="W4" s="1100"/>
      <c r="X4" s="1100"/>
      <c r="Y4" s="1100"/>
      <c r="Z4" s="1100"/>
      <c r="AA4" s="1100"/>
      <c r="AB4" s="1100"/>
      <c r="AC4" s="1100"/>
      <c r="AD4" s="1100"/>
      <c r="AE4" s="1100"/>
      <c r="AF4" s="1100"/>
      <c r="AG4" s="1100"/>
      <c r="AH4" s="1100"/>
      <c r="AI4" s="1100"/>
      <c r="AJ4" s="1100"/>
      <c r="AK4" s="1100"/>
      <c r="AL4" s="1100"/>
      <c r="AM4" s="1100"/>
      <c r="AN4" s="1100"/>
      <c r="AO4" s="1100"/>
      <c r="AP4" s="1100"/>
      <c r="AQ4" s="1100"/>
      <c r="AR4" s="1100"/>
      <c r="AS4" s="1100"/>
      <c r="AT4" s="1100"/>
      <c r="AU4" s="1100"/>
      <c r="AV4" s="1100"/>
      <c r="AW4" s="1100"/>
      <c r="AX4" s="1100"/>
      <c r="AY4" s="1100"/>
      <c r="AZ4" s="1100"/>
      <c r="BA4" s="1100"/>
      <c r="BB4" s="1100"/>
      <c r="BC4" s="1100"/>
      <c r="BD4" s="1100"/>
      <c r="BE4" s="1100"/>
      <c r="BF4" s="1100"/>
      <c r="BG4" s="1100"/>
      <c r="BH4" s="1100"/>
      <c r="BI4" s="1100"/>
      <c r="BJ4" s="1100"/>
      <c r="BK4" s="1100"/>
      <c r="BL4" s="1100"/>
      <c r="BM4" s="1100"/>
      <c r="BN4" s="1100"/>
      <c r="BO4" s="1100"/>
      <c r="BP4" s="1100"/>
      <c r="BQ4" s="1100"/>
      <c r="BR4" s="1100"/>
      <c r="BS4" s="1100"/>
      <c r="BT4" s="1100"/>
      <c r="BU4" s="1100"/>
      <c r="BV4" s="1100"/>
      <c r="BW4" s="1100"/>
      <c r="BX4" s="1100"/>
      <c r="BY4" s="1100"/>
      <c r="BZ4" s="1100"/>
      <c r="CA4" s="1100"/>
      <c r="CB4" s="1100"/>
      <c r="CC4" s="1100"/>
      <c r="CD4" s="1100"/>
      <c r="CE4" s="1100"/>
      <c r="CF4" s="1100"/>
      <c r="CG4" s="1100"/>
      <c r="CH4" s="1100"/>
      <c r="CI4" s="1100"/>
      <c r="CJ4" s="1100"/>
      <c r="CK4" s="1100"/>
      <c r="CL4" s="1100"/>
      <c r="CM4" s="1100"/>
      <c r="CN4" s="1100"/>
      <c r="CO4" s="1100"/>
      <c r="CP4" s="1100"/>
      <c r="CQ4" s="1100"/>
      <c r="CR4" s="1100"/>
      <c r="CS4" s="1100"/>
      <c r="CT4" s="1100" t="str">
        <f>entero!CT3</f>
        <v xml:space="preserve">2016                         A  fines de Sep* </v>
      </c>
      <c r="CU4" s="1100" t="str">
        <f>entero!CU3</f>
        <v xml:space="preserve">2016                         A  fines de Oct* </v>
      </c>
      <c r="CV4" s="1100" t="str">
        <f>entero!CV3</f>
        <v xml:space="preserve">2016                         A  fines de Nov* </v>
      </c>
      <c r="CW4" s="1100" t="str">
        <f>entero!CW3</f>
        <v>2016                         A  fines de Dic* 15</v>
      </c>
      <c r="CX4" s="1100" t="str">
        <f>entero!CX3</f>
        <v xml:space="preserve">2017                         A  fines de Ene* </v>
      </c>
      <c r="CY4" s="1100" t="str">
        <f>entero!CY3</f>
        <v xml:space="preserve">2017                         A  fines de Feb* </v>
      </c>
      <c r="CZ4" s="1100" t="str">
        <f>entero!CZ3</f>
        <v xml:space="preserve">2017                         A  fines de Mar* </v>
      </c>
      <c r="DA4" s="1100" t="str">
        <f>entero!DA3</f>
        <v xml:space="preserve">2017                         A  fines de Abr* </v>
      </c>
      <c r="DB4" s="1100" t="str">
        <f>entero!DB3</f>
        <v xml:space="preserve">2017                         A  fines de May* </v>
      </c>
      <c r="DC4" s="1100" t="str">
        <f>entero!DC3</f>
        <v xml:space="preserve">2017                         A  fines de Jun* </v>
      </c>
      <c r="DD4" s="1100" t="str">
        <f>entero!DD3</f>
        <v xml:space="preserve">2017                         A  fines de Jul* </v>
      </c>
      <c r="DE4" s="1100" t="str">
        <f>entero!DE3</f>
        <v xml:space="preserve">2017                         A  fines de Ago* </v>
      </c>
      <c r="DF4" s="1100" t="str">
        <f>entero!DF3</f>
        <v xml:space="preserve">2017                         A  fines de Sep* </v>
      </c>
      <c r="DG4" s="1100" t="str">
        <f>entero!DG3</f>
        <v xml:space="preserve">2017                         A  fines de Oct* </v>
      </c>
      <c r="DH4" s="1099"/>
      <c r="DI4" s="1099"/>
      <c r="DJ4" s="1099"/>
      <c r="DK4" s="1099"/>
      <c r="DL4" s="1099"/>
      <c r="DM4" s="1099"/>
      <c r="DN4" s="1099"/>
      <c r="DO4" s="1099"/>
      <c r="DP4" s="1099"/>
      <c r="DQ4" s="1099"/>
      <c r="DR4" s="1099"/>
      <c r="DS4" s="1099"/>
      <c r="DT4" s="1099"/>
      <c r="DU4" s="1099"/>
      <c r="DV4" s="1099"/>
      <c r="DW4" s="1099"/>
      <c r="DX4" s="1099"/>
      <c r="DY4" s="1099"/>
      <c r="DZ4" s="1099"/>
      <c r="EA4" s="1099"/>
      <c r="EB4" s="1099"/>
      <c r="EC4" s="1099"/>
      <c r="ED4" s="1099"/>
      <c r="EE4" s="1099"/>
      <c r="EF4" s="1099"/>
      <c r="EG4" s="1099"/>
      <c r="EH4" s="1098"/>
      <c r="EI4" s="1098"/>
      <c r="EJ4" s="1098"/>
      <c r="EK4" s="1098"/>
      <c r="EL4" s="936">
        <f>+entero!EL4</f>
        <v>43857</v>
      </c>
      <c r="EM4" s="936">
        <f>+entero!EM4</f>
        <v>43858</v>
      </c>
      <c r="EN4" s="936">
        <f>+entero!EN4</f>
        <v>43859</v>
      </c>
      <c r="EO4" s="936">
        <f>+entero!EO4</f>
        <v>43860</v>
      </c>
      <c r="EP4" s="936">
        <f>+entero!EP4</f>
        <v>43861</v>
      </c>
      <c r="EQ4" s="978" t="s">
        <v>246</v>
      </c>
      <c r="ER4" s="979" t="s">
        <v>183</v>
      </c>
      <c r="ES4" s="165"/>
      <c r="ET4" s="165"/>
      <c r="EU4" s="165"/>
      <c r="EV4" s="165"/>
      <c r="EW4" s="165"/>
      <c r="EX4" s="165"/>
      <c r="EY4" s="165"/>
      <c r="EZ4" s="165"/>
    </row>
    <row r="5" spans="1:15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756"/>
      <c r="EQ5" s="756"/>
      <c r="ER5" s="876"/>
      <c r="ES5" s="165"/>
      <c r="ET5" s="165"/>
      <c r="EU5" s="165"/>
      <c r="EV5" s="165"/>
      <c r="EW5" s="165"/>
      <c r="EX5" s="165"/>
      <c r="EY5" s="165"/>
      <c r="EZ5" s="165"/>
    </row>
    <row r="6" spans="1:15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744" t="e">
        <f>+entero!#REF!</f>
        <v>#REF!</v>
      </c>
      <c r="EQ6" s="744" t="e">
        <f>+entero!#REF!</f>
        <v>#REF!</v>
      </c>
      <c r="ER6" s="876" t="e">
        <f>+entero!#REF!</f>
        <v>#REF!</v>
      </c>
      <c r="ES6" s="165"/>
      <c r="ET6" s="165"/>
      <c r="EU6" s="165"/>
      <c r="EV6" s="165"/>
      <c r="EW6" s="165"/>
      <c r="EX6" s="165"/>
      <c r="EY6" s="165"/>
      <c r="EZ6" s="165"/>
    </row>
    <row r="7" spans="1:15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744" t="e">
        <f>+entero!#REF!</f>
        <v>#REF!</v>
      </c>
      <c r="EQ7" s="744" t="e">
        <f>+entero!#REF!</f>
        <v>#REF!</v>
      </c>
      <c r="ER7" s="876" t="e">
        <f>+entero!#REF!</f>
        <v>#REF!</v>
      </c>
      <c r="ES7" s="165"/>
      <c r="ET7" s="165"/>
      <c r="EU7" s="165"/>
      <c r="EV7" s="165"/>
      <c r="EW7" s="165"/>
      <c r="EX7" s="165"/>
      <c r="EY7" s="165"/>
      <c r="EZ7" s="165"/>
    </row>
    <row r="8" spans="1:15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744" t="e">
        <f>+entero!#REF!</f>
        <v>#REF!</v>
      </c>
      <c r="EQ8" s="744" t="e">
        <f>+entero!#REF!</f>
        <v>#REF!</v>
      </c>
      <c r="ER8" s="876" t="e">
        <f>+entero!#REF!</f>
        <v>#REF!</v>
      </c>
      <c r="ES8" s="165"/>
      <c r="ET8" s="165"/>
      <c r="EU8" s="165"/>
      <c r="EV8" s="165"/>
      <c r="EW8" s="165"/>
      <c r="EX8" s="165"/>
      <c r="EY8" s="165"/>
      <c r="EZ8" s="165"/>
    </row>
    <row r="9" spans="1:15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744" t="e">
        <f>+entero!#REF!</f>
        <v>#REF!</v>
      </c>
      <c r="EQ9" s="744" t="e">
        <f>+entero!#REF!</f>
        <v>#REF!</v>
      </c>
      <c r="ER9" s="876" t="e">
        <f>+entero!#REF!</f>
        <v>#REF!</v>
      </c>
      <c r="ES9" s="165"/>
      <c r="ET9" s="165"/>
      <c r="EU9" s="165"/>
      <c r="EV9" s="165"/>
      <c r="EW9" s="165"/>
      <c r="EX9" s="165"/>
      <c r="EY9" s="165"/>
      <c r="EZ9" s="165"/>
    </row>
    <row r="10" spans="1:156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587.05515700188903</v>
      </c>
      <c r="EH10" s="770">
        <f>+entero!EH95</f>
        <v>586.81073102295579</v>
      </c>
      <c r="EI10" s="770">
        <f>+entero!EI95</f>
        <v>596.76524967014984</v>
      </c>
      <c r="EJ10" s="770">
        <f>+entero!EJ95</f>
        <v>596.26570459674713</v>
      </c>
      <c r="EK10" s="770">
        <f>+entero!EK95</f>
        <v>587.44043547823185</v>
      </c>
      <c r="EL10" s="914">
        <f>+entero!EL95</f>
        <v>587.44043547823185</v>
      </c>
      <c r="EM10" s="1036">
        <f>+entero!EM95</f>
        <v>587.44043547823185</v>
      </c>
      <c r="EN10" s="1036">
        <f>+entero!EN95</f>
        <v>587.44043547823185</v>
      </c>
      <c r="EO10" s="914">
        <f>+entero!EO95</f>
        <v>587.44043547823185</v>
      </c>
      <c r="EP10" s="914">
        <f>+entero!EP95</f>
        <v>578.25030576103529</v>
      </c>
      <c r="EQ10" s="1071">
        <f>+entero!EQ95</f>
        <v>-9.1901297171965552</v>
      </c>
      <c r="ER10" s="960">
        <f>+entero!ER95</f>
        <v>-1.5644360112383009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165"/>
      <c r="ER11" s="165"/>
      <c r="ES11" s="165"/>
      <c r="ET11" s="165"/>
      <c r="EU11" s="165"/>
      <c r="EV11" s="165"/>
      <c r="EW11" s="165"/>
      <c r="EX11" s="165"/>
      <c r="EY11" s="165"/>
      <c r="EZ11" s="165"/>
    </row>
    <row r="12" spans="1:15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</row>
    <row r="13" spans="1:15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</row>
    <row r="14" spans="1:15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165"/>
      <c r="ER14" s="165"/>
      <c r="ES14" s="165"/>
      <c r="ET14" s="165"/>
      <c r="EU14" s="165"/>
      <c r="EV14" s="165"/>
      <c r="EW14" s="165"/>
      <c r="EX14" s="165"/>
      <c r="EY14" s="165"/>
      <c r="EZ14" s="165"/>
    </row>
    <row r="15" spans="1:15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754"/>
      <c r="EP15" s="754"/>
      <c r="EQ15" s="165"/>
      <c r="ER15" s="165"/>
      <c r="ES15" s="165"/>
      <c r="ET15" s="165"/>
      <c r="EU15" s="165"/>
      <c r="EV15" s="165"/>
      <c r="EW15" s="165"/>
      <c r="EX15" s="165"/>
      <c r="EY15" s="165"/>
      <c r="EZ15" s="165"/>
    </row>
    <row r="16" spans="1:15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754"/>
      <c r="EP16" s="754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</row>
    <row r="17" spans="1:15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752"/>
      <c r="EP17" s="752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</row>
    <row r="18" spans="1:15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752"/>
      <c r="EP18" s="752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</row>
    <row r="19" spans="1:15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752"/>
      <c r="EP19" s="752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</row>
    <row r="20" spans="1:15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752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</row>
    <row r="21" spans="1:15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752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752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752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752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752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752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752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752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  <c r="EO74" s="753"/>
      <c r="EP74" s="753"/>
    </row>
    <row r="75" spans="1:15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  <c r="EO75" s="753"/>
      <c r="EP75" s="753"/>
    </row>
    <row r="76" spans="1:15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  <c r="EP76" s="753"/>
    </row>
    <row r="77" spans="1:15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  <c r="EP77" s="753"/>
    </row>
    <row r="78" spans="1:15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  <c r="EP78" s="753"/>
    </row>
    <row r="79" spans="1:15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  <c r="EP79" s="753"/>
    </row>
    <row r="80" spans="1:15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  <c r="EP80" s="753"/>
    </row>
    <row r="81" spans="3:14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  <c r="EP81" s="753"/>
    </row>
    <row r="82" spans="3:14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  <c r="EP82" s="753"/>
    </row>
    <row r="83" spans="3:14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  <c r="EP83" s="753"/>
    </row>
    <row r="84" spans="3:14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  <c r="EP84" s="753"/>
    </row>
    <row r="85" spans="3:14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  <c r="EP85" s="753"/>
    </row>
    <row r="86" spans="3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</row>
    <row r="87" spans="3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</row>
    <row r="88" spans="3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</row>
    <row r="89" spans="3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</row>
    <row r="90" spans="3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</row>
    <row r="91" spans="3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</row>
    <row r="92" spans="3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</row>
    <row r="93" spans="3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</row>
    <row r="94" spans="3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</row>
    <row r="95" spans="3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</row>
    <row r="96" spans="3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</row>
    <row r="157" spans="3:14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</row>
    <row r="158" spans="3:14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</row>
  </sheetData>
  <mergeCells count="140">
    <mergeCell ref="EG3:EG4"/>
    <mergeCell ref="EH3:EH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EA3:EA4"/>
    <mergeCell ref="DL3:DL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CQ3:CQ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EC3:EC4"/>
    <mergeCell ref="DH3:DH4"/>
    <mergeCell ref="EK3:EK4"/>
    <mergeCell ref="EJ3:EJ4"/>
    <mergeCell ref="EQ3:ER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L3:EP3"/>
    <mergeCell ref="DI3:DI4"/>
    <mergeCell ref="CR3:CR4"/>
    <mergeCell ref="CP3:CP4"/>
    <mergeCell ref="CO3:CO4"/>
    <mergeCell ref="CS3:CS4"/>
    <mergeCell ref="EI3:EI4"/>
  </mergeCells>
  <phoneticPr fontId="0" type="noConversion"/>
  <pageMargins left="0.25" right="0.25" top="0.75" bottom="0.75" header="0.3" footer="0.3"/>
  <pageSetup paperSize="129" scale="4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S174"/>
  <sheetViews>
    <sheetView topLeftCell="B1" zoomScaleNormal="100" workbookViewId="0">
      <pane xSplit="39" ySplit="4" topLeftCell="EA5" activePane="bottomRight" state="frozen"/>
      <selection activeCell="B1" sqref="B1"/>
      <selection pane="topRight" activeCell="AO1" sqref="AO1"/>
      <selection pane="bottomLeft" activeCell="B5" sqref="B5"/>
      <selection pane="bottomRight" activeCell="EK22" sqref="E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6" width="8" style="809" customWidth="1"/>
    <col min="147" max="149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Q2" s="165"/>
      <c r="ER2" s="165"/>
    </row>
    <row r="3" spans="1:148" ht="13.5" customHeight="1" x14ac:dyDescent="0.2">
      <c r="C3" s="11"/>
      <c r="D3" s="1106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77" t="s">
        <v>236</v>
      </c>
      <c r="DI3" s="1077" t="s">
        <v>247</v>
      </c>
      <c r="DJ3" s="1077" t="str">
        <f>+entero!DJ3</f>
        <v>2018
A fines de Ene</v>
      </c>
      <c r="DK3" s="1077" t="str">
        <f>+entero!DK3</f>
        <v>2018
A fines de Feb</v>
      </c>
      <c r="DL3" s="1077" t="str">
        <f>+entero!DL3</f>
        <v>2018
A fines de Mar</v>
      </c>
      <c r="DM3" s="1077" t="str">
        <f>+entero!DM3</f>
        <v>2018
A fines de Abr</v>
      </c>
      <c r="DN3" s="1077" t="str">
        <f>+entero!DN3</f>
        <v>2018
A fines de May</v>
      </c>
      <c r="DO3" s="1077" t="str">
        <f>+entero!DO3</f>
        <v>2018
A fines de Jun</v>
      </c>
      <c r="DP3" s="1077" t="str">
        <f>+entero!DP3</f>
        <v>2018
A fines de Jul</v>
      </c>
      <c r="DQ3" s="1077" t="str">
        <f>+entero!DQ3</f>
        <v>2018
A fines de Ago</v>
      </c>
      <c r="DR3" s="1077" t="str">
        <f>+entero!DR3</f>
        <v>2018
A fines de Sep</v>
      </c>
      <c r="DS3" s="1077" t="str">
        <f>+entero!DS3</f>
        <v>2018
A fines de Oct</v>
      </c>
      <c r="DT3" s="1077" t="str">
        <f>+entero!DT3</f>
        <v>2018
A fines de Nov</v>
      </c>
      <c r="DU3" s="1077" t="str">
        <f>+entero!DU3</f>
        <v>2018
A fines de Dic</v>
      </c>
      <c r="DV3" s="1077" t="str">
        <f>+entero!DV3</f>
        <v>2019
A fines de Ene</v>
      </c>
      <c r="DW3" s="1077" t="str">
        <f>+entero!DW3</f>
        <v>2019
A fines de Feb</v>
      </c>
      <c r="DX3" s="1077" t="str">
        <f>+entero!DX3</f>
        <v>2019
A fines de Mar</v>
      </c>
      <c r="DY3" s="1077" t="str">
        <f>+entero!DY3</f>
        <v>2019
A fines de Abr</v>
      </c>
      <c r="DZ3" s="1077" t="str">
        <f>+entero!DZ3</f>
        <v>2019
A fines de May</v>
      </c>
      <c r="EA3" s="1077" t="str">
        <f>+entero!EA3</f>
        <v>2019
A fines de Jun</v>
      </c>
      <c r="EB3" s="1077" t="str">
        <f>+entero!EB3</f>
        <v>2019
A fines de  Jul</v>
      </c>
      <c r="EC3" s="1077" t="str">
        <f>+entero!EC3</f>
        <v>2019
A fines de  Ago</v>
      </c>
      <c r="ED3" s="1077" t="str">
        <f>+entero!ED3</f>
        <v>2019
A fines de Sep</v>
      </c>
      <c r="EE3" s="1077" t="str">
        <f>+entero!EE3</f>
        <v>2019
A fines de Oct</v>
      </c>
      <c r="EF3" s="1077" t="str">
        <f>+entero!EF3</f>
        <v>2019
A fines de Nov</v>
      </c>
      <c r="EG3" s="1077" t="str">
        <f>+entero!EG3</f>
        <v>2019
A fines de Dic</v>
      </c>
      <c r="EH3" s="1097" t="str">
        <f>+entero!EH3</f>
        <v>Semana 1°</v>
      </c>
      <c r="EI3" s="1097" t="str">
        <f>+entero!EI3</f>
        <v>Semana 2°</v>
      </c>
      <c r="EJ3" s="1097" t="str">
        <f>+entero!EJ3</f>
        <v>Semana 3°</v>
      </c>
      <c r="EK3" s="1097" t="str">
        <f>+entero!EK3</f>
        <v>Semana 4°</v>
      </c>
      <c r="EL3" s="1101" t="str">
        <f>+entero!EL3</f>
        <v>Semana 5°</v>
      </c>
      <c r="EM3" s="1079"/>
      <c r="EN3" s="1079"/>
      <c r="EO3" s="1079"/>
      <c r="EP3" s="1080"/>
      <c r="EQ3" s="165"/>
      <c r="ER3" s="165"/>
    </row>
    <row r="4" spans="1:148" ht="24.75" customHeight="1" thickBot="1" x14ac:dyDescent="0.25">
      <c r="C4" s="16"/>
      <c r="D4" s="1107"/>
      <c r="E4" s="1100"/>
      <c r="F4" s="1100"/>
      <c r="G4" s="1100"/>
      <c r="H4" s="1100"/>
      <c r="I4" s="1100"/>
      <c r="J4" s="1100"/>
      <c r="K4" s="1100"/>
      <c r="L4" s="1100"/>
      <c r="M4" s="1100"/>
      <c r="N4" s="1100"/>
      <c r="O4" s="1100"/>
      <c r="P4" s="1100"/>
      <c r="Q4" s="1100"/>
      <c r="R4" s="1100"/>
      <c r="S4" s="1100"/>
      <c r="T4" s="1100"/>
      <c r="U4" s="1100"/>
      <c r="V4" s="1100"/>
      <c r="W4" s="1100"/>
      <c r="X4" s="1100"/>
      <c r="Y4" s="1100"/>
      <c r="Z4" s="1100"/>
      <c r="AA4" s="1100"/>
      <c r="AB4" s="1100"/>
      <c r="AC4" s="1100"/>
      <c r="AD4" s="1100"/>
      <c r="AE4" s="1100"/>
      <c r="AF4" s="1100"/>
      <c r="AG4" s="1100"/>
      <c r="AH4" s="1100"/>
      <c r="AI4" s="1100"/>
      <c r="AJ4" s="1100"/>
      <c r="AK4" s="1100"/>
      <c r="AL4" s="1100"/>
      <c r="AM4" s="1100"/>
      <c r="AN4" s="1100"/>
      <c r="AO4" s="1100"/>
      <c r="AP4" s="1100"/>
      <c r="AQ4" s="1100"/>
      <c r="AR4" s="1100"/>
      <c r="AS4" s="1100"/>
      <c r="AT4" s="1100"/>
      <c r="AU4" s="1100"/>
      <c r="AV4" s="1100"/>
      <c r="AW4" s="1100"/>
      <c r="AX4" s="1100"/>
      <c r="AY4" s="1100"/>
      <c r="AZ4" s="1100"/>
      <c r="BA4" s="1100"/>
      <c r="BB4" s="1100"/>
      <c r="BC4" s="1100"/>
      <c r="BD4" s="1100"/>
      <c r="BE4" s="1100"/>
      <c r="BF4" s="1100"/>
      <c r="BG4" s="1100"/>
      <c r="BH4" s="1100"/>
      <c r="BI4" s="1100"/>
      <c r="BJ4" s="1100"/>
      <c r="BK4" s="1100"/>
      <c r="BL4" s="1100"/>
      <c r="BM4" s="1100"/>
      <c r="BN4" s="1100"/>
      <c r="BO4" s="1100"/>
      <c r="BP4" s="1100"/>
      <c r="BQ4" s="1100"/>
      <c r="BR4" s="1100"/>
      <c r="BS4" s="1100"/>
      <c r="BT4" s="1100"/>
      <c r="BU4" s="1100"/>
      <c r="BV4" s="1100"/>
      <c r="BW4" s="1100"/>
      <c r="BX4" s="1100"/>
      <c r="BY4" s="1100"/>
      <c r="BZ4" s="1100"/>
      <c r="CA4" s="1100"/>
      <c r="CB4" s="1100"/>
      <c r="CC4" s="1100"/>
      <c r="CD4" s="1100"/>
      <c r="CE4" s="1100"/>
      <c r="CF4" s="1100"/>
      <c r="CG4" s="1100"/>
      <c r="CH4" s="1100"/>
      <c r="CI4" s="1100"/>
      <c r="CJ4" s="1100"/>
      <c r="CK4" s="1100"/>
      <c r="CL4" s="1100"/>
      <c r="CM4" s="1100"/>
      <c r="CN4" s="1100"/>
      <c r="CO4" s="1100"/>
      <c r="CP4" s="1100"/>
      <c r="CQ4" s="1100"/>
      <c r="CR4" s="1100"/>
      <c r="CS4" s="1100"/>
      <c r="CT4" s="1100"/>
      <c r="CU4" s="1100"/>
      <c r="CV4" s="1100"/>
      <c r="CW4" s="1100"/>
      <c r="CX4" s="1100"/>
      <c r="CY4" s="1100"/>
      <c r="CZ4" s="1100"/>
      <c r="DA4" s="1100"/>
      <c r="DB4" s="1100"/>
      <c r="DC4" s="1100"/>
      <c r="DD4" s="1100"/>
      <c r="DE4" s="1100"/>
      <c r="DF4" s="1100"/>
      <c r="DG4" s="1096"/>
      <c r="DH4" s="1078"/>
      <c r="DI4" s="1078"/>
      <c r="DJ4" s="1078"/>
      <c r="DK4" s="1078"/>
      <c r="DL4" s="1078"/>
      <c r="DM4" s="1078"/>
      <c r="DN4" s="1078"/>
      <c r="DO4" s="1078"/>
      <c r="DP4" s="1078"/>
      <c r="DQ4" s="1078"/>
      <c r="DR4" s="1078"/>
      <c r="DS4" s="1078"/>
      <c r="DT4" s="1078"/>
      <c r="DU4" s="1078"/>
      <c r="DV4" s="1078"/>
      <c r="DW4" s="1078"/>
      <c r="DX4" s="1078"/>
      <c r="DY4" s="1078"/>
      <c r="DZ4" s="1078"/>
      <c r="EA4" s="1078"/>
      <c r="EB4" s="1078"/>
      <c r="EC4" s="1078"/>
      <c r="ED4" s="1078"/>
      <c r="EE4" s="1078"/>
      <c r="EF4" s="1078"/>
      <c r="EG4" s="1078"/>
      <c r="EH4" s="1098"/>
      <c r="EI4" s="1098"/>
      <c r="EJ4" s="1098"/>
      <c r="EK4" s="1098"/>
      <c r="EL4" s="1033">
        <f>+entero!EL4</f>
        <v>43857</v>
      </c>
      <c r="EM4" s="937">
        <f>+entero!EM4</f>
        <v>43858</v>
      </c>
      <c r="EN4" s="937">
        <f>+entero!EN4</f>
        <v>43859</v>
      </c>
      <c r="EO4" s="937">
        <f>+entero!EO4</f>
        <v>43860</v>
      </c>
      <c r="EP4" s="962">
        <f>+entero!EP4</f>
        <v>43861</v>
      </c>
      <c r="EQ4" s="165"/>
      <c r="ER4" s="165"/>
    </row>
    <row r="5" spans="1:148" x14ac:dyDescent="0.2">
      <c r="A5" s="3"/>
      <c r="B5" s="109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831"/>
      <c r="EH5" s="51"/>
      <c r="EI5" s="51"/>
      <c r="EJ5" s="51"/>
      <c r="EK5" s="51"/>
      <c r="EL5" s="19"/>
      <c r="EM5" s="30"/>
      <c r="EN5" s="30"/>
      <c r="EO5" s="30"/>
      <c r="EP5" s="1020"/>
      <c r="EQ5" s="165"/>
      <c r="ER5" s="165"/>
    </row>
    <row r="6" spans="1:148" ht="12.75" hidden="1" customHeight="1" x14ac:dyDescent="0.2">
      <c r="A6" s="3"/>
      <c r="B6" s="109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1021"/>
      <c r="EM6" s="890"/>
      <c r="EN6" s="890"/>
      <c r="EO6" s="890"/>
      <c r="EP6" s="916"/>
      <c r="EQ6" s="165"/>
      <c r="ER6" s="165"/>
    </row>
    <row r="7" spans="1:148" x14ac:dyDescent="0.2">
      <c r="A7" s="3"/>
      <c r="B7" s="109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-1.5395979724353692</v>
      </c>
      <c r="EH7" s="1021"/>
      <c r="EI7" s="1021"/>
      <c r="EJ7" s="1021"/>
      <c r="EK7" s="1021"/>
      <c r="EL7" s="1021"/>
      <c r="EM7" s="890"/>
      <c r="EN7" s="890"/>
      <c r="EO7" s="890"/>
      <c r="EP7" s="1073">
        <f>+entero!EP98</f>
        <v>-2.9692386900415091E-2</v>
      </c>
      <c r="EQ7" s="165"/>
      <c r="ER7" s="165"/>
    </row>
    <row r="8" spans="1:148" x14ac:dyDescent="0.2">
      <c r="A8" s="3"/>
      <c r="B8" s="109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1.469044085953386</v>
      </c>
      <c r="EH8" s="1021"/>
      <c r="EI8" s="1021"/>
      <c r="EJ8" s="1021"/>
      <c r="EK8" s="1021"/>
      <c r="EL8" s="1021"/>
      <c r="EM8" s="890"/>
      <c r="EN8" s="890"/>
      <c r="EO8" s="890"/>
      <c r="EP8" s="1073">
        <f>+entero!EP99</f>
        <v>-2.9692386900415091E-2</v>
      </c>
      <c r="EQ8" s="165"/>
      <c r="ER8" s="165"/>
    </row>
    <row r="9" spans="1:148" x14ac:dyDescent="0.2">
      <c r="A9" s="3"/>
      <c r="B9" s="109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1.469044085953386</v>
      </c>
      <c r="EH9" s="1021"/>
      <c r="EI9" s="1021"/>
      <c r="EJ9" s="1021"/>
      <c r="EK9" s="1021"/>
      <c r="EL9" s="1021"/>
      <c r="EM9" s="890"/>
      <c r="EN9" s="890"/>
      <c r="EO9" s="890"/>
      <c r="EP9" s="1073">
        <f>+entero!EP100</f>
        <v>1.2099026742008689</v>
      </c>
      <c r="EQ9" s="165"/>
      <c r="ER9" s="165"/>
    </row>
    <row r="10" spans="1:148" ht="12.75" hidden="1" customHeight="1" x14ac:dyDescent="0.2">
      <c r="A10" s="3"/>
      <c r="B10" s="109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1021"/>
      <c r="EI10" s="1021"/>
      <c r="EJ10" s="1021"/>
      <c r="EK10" s="1021"/>
      <c r="EL10" s="1021"/>
      <c r="EM10" s="890"/>
      <c r="EN10" s="890"/>
      <c r="EO10" s="890"/>
      <c r="EP10" s="1074">
        <f>+entero!EP101</f>
        <v>0</v>
      </c>
      <c r="EQ10" s="165"/>
      <c r="ER10" s="165"/>
    </row>
    <row r="11" spans="1:148" x14ac:dyDescent="0.2">
      <c r="A11" s="3"/>
      <c r="B11" s="109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-1.0284981773060975</v>
      </c>
      <c r="EH11" s="1021"/>
      <c r="EI11" s="1021"/>
      <c r="EJ11" s="1021"/>
      <c r="EK11" s="1021"/>
      <c r="EL11" s="1021"/>
      <c r="EM11" s="890"/>
      <c r="EN11" s="890"/>
      <c r="EO11" s="890"/>
      <c r="EP11" s="1073">
        <f>+entero!EP102</f>
        <v>-1.5121782166562046E-2</v>
      </c>
      <c r="EQ11" s="165"/>
      <c r="ER11" s="165"/>
    </row>
    <row r="12" spans="1:148" x14ac:dyDescent="0.2">
      <c r="A12" s="3"/>
      <c r="B12" s="109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0.85677066710010408</v>
      </c>
      <c r="EH12" s="1021"/>
      <c r="EI12" s="1021"/>
      <c r="EJ12" s="1021"/>
      <c r="EK12" s="1021"/>
      <c r="EL12" s="1021"/>
      <c r="EM12" s="890"/>
      <c r="EN12" s="890"/>
      <c r="EO12" s="890"/>
      <c r="EP12" s="1073">
        <f>+entero!EP103</f>
        <v>-1.5121782166571673E-2</v>
      </c>
      <c r="EQ12" s="165"/>
      <c r="ER12" s="165"/>
    </row>
    <row r="13" spans="1:148" x14ac:dyDescent="0.2">
      <c r="A13" s="3"/>
      <c r="B13" s="109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0.85677066710010408</v>
      </c>
      <c r="EH13" s="1021"/>
      <c r="EI13" s="1021"/>
      <c r="EJ13" s="1021"/>
      <c r="EK13" s="1021"/>
      <c r="EL13" s="1021"/>
      <c r="EM13" s="890"/>
      <c r="EN13" s="890"/>
      <c r="EO13" s="890"/>
      <c r="EP13" s="1073">
        <f>+entero!EP104</f>
        <v>0.6817227012602789</v>
      </c>
      <c r="EQ13" s="165"/>
      <c r="ER13" s="165"/>
    </row>
    <row r="14" spans="1:14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0.53224992288862105</v>
      </c>
      <c r="EH14" s="1021"/>
      <c r="EI14" s="1021"/>
      <c r="EJ14" s="1021"/>
      <c r="EK14" s="1021"/>
      <c r="EL14" s="1021"/>
      <c r="EM14" s="890"/>
      <c r="EN14" s="890"/>
      <c r="EO14" s="890"/>
      <c r="EP14" s="916"/>
      <c r="EQ14" s="165"/>
      <c r="ER14" s="165"/>
    </row>
    <row r="15" spans="1:14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-0.67261664191593495</v>
      </c>
      <c r="EH15" s="1021"/>
      <c r="EI15" s="1021"/>
      <c r="EJ15" s="1021"/>
      <c r="EK15" s="1021"/>
      <c r="EL15" s="1021"/>
      <c r="EM15" s="890"/>
      <c r="EN15" s="890"/>
      <c r="EO15" s="890"/>
      <c r="EP15" s="916"/>
      <c r="EQ15" s="165"/>
      <c r="ER15" s="165"/>
    </row>
    <row r="16" spans="1:14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0.77530439828937803</v>
      </c>
      <c r="EH16" s="1021"/>
      <c r="EI16" s="1021"/>
      <c r="EJ16" s="1021"/>
      <c r="EK16" s="1021"/>
      <c r="EL16" s="1021"/>
      <c r="EM16" s="890"/>
      <c r="EN16" s="890"/>
      <c r="EO16" s="890"/>
      <c r="EP16" s="916"/>
      <c r="EQ16" s="165"/>
      <c r="ER16" s="165"/>
    </row>
    <row r="17" spans="1:14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-0.91217895531379201</v>
      </c>
      <c r="EH17" s="1029"/>
      <c r="EI17" s="1029"/>
      <c r="EJ17" s="1029"/>
      <c r="EK17" s="1029"/>
      <c r="EL17" s="1029"/>
      <c r="EM17" s="1019"/>
      <c r="EN17" s="1019"/>
      <c r="EO17" s="1019"/>
      <c r="EP17" s="922"/>
      <c r="EQ17" s="165"/>
      <c r="ER17" s="165"/>
    </row>
    <row r="18" spans="1:148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747"/>
      <c r="EK18" s="747"/>
      <c r="EL18" s="828"/>
      <c r="EM18" s="455"/>
      <c r="EN18" s="455"/>
      <c r="EO18" s="455"/>
      <c r="EP18" s="889"/>
      <c r="EQ18" s="165"/>
      <c r="ER18" s="165"/>
    </row>
    <row r="19" spans="1:148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3</v>
      </c>
      <c r="EI19" s="747">
        <f>+entero!EI110</f>
        <v>3</v>
      </c>
      <c r="EJ19" s="747">
        <f>+entero!EJ110</f>
        <v>3</v>
      </c>
      <c r="EK19" s="747">
        <f>+entero!EK110</f>
        <v>3</v>
      </c>
      <c r="EL19" s="828">
        <f>+entero!EL110</f>
        <v>3</v>
      </c>
      <c r="EM19" s="455">
        <f>+entero!EM110</f>
        <v>3</v>
      </c>
      <c r="EN19" s="455">
        <f>+entero!EN110</f>
        <v>3</v>
      </c>
      <c r="EO19" s="455">
        <f>+entero!EO110</f>
        <v>2.75</v>
      </c>
      <c r="EP19" s="889">
        <f>+entero!EP110</f>
        <v>2.75</v>
      </c>
      <c r="EQ19" s="165"/>
      <c r="ER19" s="165"/>
    </row>
    <row r="20" spans="1:148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762">
        <f>+entero!EJ111</f>
        <v>4</v>
      </c>
      <c r="EK20" s="762">
        <f>+entero!EK111</f>
        <v>4</v>
      </c>
      <c r="EL20" s="1030">
        <f>+entero!EL111</f>
        <v>4</v>
      </c>
      <c r="EM20" s="629">
        <f>+entero!EM111</f>
        <v>4</v>
      </c>
      <c r="EN20" s="629">
        <f>+entero!EN111</f>
        <v>4</v>
      </c>
      <c r="EO20" s="629">
        <f>+entero!EO111</f>
        <v>4</v>
      </c>
      <c r="EP20" s="923">
        <f>+entero!EP111</f>
        <v>4</v>
      </c>
      <c r="EQ20" s="165"/>
      <c r="ER20" s="165"/>
    </row>
    <row r="21" spans="1:14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Q21" s="165"/>
      <c r="ER21" s="165"/>
    </row>
    <row r="22" spans="1:14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Q22" s="165"/>
      <c r="ER22" s="165"/>
    </row>
    <row r="23" spans="1:14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Q23" s="165"/>
      <c r="ER23" s="165"/>
    </row>
    <row r="24" spans="1:14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Q24" s="165"/>
      <c r="ER24" s="165"/>
    </row>
    <row r="25" spans="1:14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Q25" s="165"/>
      <c r="ER25" s="165"/>
    </row>
    <row r="26" spans="1:14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Q26" s="165"/>
      <c r="ER26" s="165"/>
    </row>
    <row r="27" spans="1:14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Q27" s="165"/>
      <c r="ER27" s="165"/>
    </row>
    <row r="28" spans="1:14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Q28" s="165"/>
      <c r="ER28" s="165"/>
    </row>
    <row r="29" spans="1:14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Q29" s="165"/>
      <c r="ER29" s="165"/>
    </row>
    <row r="30" spans="1:14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798"/>
      <c r="EP31" s="798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798"/>
      <c r="EP32" s="798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798"/>
      <c r="EP33" s="798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798"/>
      <c r="EP34" s="798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798"/>
      <c r="EP35" s="798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798"/>
      <c r="EP36" s="798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798"/>
      <c r="EP37" s="798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798"/>
      <c r="EP38" s="798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798"/>
      <c r="EP39" s="798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798"/>
      <c r="EP40" s="798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798"/>
      <c r="EP41" s="798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798"/>
      <c r="EP42" s="798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798"/>
      <c r="EP43" s="798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798"/>
      <c r="EP44" s="798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798"/>
      <c r="EP45" s="798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798"/>
      <c r="EP46" s="798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798"/>
      <c r="EP47" s="798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798"/>
      <c r="EP48" s="798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798"/>
      <c r="EP49" s="798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798"/>
      <c r="EP50" s="798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798"/>
      <c r="EP51" s="798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798"/>
      <c r="EP52" s="798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798"/>
      <c r="EP53" s="798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798"/>
      <c r="EP54" s="798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798"/>
      <c r="EP55" s="798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798"/>
      <c r="EP56" s="798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798"/>
      <c r="EP57" s="798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798"/>
      <c r="EP58" s="798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798"/>
      <c r="EP59" s="798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798"/>
      <c r="EP60" s="798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798"/>
      <c r="EP61" s="798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798"/>
      <c r="EP62" s="798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798"/>
      <c r="EP63" s="798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798"/>
      <c r="EP64" s="798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798"/>
      <c r="EP65" s="798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798"/>
      <c r="EP66" s="798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798"/>
      <c r="EP67" s="798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798"/>
      <c r="EP68" s="798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798"/>
      <c r="EP69" s="798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798"/>
      <c r="EP70" s="798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798"/>
      <c r="EP71" s="798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798"/>
      <c r="EP72" s="798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798"/>
      <c r="EP73" s="798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798"/>
      <c r="EP74" s="798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798"/>
      <c r="EP75" s="798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798"/>
      <c r="EP76" s="798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798"/>
      <c r="EP77" s="798"/>
      <c r="EQ77" s="165"/>
      <c r="ER77" s="165"/>
    </row>
    <row r="78" spans="1:14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798"/>
      <c r="EP78" s="798"/>
      <c r="EQ78" s="165"/>
      <c r="ER78" s="165"/>
    </row>
    <row r="79" spans="1:14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798"/>
      <c r="EP79" s="798"/>
      <c r="EQ79" s="165"/>
      <c r="ER79" s="165"/>
    </row>
    <row r="80" spans="1:14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798"/>
      <c r="EP80" s="798"/>
      <c r="EQ80" s="165"/>
      <c r="ER80" s="165"/>
    </row>
    <row r="81" spans="1:14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798"/>
      <c r="EP81" s="798"/>
      <c r="EQ81" s="165"/>
      <c r="ER81" s="165"/>
    </row>
    <row r="82" spans="1:14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798"/>
      <c r="EP82" s="798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798"/>
      <c r="EP83" s="798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798"/>
      <c r="EP84" s="798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798"/>
      <c r="EP85" s="798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798"/>
      <c r="EP86" s="798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798"/>
      <c r="EP87" s="798"/>
      <c r="EQ87" s="165"/>
      <c r="ER87" s="165"/>
    </row>
    <row r="88" spans="1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  <c r="EO88" s="799"/>
      <c r="EP88" s="799"/>
    </row>
    <row r="89" spans="1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  <c r="EO89" s="799"/>
      <c r="EP89" s="799"/>
    </row>
    <row r="90" spans="1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  <c r="EO90" s="799"/>
      <c r="EP90" s="799"/>
    </row>
    <row r="91" spans="1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  <c r="EO91" s="799"/>
      <c r="EP91" s="799"/>
    </row>
    <row r="92" spans="1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  <c r="EO92" s="799"/>
      <c r="EP92" s="799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  <c r="EO93" s="799"/>
      <c r="EP93" s="799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  <c r="EO94" s="799"/>
      <c r="EP94" s="799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  <c r="EO95" s="799"/>
      <c r="EP95" s="799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  <c r="EO96" s="799"/>
      <c r="EP96" s="799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  <c r="EO97" s="799"/>
      <c r="EP97" s="799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  <c r="EO98" s="799"/>
      <c r="EP98" s="799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  <c r="EO99" s="799"/>
      <c r="EP99" s="799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  <c r="EO100" s="799"/>
      <c r="EP100" s="799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  <c r="EO101" s="799"/>
      <c r="EP101" s="799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  <c r="EO102" s="799"/>
      <c r="EP102" s="799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  <c r="EO103" s="799"/>
      <c r="EP103" s="799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  <c r="EO104" s="799"/>
      <c r="EP104" s="799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  <c r="EO105" s="799"/>
      <c r="EP105" s="799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  <c r="EO106" s="799"/>
      <c r="EP106" s="799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  <c r="EO107" s="799"/>
      <c r="EP107" s="799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  <c r="EO108" s="799"/>
      <c r="EP108" s="799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  <c r="EO109" s="799"/>
      <c r="EP109" s="799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  <c r="EO110" s="799"/>
      <c r="EP110" s="799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  <c r="EO111" s="799"/>
      <c r="EP111" s="799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  <c r="EO112" s="799"/>
      <c r="EP112" s="799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  <c r="EO113" s="799"/>
      <c r="EP113" s="799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  <c r="EO114" s="799"/>
      <c r="EP114" s="799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  <c r="EO115" s="799"/>
      <c r="EP115" s="799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  <c r="EO116" s="799"/>
      <c r="EP116" s="799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  <c r="EO117" s="799"/>
      <c r="EP117" s="799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  <c r="EO118" s="799"/>
      <c r="EP118" s="799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  <c r="EO119" s="799"/>
      <c r="EP119" s="799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  <c r="EO120" s="799"/>
      <c r="EP120" s="799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  <c r="EO121" s="799"/>
      <c r="EP121" s="799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  <c r="EP122" s="799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  <c r="EP123" s="799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  <c r="EP124" s="799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  <c r="EP125" s="799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  <c r="EP126" s="799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  <c r="EP127" s="799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  <c r="EP128" s="799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  <c r="EP129" s="799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  <c r="EP130" s="799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  <c r="EP131" s="799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  <c r="EP132" s="799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  <c r="EP133" s="799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  <c r="EP134" s="799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  <c r="EP135" s="799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  <c r="EP136" s="799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  <c r="EP137" s="799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  <c r="EP138" s="799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  <c r="EP139" s="799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  <c r="EP140" s="799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  <c r="EP141" s="799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  <c r="EP142" s="799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  <c r="EP143" s="799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  <c r="EP144" s="799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  <c r="EP145" s="799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  <c r="EP146" s="799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  <c r="EP147" s="799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  <c r="EP148" s="799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  <c r="EP149" s="799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  <c r="EP150" s="799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  <c r="EP151" s="799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  <c r="EP152" s="799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  <c r="EP153" s="799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  <c r="EP154" s="799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  <c r="EP155" s="799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  <c r="EP156" s="799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40">
    <mergeCell ref="EL3:EP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H3:EH4"/>
    <mergeCell ref="EI3:EI4"/>
    <mergeCell ref="EG3:EG4"/>
    <mergeCell ref="EJ3:EJ4"/>
    <mergeCell ref="EK3:EK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2020-02-07T21:50:53Z</cp:lastPrinted>
  <dcterms:created xsi:type="dcterms:W3CDTF">2002-08-27T17:11:09Z</dcterms:created>
  <dcterms:modified xsi:type="dcterms:W3CDTF">2020-02-07T21:51:23Z</dcterms:modified>
</cp:coreProperties>
</file>