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121\"/>
    </mc:Choice>
  </mc:AlternateContent>
  <bookViews>
    <workbookView xWindow="0" yWindow="180" windowWidth="20490" windowHeight="7575" tabRatio="953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entero!$C$1:$FA$133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35" i="9" l="1"/>
  <c r="D34" i="9"/>
  <c r="D33" i="9"/>
  <c r="D32" i="9"/>
  <c r="EZ12" i="6" l="1"/>
  <c r="FA16" i="7"/>
  <c r="EZ16" i="7"/>
  <c r="FA26" i="9"/>
  <c r="FA25" i="9"/>
  <c r="EZ25" i="9"/>
  <c r="EU16" i="4" l="1"/>
  <c r="EU15" i="4"/>
  <c r="EU4" i="4"/>
  <c r="EU3" i="4"/>
  <c r="EU10" i="10"/>
  <c r="EU4" i="10"/>
  <c r="EU3" i="10"/>
  <c r="EU10" i="5"/>
  <c r="EU8" i="5"/>
  <c r="EU7" i="5"/>
  <c r="EU6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3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8" i="7"/>
  <c r="EU17" i="7"/>
  <c r="EU16" i="7"/>
  <c r="EU15" i="7"/>
  <c r="EU14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8" i="9"/>
  <c r="EU17" i="9"/>
  <c r="EU16" i="9"/>
  <c r="EU15" i="9"/>
  <c r="EU14" i="9"/>
  <c r="EU13" i="9"/>
  <c r="EU12" i="9"/>
  <c r="EU11" i="9"/>
  <c r="EU10" i="9"/>
  <c r="EU9" i="9"/>
  <c r="EU8" i="9"/>
  <c r="EU7" i="9"/>
  <c r="EU5" i="9"/>
  <c r="EU4" i="9"/>
  <c r="ET16" i="4" l="1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A22" i="9"/>
  <c r="EZ11" i="9"/>
  <c r="FA11" i="9"/>
  <c r="EZ9" i="6" l="1"/>
  <c r="EZ7" i="6"/>
  <c r="FA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Y18" i="8"/>
  <c r="EY17" i="8"/>
  <c r="EY16" i="8"/>
  <c r="EY14" i="8"/>
  <c r="EY13" i="8"/>
  <c r="EY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A19" i="9"/>
  <c r="FA13" i="9" l="1"/>
  <c r="EZ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W16" i="4" l="1"/>
  <c r="EW15" i="4"/>
  <c r="EW10" i="10"/>
  <c r="EW9" i="10"/>
  <c r="EW8" i="10"/>
  <c r="EW7" i="10"/>
  <c r="EW6" i="10"/>
  <c r="EW10" i="5"/>
  <c r="EW8" i="5"/>
  <c r="EW7" i="5"/>
  <c r="EW6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18" i="8"/>
  <c r="EW17" i="8"/>
  <c r="EW16" i="8"/>
  <c r="EW14" i="8"/>
  <c r="EW13" i="8"/>
  <c r="EW12" i="8"/>
  <c r="EW10" i="8"/>
  <c r="EW9" i="8"/>
  <c r="EW8" i="8"/>
  <c r="EW7" i="8"/>
  <c r="EW6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4" i="6"/>
  <c r="EW4" i="10" l="1"/>
  <c r="EW4" i="5"/>
  <c r="EW4" i="4"/>
  <c r="EW5" i="9"/>
  <c r="EW4" i="8"/>
  <c r="EW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A9" i="9" l="1"/>
  <c r="EZ9" i="9" l="1"/>
  <c r="FA17" i="7"/>
  <c r="FA21" i="9" l="1"/>
  <c r="EP13" i="4" l="1"/>
  <c r="EP12" i="4"/>
  <c r="EP11" i="4"/>
  <c r="EP10" i="4"/>
  <c r="EZ18" i="6" l="1"/>
  <c r="EZ16" i="8"/>
  <c r="FA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EZ17" i="7"/>
  <c r="EZ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Y16" i="4" l="1"/>
  <c r="EY15" i="4"/>
  <c r="EY10" i="10" l="1"/>
  <c r="EY9" i="10"/>
  <c r="EY8" i="10"/>
  <c r="EY7" i="10"/>
  <c r="EY6" i="10"/>
  <c r="EY10" i="5"/>
  <c r="EY8" i="5"/>
  <c r="EY7" i="5"/>
  <c r="EY34" i="6"/>
  <c r="EY33" i="6"/>
  <c r="EY32" i="6"/>
  <c r="EY31" i="6"/>
  <c r="EY30" i="6"/>
  <c r="EY29" i="6"/>
  <c r="EY27" i="6"/>
  <c r="EY26" i="6"/>
  <c r="EY25" i="6"/>
  <c r="EY24" i="6"/>
  <c r="EY20" i="7"/>
  <c r="EY19" i="7"/>
  <c r="EY17" i="7"/>
  <c r="EY16" i="7"/>
  <c r="EY13" i="7"/>
  <c r="EY12" i="7"/>
  <c r="EY11" i="7"/>
  <c r="EY10" i="7"/>
  <c r="EY9" i="7"/>
  <c r="EY8" i="7"/>
  <c r="EY7" i="7"/>
  <c r="EY6" i="7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7" i="9"/>
  <c r="EY16" i="9"/>
  <c r="EY15" i="9"/>
  <c r="EY13" i="9"/>
  <c r="EY12" i="9"/>
  <c r="EY11" i="9"/>
  <c r="EY10" i="9"/>
  <c r="EY9" i="9"/>
  <c r="EY8" i="9"/>
  <c r="EY7" i="9"/>
  <c r="EY6" i="5"/>
  <c r="EY14" i="9"/>
  <c r="EY18" i="9" l="1"/>
  <c r="EY18" i="7"/>
  <c r="EY23" i="6"/>
  <c r="EY15" i="7"/>
  <c r="EY28" i="6"/>
  <c r="EY14" i="7" l="1"/>
  <c r="EZ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X13" i="9"/>
  <c r="EV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X16" i="4" l="1"/>
  <c r="EX15" i="4"/>
  <c r="EX10" i="10"/>
  <c r="EX9" i="10"/>
  <c r="EX8" i="10"/>
  <c r="EX7" i="10"/>
  <c r="EX6" i="10"/>
  <c r="EX10" i="5"/>
  <c r="EX8" i="5"/>
  <c r="EX7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18" i="8"/>
  <c r="EX17" i="8"/>
  <c r="EX16" i="8"/>
  <c r="EX14" i="8"/>
  <c r="EX13" i="8"/>
  <c r="EX12" i="8"/>
  <c r="EX10" i="8"/>
  <c r="EX9" i="8"/>
  <c r="EX8" i="8"/>
  <c r="EX7" i="8"/>
  <c r="EX6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X6" i="5"/>
  <c r="EX28" i="6"/>
  <c r="EX23" i="6"/>
  <c r="EX18" i="7"/>
  <c r="EX18" i="9"/>
  <c r="EX14" i="9"/>
  <c r="EX4" i="10" l="1"/>
  <c r="EX4" i="5"/>
  <c r="EX4" i="6"/>
  <c r="EX4" i="8"/>
  <c r="EX4" i="4"/>
  <c r="EX5" i="9"/>
  <c r="EX4" i="7"/>
  <c r="EX14" i="7"/>
  <c r="EX15" i="7"/>
  <c r="EY4" i="4" l="1"/>
  <c r="EY4" i="5"/>
  <c r="EY4" i="7"/>
  <c r="EY4" i="10"/>
  <c r="EY5" i="9"/>
  <c r="EY4" i="6"/>
  <c r="EY4" i="8"/>
  <c r="EV3" i="4"/>
  <c r="EV3" i="10"/>
  <c r="EV3" i="5"/>
  <c r="EV3" i="6"/>
  <c r="EV3" i="7"/>
  <c r="EV3" i="8"/>
  <c r="EV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Z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A15" i="7" l="1"/>
  <c r="FA14" i="9"/>
  <c r="EZ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Z15" i="7" l="1"/>
  <c r="EJ14" i="7"/>
  <c r="FA8" i="6" l="1"/>
  <c r="FA6" i="6"/>
  <c r="FA12" i="7"/>
  <c r="FA10" i="10"/>
  <c r="FA10" i="5"/>
  <c r="FA8" i="5"/>
  <c r="FA32" i="6"/>
  <c r="FA30" i="6"/>
  <c r="FA29" i="6"/>
  <c r="FA27" i="6"/>
  <c r="FA26" i="6"/>
  <c r="FA25" i="6"/>
  <c r="FA24" i="6"/>
  <c r="FA19" i="7"/>
  <c r="FA11" i="7"/>
  <c r="FA10" i="7"/>
  <c r="FA17" i="8"/>
  <c r="FA14" i="8"/>
  <c r="FA13" i="8"/>
  <c r="FA12" i="8"/>
  <c r="FA16" i="9"/>
  <c r="FA12" i="9"/>
  <c r="FA10" i="9"/>
  <c r="EZ8" i="9"/>
  <c r="FA7" i="9"/>
  <c r="FA10" i="8"/>
  <c r="FA9" i="8"/>
  <c r="FA8" i="8"/>
  <c r="FA7" i="8"/>
  <c r="FA6" i="8"/>
  <c r="EI13" i="4"/>
  <c r="EI12" i="4"/>
  <c r="EI11" i="4"/>
  <c r="EI10" i="4"/>
  <c r="EV16" i="4"/>
  <c r="EV15" i="4"/>
  <c r="EI16" i="4"/>
  <c r="EI15" i="4"/>
  <c r="EI9" i="4"/>
  <c r="EI8" i="4"/>
  <c r="EI7" i="4"/>
  <c r="EI6" i="4"/>
  <c r="EI3" i="4"/>
  <c r="EV10" i="10"/>
  <c r="EV9" i="10"/>
  <c r="EV8" i="10"/>
  <c r="EV7" i="10"/>
  <c r="EV6" i="10"/>
  <c r="EI10" i="10"/>
  <c r="EI9" i="10"/>
  <c r="EI8" i="10"/>
  <c r="EI7" i="10"/>
  <c r="EI6" i="10"/>
  <c r="EI3" i="10"/>
  <c r="EV10" i="5"/>
  <c r="EV8" i="5"/>
  <c r="EV7" i="5"/>
  <c r="EV6" i="5"/>
  <c r="EI11" i="5"/>
  <c r="EI10" i="5"/>
  <c r="EI9" i="5"/>
  <c r="EI8" i="5"/>
  <c r="EI7" i="5"/>
  <c r="EI6" i="5"/>
  <c r="EI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V18" i="8"/>
  <c r="EV17" i="8"/>
  <c r="EV16" i="8"/>
  <c r="EV14" i="8"/>
  <c r="EV13" i="8"/>
  <c r="EV12" i="8"/>
  <c r="EI18" i="8"/>
  <c r="EI17" i="8"/>
  <c r="EI16" i="8"/>
  <c r="EI14" i="8"/>
  <c r="EI13" i="8"/>
  <c r="EI12" i="8"/>
  <c r="EI3" i="8"/>
  <c r="EV26" i="9"/>
  <c r="EV25" i="9"/>
  <c r="EV24" i="9"/>
  <c r="EV23" i="9"/>
  <c r="EV22" i="9"/>
  <c r="EV21" i="9"/>
  <c r="EV20" i="9"/>
  <c r="EV19" i="9"/>
  <c r="EV17" i="9"/>
  <c r="EV16" i="9"/>
  <c r="EV15" i="9"/>
  <c r="EV12" i="9"/>
  <c r="EV11" i="9"/>
  <c r="EV10" i="9"/>
  <c r="EV9" i="9"/>
  <c r="EV8" i="9"/>
  <c r="EV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V28" i="6"/>
  <c r="EV23" i="6"/>
  <c r="EV18" i="7"/>
  <c r="EV15" i="7"/>
  <c r="EV10" i="8"/>
  <c r="EV9" i="8"/>
  <c r="EV8" i="8"/>
  <c r="EV7" i="8"/>
  <c r="EV6" i="8"/>
  <c r="EV18" i="9"/>
  <c r="EV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A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EZ15" i="6"/>
  <c r="EZ18" i="8"/>
  <c r="EZ17" i="8"/>
  <c r="EE14" i="9"/>
  <c r="EZ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EZ6" i="6"/>
  <c r="EZ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EZ21" i="6"/>
  <c r="EZ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A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EZ12" i="7"/>
  <c r="EZ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EZ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EZ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EZ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A31" i="6"/>
  <c r="FA11" i="6"/>
  <c r="EZ27" i="6"/>
  <c r="EZ26" i="6"/>
  <c r="EZ24" i="6"/>
  <c r="EZ14" i="6"/>
  <c r="EZ11" i="6"/>
  <c r="EZ10" i="9"/>
  <c r="EZ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A14" i="6"/>
  <c r="EZ10" i="5"/>
  <c r="EZ33" i="6"/>
  <c r="EZ25" i="6"/>
  <c r="EZ20" i="6"/>
  <c r="EZ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A19" i="6"/>
  <c r="EZ19" i="6"/>
  <c r="DI19" i="6"/>
  <c r="DI18" i="6"/>
  <c r="DI17" i="6"/>
  <c r="FA16" i="6"/>
  <c r="EZ16" i="6"/>
  <c r="DI16" i="6"/>
  <c r="DI15" i="6"/>
  <c r="DI14" i="6"/>
  <c r="FA13" i="6"/>
  <c r="EZ13" i="6"/>
  <c r="DI13" i="6"/>
  <c r="DI12" i="6"/>
  <c r="DI11" i="6"/>
  <c r="FA9" i="10"/>
  <c r="EZ9" i="10"/>
  <c r="FA8" i="10"/>
  <c r="EZ8" i="10"/>
  <c r="FA7" i="10"/>
  <c r="EZ7" i="10"/>
  <c r="FA6" i="10"/>
  <c r="EZ6" i="10"/>
  <c r="FA20" i="6"/>
  <c r="FA17" i="6"/>
  <c r="EZ17" i="6"/>
  <c r="EZ12" i="9"/>
  <c r="EZ32" i="6"/>
  <c r="EZ31" i="6"/>
  <c r="EZ29" i="6"/>
  <c r="EZ13" i="8"/>
  <c r="EZ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Z9" i="8"/>
  <c r="EZ6" i="8"/>
  <c r="EZ7" i="8"/>
  <c r="DU14" i="7" l="1"/>
  <c r="DY14" i="7"/>
  <c r="DJ14" i="7"/>
  <c r="EF14" i="7"/>
  <c r="EG14" i="7"/>
  <c r="FA18" i="9"/>
  <c r="FA18" i="7"/>
  <c r="FA28" i="6"/>
  <c r="FA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V4" i="8"/>
  <c r="EV4" i="10"/>
  <c r="EV4" i="7"/>
  <c r="EV5" i="9"/>
  <c r="EV4" i="5"/>
  <c r="EV4" i="6"/>
  <c r="EV4" i="4"/>
  <c r="DM14" i="7"/>
  <c r="DP14" i="7"/>
  <c r="DX14" i="7"/>
  <c r="EH14" i="7"/>
  <c r="DV15" i="7"/>
  <c r="EZ8" i="8"/>
  <c r="DQ14" i="7"/>
  <c r="EZ14" i="8"/>
  <c r="EZ30" i="6"/>
  <c r="EV14" i="7"/>
  <c r="EZ11" i="7"/>
  <c r="EZ6" i="7"/>
  <c r="FA8" i="9"/>
  <c r="EZ28" i="6" l="1"/>
  <c r="EZ23" i="6"/>
  <c r="EZ18" i="7"/>
  <c r="FA14" i="7"/>
  <c r="EZ18" i="9"/>
  <c r="EZ14" i="7"/>
</calcChain>
</file>

<file path=xl/sharedStrings.xml><?xml version="1.0" encoding="utf-8"?>
<sst xmlns="http://schemas.openxmlformats.org/spreadsheetml/2006/main" count="454" uniqueCount="290">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</sst>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0" fontId="0" fillId="0" borderId="30" xfId="0" applyBorder="1"/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4" fontId="38" fillId="2" borderId="1" xfId="0" applyNumberFormat="1" applyFont="1" applyFill="1" applyBorder="1" applyProtection="1">
      <protection locked="0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179" fontId="33" fillId="5" borderId="4" xfId="1" applyNumberFormat="1" applyFont="1" applyFill="1" applyBorder="1" applyAlignment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</row>
        <row r="4">
          <cell r="ET4">
            <v>44176</v>
          </cell>
          <cell r="EU4">
            <v>44183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M889"/>
  <sheetViews>
    <sheetView topLeftCell="B1" zoomScale="115" zoomScaleNormal="115" workbookViewId="0">
      <pane xSplit="10950" topLeftCell="DU1" activePane="topRight"/>
      <selection activeCell="B1" sqref="A1:XFD1048576"/>
      <selection pane="topRight" activeCell="EY6" sqref="EY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1" width="7.5703125" style="148" customWidth="1"/>
    <col min="152" max="155" width="7.85546875" style="148" customWidth="1"/>
    <col min="156" max="156" width="9" style="148" customWidth="1"/>
    <col min="157" max="157" width="10" style="148" customWidth="1"/>
    <col min="158" max="158" width="14.85546875" style="801" customWidth="1"/>
  </cols>
  <sheetData>
    <row r="1" spans="1:169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238"/>
      <c r="FA1" s="238"/>
    </row>
    <row r="2" spans="1:169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</row>
    <row r="3" spans="1:169" ht="19.5" customHeight="1" x14ac:dyDescent="0.2">
      <c r="A3"/>
      <c r="C3" s="11"/>
      <c r="D3" s="1129" t="s">
        <v>95</v>
      </c>
      <c r="E3" s="1131" t="s">
        <v>76</v>
      </c>
      <c r="F3" s="1131" t="s">
        <v>78</v>
      </c>
      <c r="G3" s="1131" t="s">
        <v>79</v>
      </c>
      <c r="H3" s="1131" t="s">
        <v>80</v>
      </c>
      <c r="I3" s="1131" t="s">
        <v>218</v>
      </c>
      <c r="J3" s="1131" t="s">
        <v>82</v>
      </c>
      <c r="K3" s="1131" t="s">
        <v>84</v>
      </c>
      <c r="L3" s="1120" t="s">
        <v>85</v>
      </c>
      <c r="M3" s="1122" t="s">
        <v>86</v>
      </c>
      <c r="N3" s="1120" t="s">
        <v>87</v>
      </c>
      <c r="O3" s="1120" t="s">
        <v>88</v>
      </c>
      <c r="P3" s="1122" t="s">
        <v>89</v>
      </c>
      <c r="Q3" s="1120" t="s">
        <v>90</v>
      </c>
      <c r="R3" s="1120" t="s">
        <v>91</v>
      </c>
      <c r="S3" s="1120" t="s">
        <v>92</v>
      </c>
      <c r="T3" s="1120" t="s">
        <v>93</v>
      </c>
      <c r="U3" s="1120" t="s">
        <v>219</v>
      </c>
      <c r="V3" s="1120" t="s">
        <v>100</v>
      </c>
      <c r="W3" s="1120" t="s">
        <v>101</v>
      </c>
      <c r="X3" s="1120" t="s">
        <v>102</v>
      </c>
      <c r="Y3" s="1120" t="s">
        <v>103</v>
      </c>
      <c r="Z3" s="1120" t="s">
        <v>104</v>
      </c>
      <c r="AA3" s="1120" t="s">
        <v>105</v>
      </c>
      <c r="AB3" s="1120" t="s">
        <v>106</v>
      </c>
      <c r="AC3" s="1120" t="s">
        <v>107</v>
      </c>
      <c r="AD3" s="1120" t="s">
        <v>108</v>
      </c>
      <c r="AE3" s="1120" t="s">
        <v>109</v>
      </c>
      <c r="AF3" s="1120" t="s">
        <v>110</v>
      </c>
      <c r="AG3" s="1120" t="s">
        <v>220</v>
      </c>
      <c r="AH3" s="1120" t="s">
        <v>111</v>
      </c>
      <c r="AI3" s="1120" t="s">
        <v>112</v>
      </c>
      <c r="AJ3" s="1120" t="s">
        <v>113</v>
      </c>
      <c r="AK3" s="1120" t="s">
        <v>114</v>
      </c>
      <c r="AL3" s="1120" t="s">
        <v>115</v>
      </c>
      <c r="AM3" s="1120" t="s">
        <v>116</v>
      </c>
      <c r="AN3" s="1120" t="s">
        <v>117</v>
      </c>
      <c r="AO3" s="1120" t="s">
        <v>118</v>
      </c>
      <c r="AP3" s="1120" t="s">
        <v>119</v>
      </c>
      <c r="AQ3" s="1120" t="s">
        <v>120</v>
      </c>
      <c r="AR3" s="1120" t="s">
        <v>121</v>
      </c>
      <c r="AS3" s="1120" t="s">
        <v>221</v>
      </c>
      <c r="AT3" s="1120" t="s">
        <v>122</v>
      </c>
      <c r="AU3" s="1120" t="s">
        <v>123</v>
      </c>
      <c r="AV3" s="1122" t="s">
        <v>124</v>
      </c>
      <c r="AW3" s="1120" t="s">
        <v>125</v>
      </c>
      <c r="AX3" s="1120" t="s">
        <v>126</v>
      </c>
      <c r="AY3" s="1120" t="s">
        <v>127</v>
      </c>
      <c r="AZ3" s="1120" t="s">
        <v>128</v>
      </c>
      <c r="BA3" s="1120" t="s">
        <v>129</v>
      </c>
      <c r="BB3" s="1120" t="s">
        <v>134</v>
      </c>
      <c r="BC3" s="1120" t="s">
        <v>135</v>
      </c>
      <c r="BD3" s="1120" t="s">
        <v>136</v>
      </c>
      <c r="BE3" s="1120" t="s">
        <v>222</v>
      </c>
      <c r="BF3" s="1120" t="s">
        <v>137</v>
      </c>
      <c r="BG3" s="1120" t="s">
        <v>143</v>
      </c>
      <c r="BH3" s="1120" t="s">
        <v>144</v>
      </c>
      <c r="BI3" s="1120" t="s">
        <v>145</v>
      </c>
      <c r="BJ3" s="1120" t="s">
        <v>146</v>
      </c>
      <c r="BK3" s="1120" t="s">
        <v>148</v>
      </c>
      <c r="BL3" s="1122" t="s">
        <v>149</v>
      </c>
      <c r="BM3" s="1120" t="s">
        <v>150</v>
      </c>
      <c r="BN3" s="1120" t="s">
        <v>151</v>
      </c>
      <c r="BO3" s="1120" t="s">
        <v>152</v>
      </c>
      <c r="BP3" s="1120" t="s">
        <v>153</v>
      </c>
      <c r="BQ3" s="1120" t="s">
        <v>223</v>
      </c>
      <c r="BR3" s="1120" t="s">
        <v>154</v>
      </c>
      <c r="BS3" s="1135" t="s">
        <v>155</v>
      </c>
      <c r="BT3" s="1135" t="s">
        <v>156</v>
      </c>
      <c r="BU3" s="1133" t="s">
        <v>164</v>
      </c>
      <c r="BV3" s="1120" t="s">
        <v>165</v>
      </c>
      <c r="BW3" s="1120" t="s">
        <v>167</v>
      </c>
      <c r="BX3" s="1120" t="s">
        <v>168</v>
      </c>
      <c r="BY3" s="1120" t="s">
        <v>171</v>
      </c>
      <c r="BZ3" s="1122" t="s">
        <v>172</v>
      </c>
      <c r="CA3" s="1122" t="s">
        <v>173</v>
      </c>
      <c r="CB3" s="1122" t="s">
        <v>175</v>
      </c>
      <c r="CC3" s="1122" t="s">
        <v>224</v>
      </c>
      <c r="CD3" s="1122" t="s">
        <v>177</v>
      </c>
      <c r="CE3" s="1122" t="s">
        <v>178</v>
      </c>
      <c r="CF3" s="1122" t="s">
        <v>179</v>
      </c>
      <c r="CG3" s="1122" t="s">
        <v>180</v>
      </c>
      <c r="CH3" s="1122" t="s">
        <v>181</v>
      </c>
      <c r="CI3" s="1122" t="s">
        <v>182</v>
      </c>
      <c r="CJ3" s="1120" t="s">
        <v>183</v>
      </c>
      <c r="CK3" s="1120" t="s">
        <v>184</v>
      </c>
      <c r="CL3" s="1120" t="s">
        <v>185</v>
      </c>
      <c r="CM3" s="1120" t="s">
        <v>186</v>
      </c>
      <c r="CN3" s="1120" t="s">
        <v>188</v>
      </c>
      <c r="CO3" s="1120" t="s">
        <v>225</v>
      </c>
      <c r="CP3" s="1120" t="s">
        <v>193</v>
      </c>
      <c r="CQ3" s="1120" t="s">
        <v>194</v>
      </c>
      <c r="CR3" s="1120" t="s">
        <v>195</v>
      </c>
      <c r="CS3" s="1120" t="s">
        <v>197</v>
      </c>
      <c r="CT3" s="1120" t="s">
        <v>198</v>
      </c>
      <c r="CU3" s="1120" t="s">
        <v>199</v>
      </c>
      <c r="CV3" s="1120" t="s">
        <v>200</v>
      </c>
      <c r="CW3" s="1120" t="s">
        <v>202</v>
      </c>
      <c r="CX3" s="1120" t="s">
        <v>204</v>
      </c>
      <c r="CY3" s="1120" t="s">
        <v>205</v>
      </c>
      <c r="CZ3" s="1120" t="s">
        <v>206</v>
      </c>
      <c r="DA3" s="1120" t="s">
        <v>232</v>
      </c>
      <c r="DB3" s="1120" t="s">
        <v>207</v>
      </c>
      <c r="DC3" s="1120" t="s">
        <v>208</v>
      </c>
      <c r="DD3" s="1120" t="s">
        <v>209</v>
      </c>
      <c r="DE3" s="1120" t="s">
        <v>210</v>
      </c>
      <c r="DF3" s="1120" t="s">
        <v>211</v>
      </c>
      <c r="DG3" s="1120" t="s">
        <v>215</v>
      </c>
      <c r="DH3" s="1120" t="s">
        <v>217</v>
      </c>
      <c r="DI3" s="1120" t="s">
        <v>228</v>
      </c>
      <c r="DJ3" s="1120" t="s">
        <v>233</v>
      </c>
      <c r="DK3" s="1120" t="s">
        <v>235</v>
      </c>
      <c r="DL3" s="1120" t="s">
        <v>236</v>
      </c>
      <c r="DM3" s="1120" t="s">
        <v>237</v>
      </c>
      <c r="DN3" s="1120" t="s">
        <v>238</v>
      </c>
      <c r="DO3" s="1120" t="s">
        <v>239</v>
      </c>
      <c r="DP3" s="1120" t="s">
        <v>240</v>
      </c>
      <c r="DQ3" s="1120" t="s">
        <v>241</v>
      </c>
      <c r="DR3" s="1120" t="s">
        <v>242</v>
      </c>
      <c r="DS3" s="1120" t="s">
        <v>243</v>
      </c>
      <c r="DT3" s="1120" t="s">
        <v>245</v>
      </c>
      <c r="DU3" s="1120" t="s">
        <v>246</v>
      </c>
      <c r="DV3" s="1120" t="s">
        <v>248</v>
      </c>
      <c r="DW3" s="1120" t="s">
        <v>249</v>
      </c>
      <c r="DX3" s="1120" t="s">
        <v>250</v>
      </c>
      <c r="DY3" s="1120" t="s">
        <v>251</v>
      </c>
      <c r="DZ3" s="1120" t="s">
        <v>252</v>
      </c>
      <c r="EA3" s="1120" t="s">
        <v>253</v>
      </c>
      <c r="EB3" s="1120" t="s">
        <v>254</v>
      </c>
      <c r="EC3" s="1120" t="s">
        <v>255</v>
      </c>
      <c r="ED3" s="1120" t="s">
        <v>256</v>
      </c>
      <c r="EE3" s="1120" t="s">
        <v>257</v>
      </c>
      <c r="EF3" s="1120" t="s">
        <v>258</v>
      </c>
      <c r="EG3" s="1120" t="s">
        <v>259</v>
      </c>
      <c r="EH3" s="1120" t="s">
        <v>260</v>
      </c>
      <c r="EI3" s="1120" t="s">
        <v>261</v>
      </c>
      <c r="EJ3" s="1120" t="s">
        <v>262</v>
      </c>
      <c r="EK3" s="1120" t="s">
        <v>263</v>
      </c>
      <c r="EL3" s="1120" t="s">
        <v>264</v>
      </c>
      <c r="EM3" s="1120" t="s">
        <v>265</v>
      </c>
      <c r="EN3" s="1120" t="s">
        <v>266</v>
      </c>
      <c r="EO3" s="1120" t="s">
        <v>267</v>
      </c>
      <c r="EP3" s="1120" t="s">
        <v>268</v>
      </c>
      <c r="EQ3" s="1120" t="s">
        <v>269</v>
      </c>
      <c r="ER3" s="1120" t="s">
        <v>272</v>
      </c>
      <c r="ES3" s="1120" t="s">
        <v>273</v>
      </c>
      <c r="ET3" s="1097" t="s">
        <v>203</v>
      </c>
      <c r="EU3" s="1097" t="s">
        <v>274</v>
      </c>
      <c r="EV3" s="1117" t="s">
        <v>284</v>
      </c>
      <c r="EW3" s="1118"/>
      <c r="EX3" s="1118"/>
      <c r="EY3" s="1118"/>
      <c r="EZ3" s="1124" t="s">
        <v>283</v>
      </c>
      <c r="FA3" s="1125"/>
    </row>
    <row r="4" spans="1:169" ht="16.5" customHeight="1" x14ac:dyDescent="0.2">
      <c r="A4"/>
      <c r="C4" s="19"/>
      <c r="D4" s="1130"/>
      <c r="E4" s="1132"/>
      <c r="F4" s="1132"/>
      <c r="G4" s="1132"/>
      <c r="H4" s="1132"/>
      <c r="I4" s="1132"/>
      <c r="J4" s="1132"/>
      <c r="K4" s="1132"/>
      <c r="L4" s="1121"/>
      <c r="M4" s="1123"/>
      <c r="N4" s="1121"/>
      <c r="O4" s="1121"/>
      <c r="P4" s="1123"/>
      <c r="Q4" s="1121"/>
      <c r="R4" s="1121"/>
      <c r="S4" s="1121"/>
      <c r="T4" s="1121"/>
      <c r="U4" s="1121"/>
      <c r="V4" s="1121"/>
      <c r="W4" s="1121"/>
      <c r="X4" s="1121"/>
      <c r="Y4" s="1121"/>
      <c r="Z4" s="1121"/>
      <c r="AA4" s="1121"/>
      <c r="AB4" s="1121"/>
      <c r="AC4" s="1121"/>
      <c r="AD4" s="1121"/>
      <c r="AE4" s="1121"/>
      <c r="AF4" s="1121"/>
      <c r="AG4" s="1121"/>
      <c r="AH4" s="1121"/>
      <c r="AI4" s="1121"/>
      <c r="AJ4" s="1121"/>
      <c r="AK4" s="1121"/>
      <c r="AL4" s="1121"/>
      <c r="AM4" s="1121"/>
      <c r="AN4" s="1121"/>
      <c r="AO4" s="1121"/>
      <c r="AP4" s="1121"/>
      <c r="AQ4" s="1121"/>
      <c r="AR4" s="1121"/>
      <c r="AS4" s="1121"/>
      <c r="AT4" s="1121"/>
      <c r="AU4" s="1121"/>
      <c r="AV4" s="1123"/>
      <c r="AW4" s="1121"/>
      <c r="AX4" s="1121"/>
      <c r="AY4" s="1121"/>
      <c r="AZ4" s="1121"/>
      <c r="BA4" s="1121"/>
      <c r="BB4" s="1121"/>
      <c r="BC4" s="1121"/>
      <c r="BD4" s="1121"/>
      <c r="BE4" s="1121"/>
      <c r="BF4" s="1121"/>
      <c r="BG4" s="1121"/>
      <c r="BH4" s="1121"/>
      <c r="BI4" s="1121"/>
      <c r="BJ4" s="1121"/>
      <c r="BK4" s="1121"/>
      <c r="BL4" s="1123"/>
      <c r="BM4" s="1121"/>
      <c r="BN4" s="1121"/>
      <c r="BO4" s="1121"/>
      <c r="BP4" s="1121"/>
      <c r="BQ4" s="1121"/>
      <c r="BR4" s="1121"/>
      <c r="BS4" s="1136"/>
      <c r="BT4" s="1136"/>
      <c r="BU4" s="1134"/>
      <c r="BV4" s="1121"/>
      <c r="BW4" s="1121"/>
      <c r="BX4" s="1121"/>
      <c r="BY4" s="1121"/>
      <c r="BZ4" s="1123"/>
      <c r="CA4" s="1123"/>
      <c r="CB4" s="1123"/>
      <c r="CC4" s="1123"/>
      <c r="CD4" s="1123"/>
      <c r="CE4" s="1123"/>
      <c r="CF4" s="1123"/>
      <c r="CG4" s="1123"/>
      <c r="CH4" s="1123"/>
      <c r="CI4" s="1123"/>
      <c r="CJ4" s="1121"/>
      <c r="CK4" s="1121"/>
      <c r="CL4" s="1121"/>
      <c r="CM4" s="1121"/>
      <c r="CN4" s="1121"/>
      <c r="CO4" s="1121"/>
      <c r="CP4" s="1121"/>
      <c r="CQ4" s="1121"/>
      <c r="CR4" s="1121"/>
      <c r="CS4" s="1121"/>
      <c r="CT4" s="1121"/>
      <c r="CU4" s="1121"/>
      <c r="CV4" s="1121"/>
      <c r="CW4" s="1121"/>
      <c r="CX4" s="1121"/>
      <c r="CY4" s="1121"/>
      <c r="CZ4" s="1121"/>
      <c r="DA4" s="1121"/>
      <c r="DB4" s="1121"/>
      <c r="DC4" s="1121"/>
      <c r="DD4" s="1121"/>
      <c r="DE4" s="1121"/>
      <c r="DF4" s="1121"/>
      <c r="DG4" s="1121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3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21"/>
      <c r="ER4" s="1121"/>
      <c r="ES4" s="1121"/>
      <c r="ET4" s="1098">
        <v>44204</v>
      </c>
      <c r="EU4" s="1098">
        <v>44211</v>
      </c>
      <c r="EV4" s="804">
        <v>44214</v>
      </c>
      <c r="EW4" s="804">
        <v>44215</v>
      </c>
      <c r="EX4" s="804">
        <v>44216</v>
      </c>
      <c r="EY4" s="804">
        <v>44217</v>
      </c>
      <c r="EZ4" s="902" t="s">
        <v>227</v>
      </c>
      <c r="FA4" s="239" t="s">
        <v>170</v>
      </c>
    </row>
    <row r="5" spans="1:169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9"/>
      <c r="EU5" s="1099"/>
      <c r="EV5" s="1008"/>
      <c r="EW5" s="1008"/>
      <c r="EX5" s="1008"/>
      <c r="EY5" s="1008"/>
      <c r="EZ5" s="962"/>
      <c r="FA5" s="963"/>
    </row>
    <row r="6" spans="1:169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8"/>
      <c r="ER6" s="1081"/>
      <c r="ES6" s="903"/>
      <c r="ET6" s="1100"/>
      <c r="EU6" s="1100"/>
      <c r="EV6" s="805"/>
      <c r="EW6" s="805"/>
      <c r="EX6" s="805"/>
      <c r="EY6" s="805"/>
      <c r="EZ6" s="828"/>
      <c r="FA6" s="232"/>
      <c r="FC6" s="168"/>
    </row>
    <row r="7" spans="1:169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9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362">
        <v>5131.1746244599999</v>
      </c>
      <c r="EW7" s="362">
        <v>5143.0670042599995</v>
      </c>
      <c r="EX7" s="362">
        <v>5138.6277570800003</v>
      </c>
      <c r="EY7" s="362">
        <v>5123.6034750000008</v>
      </c>
      <c r="EZ7" s="289">
        <v>-41.057134999998198</v>
      </c>
      <c r="FA7" s="935">
        <v>-0.79496288527656433</v>
      </c>
      <c r="FB7" s="783"/>
      <c r="FC7" s="681"/>
      <c r="FD7" s="230"/>
      <c r="FI7" s="230"/>
      <c r="FJ7" s="230"/>
      <c r="FK7" s="230"/>
      <c r="FL7" s="230"/>
      <c r="FM7" s="230"/>
    </row>
    <row r="8" spans="1:169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9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362">
        <v>2328.2346597299997</v>
      </c>
      <c r="EW8" s="362">
        <v>2328.3305623499996</v>
      </c>
      <c r="EX8" s="362">
        <v>2319.6863482900003</v>
      </c>
      <c r="EY8" s="362">
        <v>2266.5384221300001</v>
      </c>
      <c r="EZ8" s="289">
        <v>-66.51630705999969</v>
      </c>
      <c r="FA8" s="935">
        <v>-2.8510392931542206</v>
      </c>
      <c r="FB8" s="783"/>
      <c r="FC8" s="681"/>
      <c r="FD8" s="230"/>
      <c r="FI8" s="230"/>
      <c r="FJ8" s="230"/>
      <c r="FK8" s="230"/>
      <c r="FL8" s="230"/>
      <c r="FM8" s="230"/>
    </row>
    <row r="9" spans="1:169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9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362">
        <v>238.89721359000001</v>
      </c>
      <c r="EW9" s="362">
        <v>238.89721359000001</v>
      </c>
      <c r="EX9" s="362">
        <v>238.81428620999998</v>
      </c>
      <c r="EY9" s="362">
        <v>238.88892085000001</v>
      </c>
      <c r="EZ9" s="813">
        <v>-0.2272210300000097</v>
      </c>
      <c r="FA9" s="935">
        <v>-9.5025383152108636E-2</v>
      </c>
      <c r="FB9" s="783"/>
      <c r="FC9" s="681"/>
      <c r="FD9" s="230"/>
      <c r="FI9" s="230"/>
      <c r="FJ9" s="230"/>
      <c r="FK9" s="230"/>
      <c r="FL9" s="230"/>
      <c r="FM9" s="230"/>
    </row>
    <row r="10" spans="1:169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9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362">
        <v>2526.5521524599999</v>
      </c>
      <c r="EW10" s="362">
        <v>2538.3486296400001</v>
      </c>
      <c r="EX10" s="362">
        <v>2542.6495378499999</v>
      </c>
      <c r="EY10" s="362">
        <v>2580.6868347299996</v>
      </c>
      <c r="EZ10" s="289">
        <v>25.722051319999537</v>
      </c>
      <c r="FA10" s="935">
        <v>1.0067477832578748</v>
      </c>
      <c r="FB10" s="783"/>
      <c r="FC10" s="681"/>
      <c r="FD10" s="230"/>
      <c r="FI10" s="230"/>
      <c r="FJ10" s="230"/>
      <c r="FK10" s="230"/>
      <c r="FL10" s="230"/>
      <c r="FM10" s="230"/>
    </row>
    <row r="11" spans="1:169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9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362">
        <v>37.490598680000005</v>
      </c>
      <c r="EW11" s="362">
        <v>37.490598680000005</v>
      </c>
      <c r="EX11" s="362">
        <v>37.477584730000004</v>
      </c>
      <c r="EY11" s="362">
        <v>37.489297290000003</v>
      </c>
      <c r="EZ11" s="966">
        <v>-3.5658230000002789E-2</v>
      </c>
      <c r="FA11" s="935">
        <v>-9.5025375795576114E-2</v>
      </c>
      <c r="FB11" s="783"/>
      <c r="FC11" s="681"/>
      <c r="FD11" s="230"/>
      <c r="FI11" s="230"/>
      <c r="FJ11" s="230"/>
      <c r="FK11" s="230"/>
      <c r="FL11" s="230"/>
      <c r="FM11" s="230"/>
    </row>
    <row r="12" spans="1:169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9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362">
        <v>5131.1734424699989</v>
      </c>
      <c r="EW12" s="362">
        <v>5143.0658222699994</v>
      </c>
      <c r="EX12" s="362">
        <v>5138.6265750899993</v>
      </c>
      <c r="EY12" s="362">
        <v>5123.6022930099998</v>
      </c>
      <c r="EZ12" s="289">
        <v>-41.057134999999107</v>
      </c>
      <c r="FA12" s="935">
        <v>-0.79496306721271814</v>
      </c>
      <c r="FB12" s="783"/>
      <c r="FC12" s="681"/>
      <c r="FD12" s="230"/>
      <c r="FI12" s="230"/>
      <c r="FJ12" s="230"/>
      <c r="FK12" s="230"/>
      <c r="FL12" s="230"/>
      <c r="FM12" s="230"/>
    </row>
    <row r="13" spans="1:169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9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362">
        <v>1285.6524935510201</v>
      </c>
      <c r="EW13" s="362">
        <v>1310.0020013600583</v>
      </c>
      <c r="EX13" s="362">
        <v>1316.8951341559766</v>
      </c>
      <c r="EY13" s="362">
        <v>1301.0790443775506</v>
      </c>
      <c r="EZ13" s="289">
        <v>-18.035357577259447</v>
      </c>
      <c r="FA13" s="935">
        <v>-1.3672322544983704</v>
      </c>
      <c r="FB13" s="783"/>
      <c r="FC13" s="682"/>
      <c r="FD13" s="599"/>
      <c r="FE13" s="599"/>
      <c r="FF13" s="599"/>
      <c r="FG13" s="599"/>
      <c r="FI13" s="230"/>
      <c r="FJ13" s="230"/>
      <c r="FK13" s="230"/>
      <c r="FL13" s="230"/>
      <c r="FM13" s="230"/>
    </row>
    <row r="14" spans="1:169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9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362">
        <v>427.69772010999998</v>
      </c>
      <c r="EW14" s="362">
        <v>429.89348459000013</v>
      </c>
      <c r="EX14" s="362">
        <v>429.89731699999999</v>
      </c>
      <c r="EY14" s="362">
        <v>425.81115688999995</v>
      </c>
      <c r="EZ14" s="289">
        <v>-0.6810056400000235</v>
      </c>
      <c r="FA14" s="935">
        <v>-0.15967600341357288</v>
      </c>
      <c r="FB14" s="783"/>
      <c r="FC14" s="681"/>
      <c r="FD14" s="599"/>
      <c r="FE14" s="599"/>
      <c r="FF14" s="599"/>
      <c r="FG14" s="599"/>
      <c r="FI14" s="230"/>
      <c r="FJ14" s="230"/>
      <c r="FK14" s="230"/>
      <c r="FL14" s="230"/>
      <c r="FM14" s="230"/>
    </row>
    <row r="15" spans="1:169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9">
        <v>0</v>
      </c>
      <c r="ER15" s="393">
        <v>0</v>
      </c>
      <c r="ES15" s="793">
        <v>0</v>
      </c>
      <c r="ET15" s="793">
        <v>0</v>
      </c>
      <c r="EU15" s="793">
        <v>0</v>
      </c>
      <c r="EV15" s="362">
        <v>0</v>
      </c>
      <c r="EW15" s="362">
        <v>0</v>
      </c>
      <c r="EX15" s="362">
        <v>0</v>
      </c>
      <c r="EY15" s="362">
        <v>0</v>
      </c>
      <c r="EZ15" s="1005"/>
      <c r="FA15" s="1006"/>
      <c r="FB15" s="783"/>
      <c r="FC15" s="681"/>
      <c r="FD15" s="599"/>
      <c r="FE15" s="599"/>
      <c r="FF15" s="599"/>
      <c r="FG15" s="599"/>
      <c r="FH15" s="599"/>
      <c r="FI15" s="230"/>
      <c r="FJ15" s="230"/>
      <c r="FK15" s="230"/>
      <c r="FL15" s="230"/>
      <c r="FM15" s="230"/>
    </row>
    <row r="16" spans="1:169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9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362">
        <v>184.04896450999999</v>
      </c>
      <c r="EW16" s="362">
        <v>184.58929373999999</v>
      </c>
      <c r="EX16" s="362">
        <v>184.59083833</v>
      </c>
      <c r="EY16" s="362">
        <v>184.59272529000003</v>
      </c>
      <c r="EZ16" s="289">
        <v>-4.1775130599999386</v>
      </c>
      <c r="FA16" s="935">
        <v>-2.2130146661437107</v>
      </c>
      <c r="FB16" s="783"/>
      <c r="FC16" s="681"/>
      <c r="FD16" s="599"/>
      <c r="FE16" s="599"/>
      <c r="FF16" s="599"/>
      <c r="FG16" s="599"/>
      <c r="FI16" s="230"/>
      <c r="FJ16" s="230"/>
      <c r="FK16" s="230"/>
      <c r="FL16" s="230"/>
      <c r="FM16" s="230"/>
    </row>
    <row r="17" spans="1:169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9">
        <v>0</v>
      </c>
      <c r="ER17" s="393">
        <v>0</v>
      </c>
      <c r="ES17" s="793">
        <v>0</v>
      </c>
      <c r="ET17" s="793">
        <v>0</v>
      </c>
      <c r="EU17" s="793">
        <v>0</v>
      </c>
      <c r="EV17" s="362">
        <v>0</v>
      </c>
      <c r="EW17" s="362">
        <v>0</v>
      </c>
      <c r="EX17" s="362">
        <v>0</v>
      </c>
      <c r="EY17" s="362">
        <v>0</v>
      </c>
      <c r="EZ17" s="955"/>
      <c r="FA17" s="1003"/>
      <c r="FB17" s="783"/>
      <c r="FC17" s="681"/>
      <c r="FD17" s="599"/>
      <c r="FE17" s="599"/>
      <c r="FF17" s="599"/>
      <c r="FG17" s="599"/>
      <c r="FI17" s="230"/>
      <c r="FJ17" s="230"/>
      <c r="FK17" s="230"/>
      <c r="FL17" s="230"/>
      <c r="FM17" s="230"/>
    </row>
    <row r="18" spans="1:169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9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362">
        <v>6600.8749005310192</v>
      </c>
      <c r="EW18" s="362">
        <v>6637.6571173700577</v>
      </c>
      <c r="EX18" s="362">
        <v>6640.1125475759764</v>
      </c>
      <c r="EY18" s="362">
        <v>6609.2740626775503</v>
      </c>
      <c r="EZ18" s="289">
        <v>-63.270005637258691</v>
      </c>
      <c r="FA18" s="935">
        <v>-0.94821412926595938</v>
      </c>
      <c r="FB18" s="783"/>
      <c r="FC18" s="681"/>
      <c r="FD18" s="599"/>
      <c r="FE18" s="599"/>
      <c r="FF18" s="599"/>
      <c r="FG18" s="599"/>
      <c r="FI18" s="230"/>
      <c r="FJ18" s="230"/>
      <c r="FK18" s="230"/>
      <c r="FL18" s="230"/>
      <c r="FM18" s="230"/>
    </row>
    <row r="19" spans="1:169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9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362">
        <v>0</v>
      </c>
      <c r="EW19" s="764">
        <v>0.2</v>
      </c>
      <c r="EX19" s="362">
        <v>0</v>
      </c>
      <c r="EY19" s="362">
        <v>0</v>
      </c>
      <c r="EZ19" s="813">
        <v>-9.9999999999999978E-2</v>
      </c>
      <c r="FA19" s="1095">
        <v>-33.333333333333329</v>
      </c>
      <c r="FB19" s="783"/>
      <c r="FC19" s="681"/>
      <c r="FD19" s="599"/>
      <c r="FE19" s="599"/>
      <c r="FF19" s="599"/>
      <c r="FG19" s="599"/>
      <c r="FI19" s="230"/>
      <c r="FJ19" s="230"/>
      <c r="FK19" s="230"/>
      <c r="FL19" s="230"/>
      <c r="FM19" s="230"/>
    </row>
    <row r="20" spans="1:169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9">
        <v>0</v>
      </c>
      <c r="ER20" s="393">
        <v>0</v>
      </c>
      <c r="ES20" s="793">
        <v>0</v>
      </c>
      <c r="ET20" s="793">
        <v>0</v>
      </c>
      <c r="EU20" s="793">
        <v>0</v>
      </c>
      <c r="EV20" s="362">
        <v>0</v>
      </c>
      <c r="EW20" s="362">
        <v>0</v>
      </c>
      <c r="EX20" s="362">
        <v>0</v>
      </c>
      <c r="EY20" s="362">
        <v>0</v>
      </c>
      <c r="EZ20" s="955"/>
      <c r="FA20" s="935"/>
      <c r="FB20" s="783"/>
      <c r="FC20" s="681"/>
      <c r="FD20" s="599"/>
      <c r="FE20" s="599"/>
      <c r="FF20" s="599"/>
      <c r="FG20" s="599"/>
      <c r="FI20" s="230"/>
      <c r="FJ20" s="230"/>
      <c r="FK20" s="230"/>
      <c r="FL20" s="230"/>
      <c r="FM20" s="230"/>
    </row>
    <row r="21" spans="1:169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9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362">
        <v>15</v>
      </c>
      <c r="EW21" s="362">
        <v>20.5</v>
      </c>
      <c r="EX21" s="362">
        <v>8</v>
      </c>
      <c r="EY21" s="362">
        <v>15.6</v>
      </c>
      <c r="EZ21" s="289">
        <v>-0.89999999999999858</v>
      </c>
      <c r="FA21" s="967">
        <v>-1.5000000000000013</v>
      </c>
      <c r="FB21" s="783"/>
      <c r="FC21" s="681"/>
      <c r="FD21" s="599"/>
      <c r="FE21" s="599"/>
      <c r="FF21" s="599"/>
      <c r="FG21" s="599"/>
      <c r="FI21" s="230"/>
      <c r="FJ21" s="230"/>
      <c r="FK21" s="230"/>
      <c r="FL21" s="230"/>
      <c r="FM21" s="230"/>
    </row>
    <row r="22" spans="1:169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9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362">
        <v>0</v>
      </c>
      <c r="EW22" s="764">
        <v>0.4</v>
      </c>
      <c r="EX22" s="362">
        <v>0</v>
      </c>
      <c r="EY22" s="362">
        <v>0.6</v>
      </c>
      <c r="EZ22" s="289">
        <v>-1.2000000000000002</v>
      </c>
      <c r="FA22" s="1091">
        <v>-54.54545454545454</v>
      </c>
      <c r="FB22" s="783"/>
      <c r="FC22" s="681"/>
      <c r="FD22" s="599"/>
      <c r="FE22" s="599"/>
      <c r="FF22" s="599"/>
      <c r="FG22" s="599"/>
      <c r="FI22" s="230"/>
      <c r="FJ22" s="230"/>
      <c r="FK22" s="230"/>
      <c r="FL22" s="230"/>
      <c r="FM22" s="230"/>
    </row>
    <row r="23" spans="1:169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9">
        <v>0</v>
      </c>
      <c r="ER23" s="393">
        <v>0</v>
      </c>
      <c r="ES23" s="793">
        <v>0</v>
      </c>
      <c r="ET23" s="793">
        <v>0</v>
      </c>
      <c r="EU23" s="793">
        <v>0</v>
      </c>
      <c r="EV23" s="362">
        <v>0</v>
      </c>
      <c r="EW23" s="362">
        <v>0</v>
      </c>
      <c r="EX23" s="362">
        <v>0</v>
      </c>
      <c r="EY23" s="362">
        <v>0</v>
      </c>
      <c r="EZ23" s="1052"/>
      <c r="FA23" s="1047"/>
      <c r="FB23" s="783"/>
      <c r="FC23" s="681"/>
      <c r="FD23" s="599"/>
      <c r="FE23" s="599"/>
      <c r="FF23" s="599"/>
      <c r="FG23" s="599"/>
      <c r="FI23" s="230"/>
      <c r="FJ23" s="230"/>
      <c r="FK23" s="230"/>
      <c r="FL23" s="230"/>
      <c r="FM23" s="230"/>
    </row>
    <row r="24" spans="1:169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9">
        <v>0</v>
      </c>
      <c r="ER24" s="393">
        <v>0</v>
      </c>
      <c r="ES24" s="793">
        <v>0</v>
      </c>
      <c r="ET24" s="793">
        <v>0</v>
      </c>
      <c r="EU24" s="793">
        <v>0</v>
      </c>
      <c r="EV24" s="362">
        <v>0</v>
      </c>
      <c r="EW24" s="362">
        <v>0</v>
      </c>
      <c r="EX24" s="362">
        <v>0</v>
      </c>
      <c r="EY24" s="362">
        <v>0</v>
      </c>
      <c r="EZ24" s="1024"/>
      <c r="FA24" s="1047"/>
      <c r="FB24" s="783"/>
      <c r="FC24" s="681"/>
      <c r="FD24" s="599"/>
      <c r="FE24" s="599"/>
      <c r="FF24" s="599"/>
      <c r="FG24" s="599"/>
      <c r="FI24" s="230"/>
      <c r="FJ24" s="230"/>
      <c r="FK24" s="230"/>
      <c r="FL24" s="230"/>
      <c r="FM24" s="230"/>
    </row>
    <row r="25" spans="1:169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9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362">
        <v>0</v>
      </c>
      <c r="EW25" s="362">
        <v>0</v>
      </c>
      <c r="EX25" s="362">
        <v>12</v>
      </c>
      <c r="EY25" s="362">
        <v>2.5</v>
      </c>
      <c r="EZ25" s="289">
        <v>-5.5</v>
      </c>
      <c r="FA25" s="967">
        <v>-27.500000000000004</v>
      </c>
      <c r="FB25" s="783"/>
      <c r="FC25" s="681"/>
      <c r="FD25" s="599"/>
      <c r="FE25" s="599"/>
      <c r="FF25" s="599"/>
      <c r="FG25" s="599"/>
      <c r="FI25" s="230"/>
      <c r="FJ25" s="230"/>
      <c r="FK25" s="230"/>
      <c r="FL25" s="230"/>
      <c r="FM25" s="230"/>
    </row>
    <row r="26" spans="1:169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9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362">
        <v>0</v>
      </c>
      <c r="EW26" s="362">
        <v>5</v>
      </c>
      <c r="EX26" s="362">
        <v>20</v>
      </c>
      <c r="EY26" s="362">
        <v>0</v>
      </c>
      <c r="EZ26" s="289">
        <v>12.486374</v>
      </c>
      <c r="FA26" s="1080">
        <v>99.782221396100539</v>
      </c>
      <c r="FB26" s="783"/>
      <c r="FC26" s="681"/>
      <c r="FD26" s="599"/>
      <c r="FE26" s="599"/>
      <c r="FF26" s="599"/>
      <c r="FG26" s="599"/>
      <c r="FI26" s="230"/>
      <c r="FJ26" s="230"/>
      <c r="FK26" s="230"/>
      <c r="FL26" s="230"/>
      <c r="FM26" s="230"/>
    </row>
    <row r="27" spans="1:169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60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2">
        <v>88.492074978675888</v>
      </c>
      <c r="EW27" s="912">
        <v>88.49305336923571</v>
      </c>
      <c r="EX27" s="912">
        <v>88.533720770166141</v>
      </c>
      <c r="EY27" s="912">
        <v>88.540665654380618</v>
      </c>
      <c r="EZ27" s="927"/>
      <c r="FA27" s="928"/>
      <c r="FB27" s="783"/>
      <c r="FC27" s="783"/>
      <c r="FD27" s="783"/>
      <c r="FE27" s="783"/>
      <c r="FF27" s="783"/>
      <c r="FG27" s="783"/>
      <c r="FI27" s="230"/>
      <c r="FJ27" s="230"/>
      <c r="FK27" s="230"/>
      <c r="FL27" s="230"/>
      <c r="FM27" s="230"/>
    </row>
    <row r="28" spans="1:169" x14ac:dyDescent="0.2">
      <c r="A28" s="170"/>
      <c r="B28" s="1126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61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570">
        <v>92588.361792780226</v>
      </c>
      <c r="EW28" s="570">
        <v>91831.031154796437</v>
      </c>
      <c r="EX28" s="570">
        <v>91591.206239851861</v>
      </c>
      <c r="EY28" s="570">
        <v>91306.003314956877</v>
      </c>
      <c r="EZ28" s="289">
        <v>-1649.3487068485265</v>
      </c>
      <c r="FA28" s="935">
        <v>-1.7743450710203577</v>
      </c>
      <c r="FB28" s="1029"/>
      <c r="FC28" s="1029"/>
      <c r="FD28" s="1029"/>
      <c r="FE28" s="1029"/>
      <c r="FF28" s="1029"/>
      <c r="FG28" s="1029"/>
      <c r="FI28" s="230"/>
      <c r="FJ28" s="230"/>
      <c r="FK28" s="230"/>
      <c r="FL28" s="230"/>
      <c r="FM28" s="230"/>
    </row>
    <row r="29" spans="1:169" x14ac:dyDescent="0.2">
      <c r="A29" s="170"/>
      <c r="B29" s="1126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61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570">
        <v>54253.673607199999</v>
      </c>
      <c r="EW29" s="570">
        <v>54206.035277199997</v>
      </c>
      <c r="EX29" s="570">
        <v>54328.4809045</v>
      </c>
      <c r="EY29" s="570">
        <v>54025.148706599997</v>
      </c>
      <c r="EZ29" s="289">
        <v>24.942132599993784</v>
      </c>
      <c r="FA29" s="935">
        <v>4.618895775114111E-2</v>
      </c>
      <c r="FB29" s="1029"/>
      <c r="FC29" s="1029"/>
      <c r="FD29" s="1029"/>
      <c r="FE29" s="1029"/>
      <c r="FF29" s="1029"/>
      <c r="FG29" s="1029"/>
      <c r="FI29" s="230"/>
      <c r="FJ29" s="230"/>
      <c r="FK29" s="230"/>
      <c r="FL29" s="230"/>
      <c r="FM29" s="230"/>
    </row>
    <row r="30" spans="1:169" x14ac:dyDescent="0.2">
      <c r="A30" s="170"/>
      <c r="B30" s="1126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61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570">
        <v>19053.823791817413</v>
      </c>
      <c r="EW30" s="570">
        <v>18924.603736354376</v>
      </c>
      <c r="EX30" s="570">
        <v>19077.502599355576</v>
      </c>
      <c r="EY30" s="570">
        <v>18877.236976493368</v>
      </c>
      <c r="EZ30" s="289">
        <v>306.59407867129266</v>
      </c>
      <c r="FA30" s="935">
        <v>1.6509610375807147</v>
      </c>
      <c r="FB30" s="1029"/>
      <c r="FC30" s="1029"/>
      <c r="FD30" s="1029"/>
      <c r="FE30" s="1029"/>
      <c r="FF30" s="1029"/>
      <c r="FG30" s="1029"/>
      <c r="FI30" s="230"/>
      <c r="FJ30" s="230"/>
      <c r="FK30" s="230"/>
      <c r="FL30" s="230"/>
      <c r="FM30" s="230"/>
    </row>
    <row r="31" spans="1:169" x14ac:dyDescent="0.2">
      <c r="A31" s="170"/>
      <c r="B31" s="1126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61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570">
        <v>53703.796747501452</v>
      </c>
      <c r="EW31" s="570">
        <v>52988.380390443723</v>
      </c>
      <c r="EX31" s="570">
        <v>52751.442081150228</v>
      </c>
      <c r="EY31" s="570">
        <v>52969.858591624114</v>
      </c>
      <c r="EZ31" s="289">
        <v>-1020.1175723207343</v>
      </c>
      <c r="FA31" s="935">
        <v>-1.8894573489402298</v>
      </c>
      <c r="FB31" s="1029"/>
      <c r="FC31" s="1029"/>
      <c r="FD31" s="1029"/>
      <c r="FE31" s="1029"/>
      <c r="FF31" s="1029"/>
      <c r="FG31" s="1029"/>
      <c r="FI31" s="230"/>
      <c r="FJ31" s="230"/>
      <c r="FK31" s="230"/>
      <c r="FL31" s="230"/>
      <c r="FM31" s="230"/>
    </row>
    <row r="32" spans="1:169" s="801" customFormat="1" x14ac:dyDescent="0.2">
      <c r="A32" s="170"/>
      <c r="B32" s="1126"/>
      <c r="C32" s="13"/>
      <c r="D32" s="616" t="s">
        <v>270</v>
      </c>
      <c r="E32" s="207">
        <v>8909.8537007267605</v>
      </c>
      <c r="F32" s="1053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61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570">
        <v>84849.452789191913</v>
      </c>
      <c r="EW32" s="570">
        <v>84849.4853726242</v>
      </c>
      <c r="EX32" s="570">
        <v>84855.147008406479</v>
      </c>
      <c r="EY32" s="570">
        <v>84855.794710258764</v>
      </c>
      <c r="EZ32" s="289">
        <v>2.3777454036462586</v>
      </c>
      <c r="FA32" s="1054">
        <v>2.8021799105993356E-3</v>
      </c>
      <c r="FB32" s="1029"/>
      <c r="FC32" s="1029"/>
      <c r="FD32" s="1029"/>
      <c r="FE32" s="1029"/>
      <c r="FF32" s="1029"/>
      <c r="FG32" s="1029"/>
      <c r="FI32" s="230"/>
      <c r="FJ32" s="230"/>
      <c r="FK32" s="230"/>
      <c r="FL32" s="230"/>
      <c r="FM32" s="230"/>
    </row>
    <row r="33" spans="1:169" s="801" customFormat="1" x14ac:dyDescent="0.2">
      <c r="A33" s="170"/>
      <c r="B33" s="1126"/>
      <c r="C33" s="13"/>
      <c r="D33" s="616" t="s">
        <v>271</v>
      </c>
      <c r="E33" s="207">
        <v>-20841.711937489999</v>
      </c>
      <c r="F33" s="1053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61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570">
        <v>-31145.656041690461</v>
      </c>
      <c r="EW33" s="570">
        <v>-31861.10498218047</v>
      </c>
      <c r="EX33" s="570">
        <v>-32103.704927256254</v>
      </c>
      <c r="EY33" s="570">
        <v>-31885.93611863465</v>
      </c>
      <c r="EZ33" s="289">
        <v>1022.4953177243806</v>
      </c>
      <c r="FA33" s="1054">
        <v>3.312966056896105</v>
      </c>
      <c r="FB33" s="1029"/>
      <c r="FC33" s="1029"/>
      <c r="FD33" s="1029"/>
      <c r="FE33" s="1029"/>
      <c r="FF33" s="1029"/>
      <c r="FG33" s="1029"/>
      <c r="FI33" s="230"/>
      <c r="FJ33" s="230"/>
      <c r="FK33" s="230"/>
      <c r="FL33" s="230"/>
      <c r="FM33" s="230"/>
    </row>
    <row r="34" spans="1:169" x14ac:dyDescent="0.2">
      <c r="A34" s="170"/>
      <c r="B34" s="1126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61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570">
        <v>21222.2432345282</v>
      </c>
      <c r="EW34" s="570">
        <v>21148.152383760797</v>
      </c>
      <c r="EX34" s="570">
        <v>21171.572726628598</v>
      </c>
      <c r="EY34" s="570">
        <v>21011.987428746801</v>
      </c>
      <c r="EZ34" s="289">
        <v>-278.99340918819871</v>
      </c>
      <c r="FA34" s="935">
        <v>-1.3103830739967832</v>
      </c>
      <c r="FB34" s="1029"/>
      <c r="FC34" s="1029"/>
      <c r="FD34" s="1029"/>
      <c r="FE34" s="1029"/>
      <c r="FF34" s="1029"/>
      <c r="FG34" s="1029"/>
      <c r="FI34" s="230"/>
      <c r="FJ34" s="230"/>
      <c r="FK34" s="230"/>
      <c r="FL34" s="230"/>
      <c r="FM34" s="230"/>
    </row>
    <row r="35" spans="1:169" ht="13.5" x14ac:dyDescent="0.2">
      <c r="A35" s="170"/>
      <c r="B35" s="1126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2"/>
      <c r="ER35" s="607"/>
      <c r="ES35" s="768"/>
      <c r="ET35" s="768"/>
      <c r="EU35" s="768"/>
      <c r="EV35" s="542"/>
      <c r="EW35" s="542"/>
      <c r="EX35" s="542"/>
      <c r="EY35" s="542"/>
      <c r="EZ35" s="929"/>
      <c r="FA35" s="930"/>
      <c r="FB35" s="682"/>
      <c r="FC35" s="683"/>
      <c r="FD35" s="792"/>
      <c r="FE35" s="792"/>
      <c r="FF35" s="792"/>
      <c r="FG35" s="792"/>
      <c r="FI35" s="230"/>
      <c r="FJ35" s="230"/>
      <c r="FK35" s="230"/>
      <c r="FL35" s="230"/>
      <c r="FM35" s="230"/>
    </row>
    <row r="36" spans="1:169" x14ac:dyDescent="0.2">
      <c r="A36" s="170"/>
      <c r="B36" s="1126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61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570">
        <v>82102.442632554099</v>
      </c>
      <c r="EW36" s="570">
        <v>81748.47361183411</v>
      </c>
      <c r="EX36" s="570">
        <v>81879.336342844108</v>
      </c>
      <c r="EY36" s="570">
        <v>81220.048080904104</v>
      </c>
      <c r="EZ36" s="289">
        <v>-879.48839302001579</v>
      </c>
      <c r="FA36" s="935">
        <v>-1.0712464781081348</v>
      </c>
      <c r="FB36" s="1029"/>
      <c r="FC36" s="1029"/>
      <c r="FD36" s="1029"/>
      <c r="FE36" s="1029"/>
      <c r="FF36" s="1029"/>
      <c r="FG36" s="1029"/>
      <c r="FI36" s="230"/>
      <c r="FJ36" s="230"/>
      <c r="FK36" s="230"/>
      <c r="FL36" s="230"/>
      <c r="FM36" s="230"/>
    </row>
    <row r="37" spans="1:169" x14ac:dyDescent="0.2">
      <c r="A37" s="170"/>
      <c r="B37" s="1126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61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570">
        <v>142700.48747180536</v>
      </c>
      <c r="EW37" s="570">
        <v>142077.63091142537</v>
      </c>
      <c r="EX37" s="570">
        <v>142074.39756917537</v>
      </c>
      <c r="EY37" s="570">
        <v>141447.09760588536</v>
      </c>
      <c r="EZ37" s="289">
        <v>-2148.3700508000329</v>
      </c>
      <c r="FA37" s="935">
        <v>-1.4961266437297689</v>
      </c>
      <c r="FB37" s="1029"/>
      <c r="FC37" s="1029"/>
      <c r="FD37" s="1029"/>
      <c r="FE37" s="1029"/>
      <c r="FF37" s="1029"/>
      <c r="FG37" s="1029"/>
      <c r="FI37" s="230"/>
      <c r="FJ37" s="230"/>
      <c r="FK37" s="230"/>
      <c r="FL37" s="230"/>
      <c r="FM37" s="230"/>
    </row>
    <row r="38" spans="1:169" x14ac:dyDescent="0.2">
      <c r="A38" s="170"/>
      <c r="B38" s="1126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61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570">
        <v>244823.87424343295</v>
      </c>
      <c r="EW38" s="570">
        <v>244177.03690113293</v>
      </c>
      <c r="EX38" s="570">
        <v>244124.92539917296</v>
      </c>
      <c r="EY38" s="570">
        <v>243391.06904301295</v>
      </c>
      <c r="EZ38" s="289">
        <v>-2365.1811097900209</v>
      </c>
      <c r="FA38" s="935">
        <v>-0.96240934190663752</v>
      </c>
      <c r="FB38" s="1029"/>
      <c r="FC38" s="1029"/>
      <c r="FD38" s="1029"/>
      <c r="FE38" s="1029"/>
      <c r="FF38" s="1029"/>
      <c r="FG38" s="1029"/>
      <c r="FI38" s="230"/>
      <c r="FJ38" s="230"/>
      <c r="FK38" s="230"/>
      <c r="FL38" s="230"/>
      <c r="FM38" s="230"/>
    </row>
    <row r="39" spans="1:169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3"/>
      <c r="ER39" s="1082"/>
      <c r="ES39" s="827"/>
      <c r="ET39" s="827"/>
      <c r="EU39" s="827"/>
      <c r="EV39" s="826"/>
      <c r="EW39" s="826"/>
      <c r="EX39" s="826"/>
      <c r="EY39" s="826"/>
      <c r="EZ39" s="929"/>
      <c r="FA39" s="931"/>
      <c r="FB39" s="682"/>
      <c r="FC39" s="683"/>
      <c r="FD39" s="792"/>
      <c r="FE39" s="792"/>
      <c r="FF39" s="792"/>
      <c r="FG39" s="792"/>
      <c r="FI39" s="230"/>
      <c r="FJ39" s="230"/>
      <c r="FK39" s="230"/>
      <c r="FL39" s="230"/>
      <c r="FM39" s="230"/>
    </row>
    <row r="40" spans="1:169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4">
        <v>89.766469234049055</v>
      </c>
      <c r="ER40" s="1083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18">
        <v>90.305009852734599</v>
      </c>
      <c r="EW40" s="1018">
        <v>90.264883785281711</v>
      </c>
      <c r="EX40" s="1018">
        <v>90.250438400874955</v>
      </c>
      <c r="EY40" s="1018">
        <v>90.1875239879178</v>
      </c>
      <c r="EZ40" s="296">
        <v>-8.4979425183817625E-2</v>
      </c>
      <c r="FA40" s="935">
        <v>-9.4136555397093605E-2</v>
      </c>
      <c r="FB40" s="1030"/>
      <c r="FC40" s="1030"/>
      <c r="FD40" s="1030"/>
      <c r="FE40" s="1030"/>
      <c r="FF40" s="1030"/>
      <c r="FG40" s="1030"/>
      <c r="FI40" s="230"/>
      <c r="FJ40" s="230"/>
      <c r="FK40" s="230"/>
      <c r="FL40" s="230"/>
      <c r="FM40" s="230"/>
    </row>
    <row r="41" spans="1:169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4">
        <v>84.672218026531127</v>
      </c>
      <c r="ER41" s="1083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18">
        <v>85.484092944646434</v>
      </c>
      <c r="EW41" s="1018">
        <v>85.417124422077052</v>
      </c>
      <c r="EX41" s="1018">
        <v>85.402419749592241</v>
      </c>
      <c r="EY41" s="1018">
        <v>85.347791989334269</v>
      </c>
      <c r="EZ41" s="296">
        <v>-0.19659186705457898</v>
      </c>
      <c r="FA41" s="935">
        <v>-0.22981271030558323</v>
      </c>
      <c r="FB41" s="1030"/>
      <c r="FC41" s="1030"/>
      <c r="FD41" s="1030"/>
      <c r="FE41" s="1030"/>
      <c r="FF41" s="1030"/>
      <c r="FG41" s="1030"/>
      <c r="FI41" s="230"/>
      <c r="FJ41" s="230"/>
      <c r="FK41" s="230"/>
      <c r="FL41" s="230"/>
      <c r="FM41" s="230"/>
    </row>
    <row r="42" spans="1:169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4">
        <v>88.318186224729331</v>
      </c>
      <c r="ER42" s="1083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18">
        <v>88.663893792998252</v>
      </c>
      <c r="EW42" s="1018">
        <v>88.624588176611155</v>
      </c>
      <c r="EX42" s="1018">
        <v>88.610419010886389</v>
      </c>
      <c r="EY42" s="1018">
        <v>88.582249157083524</v>
      </c>
      <c r="EZ42" s="1111">
        <v>-9.5122154579698304E-2</v>
      </c>
      <c r="FA42" s="952">
        <v>-0.10726767513820905</v>
      </c>
      <c r="FB42" s="1030"/>
      <c r="FC42" s="1030"/>
      <c r="FD42" s="1030"/>
      <c r="FE42" s="1030"/>
      <c r="FF42" s="1030"/>
      <c r="FG42" s="1030"/>
      <c r="FI42" s="230"/>
      <c r="FJ42" s="230"/>
      <c r="FK42" s="230"/>
      <c r="FL42" s="230"/>
      <c r="FM42" s="230"/>
    </row>
    <row r="43" spans="1:169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5"/>
      <c r="ER43" s="1037"/>
      <c r="ES43" s="855"/>
      <c r="ET43" s="855"/>
      <c r="EU43" s="855"/>
      <c r="EV43" s="849"/>
      <c r="EW43" s="849"/>
      <c r="EX43" s="849"/>
      <c r="EY43" s="849"/>
      <c r="EZ43" s="933"/>
      <c r="FA43" s="934"/>
      <c r="FB43" s="783"/>
      <c r="FC43" s="224"/>
      <c r="FI43" s="230"/>
      <c r="FJ43" s="230"/>
      <c r="FK43" s="230"/>
      <c r="FL43" s="230"/>
      <c r="FM43" s="230"/>
    </row>
    <row r="44" spans="1:169" ht="12.75" customHeight="1" x14ac:dyDescent="0.2">
      <c r="A44" s="170"/>
      <c r="B44" s="1128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9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362">
        <v>3853.7020408163257</v>
      </c>
      <c r="EW44" s="362">
        <v>3853.7020408163257</v>
      </c>
      <c r="EX44" s="362">
        <v>3853.7020408163257</v>
      </c>
      <c r="EY44" s="362">
        <v>3853.8551020408154</v>
      </c>
      <c r="EZ44" s="813">
        <v>0.15306122448964743</v>
      </c>
      <c r="FA44" s="935"/>
      <c r="FB44" s="783"/>
      <c r="FC44" s="516"/>
      <c r="FD44" s="230"/>
      <c r="FI44" s="230"/>
      <c r="FJ44" s="230"/>
      <c r="FK44" s="230"/>
      <c r="FL44" s="230"/>
      <c r="FM44" s="230"/>
    </row>
    <row r="45" spans="1:169" x14ac:dyDescent="0.2">
      <c r="A45" s="170"/>
      <c r="B45" s="1128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9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362">
        <v>3835.0674927113701</v>
      </c>
      <c r="EW45" s="362">
        <v>3835.0674927113701</v>
      </c>
      <c r="EX45" s="362">
        <v>3835.0674927113701</v>
      </c>
      <c r="EY45" s="362">
        <v>3835.0674927113701</v>
      </c>
      <c r="EZ45" s="966"/>
      <c r="FA45" s="1113"/>
      <c r="FB45" s="783"/>
      <c r="FC45" s="224"/>
      <c r="FD45" s="230"/>
      <c r="FI45" s="230"/>
      <c r="FJ45" s="230"/>
      <c r="FK45" s="230"/>
      <c r="FL45" s="230"/>
      <c r="FM45" s="230"/>
    </row>
    <row r="46" spans="1:169" ht="12.75" customHeight="1" x14ac:dyDescent="0.2">
      <c r="A46" s="170"/>
      <c r="B46" s="1128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9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362">
        <v>26308.562999999998</v>
      </c>
      <c r="EW46" s="362">
        <v>26308.562999999998</v>
      </c>
      <c r="EX46" s="362">
        <v>26308.562999999998</v>
      </c>
      <c r="EY46" s="362">
        <v>26308.562999999998</v>
      </c>
      <c r="EZ46" s="966"/>
      <c r="FA46" s="935"/>
      <c r="FB46" s="783"/>
      <c r="FC46" s="224"/>
      <c r="FD46" s="230"/>
      <c r="FI46" s="230"/>
      <c r="FJ46" s="230"/>
      <c r="FK46" s="230"/>
      <c r="FL46" s="230"/>
      <c r="FM46" s="230"/>
    </row>
    <row r="47" spans="1:169" ht="12.75" customHeight="1" x14ac:dyDescent="0.2">
      <c r="A47" s="170"/>
      <c r="B47" s="1128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9">
        <v>0</v>
      </c>
      <c r="ER47" s="393">
        <v>0</v>
      </c>
      <c r="ES47" s="793">
        <v>0</v>
      </c>
      <c r="ET47" s="793">
        <v>0</v>
      </c>
      <c r="EU47" s="793">
        <v>0</v>
      </c>
      <c r="EV47" s="362">
        <v>0</v>
      </c>
      <c r="EW47" s="362">
        <v>0</v>
      </c>
      <c r="EX47" s="362">
        <v>0</v>
      </c>
      <c r="EY47" s="362">
        <v>0</v>
      </c>
      <c r="EZ47" s="971"/>
      <c r="FA47" s="935"/>
      <c r="FB47" s="783"/>
      <c r="FC47" s="224"/>
      <c r="FD47" s="230"/>
      <c r="FI47" s="230"/>
      <c r="FJ47" s="230"/>
      <c r="FK47" s="230"/>
      <c r="FL47" s="230"/>
      <c r="FM47" s="230"/>
    </row>
    <row r="48" spans="1:169" x14ac:dyDescent="0.2">
      <c r="A48" s="170"/>
      <c r="B48" s="1128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9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362">
        <v>18.634548104955492</v>
      </c>
      <c r="EW48" s="362">
        <v>18.634548104955492</v>
      </c>
      <c r="EX48" s="362">
        <v>18.634548104955492</v>
      </c>
      <c r="EY48" s="362">
        <v>18.787609329445285</v>
      </c>
      <c r="EZ48" s="813">
        <v>0.15306122448979309</v>
      </c>
      <c r="FA48" s="935">
        <v>0.82138414963274298</v>
      </c>
      <c r="FB48" s="783"/>
      <c r="FC48" s="224"/>
      <c r="FD48" s="230"/>
      <c r="FI48" s="230"/>
      <c r="FJ48" s="230"/>
      <c r="FK48" s="230"/>
      <c r="FL48" s="230"/>
      <c r="FM48" s="230"/>
    </row>
    <row r="49" spans="1:169" ht="13.5" x14ac:dyDescent="0.2">
      <c r="A49" s="170"/>
      <c r="B49" s="1128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9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362">
        <v>127.83299999999468</v>
      </c>
      <c r="EW49" s="362">
        <v>127.83299999999468</v>
      </c>
      <c r="EX49" s="362">
        <v>127.83299999999468</v>
      </c>
      <c r="EY49" s="362">
        <v>128.88299999999467</v>
      </c>
      <c r="EZ49" s="289">
        <v>1.0499999999999829</v>
      </c>
      <c r="FA49" s="935">
        <v>0.82138414963274475</v>
      </c>
      <c r="FB49" s="783"/>
      <c r="FC49" s="224"/>
      <c r="FD49" s="230"/>
      <c r="FI49" s="230"/>
      <c r="FJ49" s="230"/>
      <c r="FK49" s="230"/>
      <c r="FL49" s="230"/>
      <c r="FM49" s="230"/>
    </row>
    <row r="50" spans="1:169" ht="12.75" customHeight="1" x14ac:dyDescent="0.2">
      <c r="A50" s="170"/>
      <c r="B50" s="1128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9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362">
        <v>120.94799999999999</v>
      </c>
      <c r="EW50" s="362">
        <v>120.94799999999999</v>
      </c>
      <c r="EX50" s="362">
        <v>120.94799999999999</v>
      </c>
      <c r="EY50" s="362">
        <v>121.998</v>
      </c>
      <c r="EZ50" s="289">
        <v>1.0500000000000114</v>
      </c>
      <c r="FA50" s="935">
        <v>0.86814168072230335</v>
      </c>
      <c r="FB50" s="783"/>
      <c r="FC50" s="224"/>
      <c r="FD50" s="230"/>
      <c r="FI50" s="230"/>
      <c r="FJ50" s="230"/>
      <c r="FK50" s="230"/>
      <c r="FL50" s="230"/>
      <c r="FM50" s="230"/>
    </row>
    <row r="51" spans="1:169" x14ac:dyDescent="0.2">
      <c r="A51" s="170"/>
      <c r="B51" s="1128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9">
        <v>0</v>
      </c>
      <c r="ER51" s="393">
        <v>0</v>
      </c>
      <c r="ES51" s="793">
        <v>0</v>
      </c>
      <c r="ET51" s="793">
        <v>0</v>
      </c>
      <c r="EU51" s="793">
        <v>0</v>
      </c>
      <c r="EV51" s="362">
        <v>0</v>
      </c>
      <c r="EW51" s="362">
        <v>0</v>
      </c>
      <c r="EX51" s="362">
        <v>0</v>
      </c>
      <c r="EY51" s="362">
        <v>0</v>
      </c>
      <c r="EZ51" s="955"/>
      <c r="FA51" s="935"/>
      <c r="FB51" s="783"/>
      <c r="FC51" s="224"/>
      <c r="FI51" s="230"/>
      <c r="FJ51" s="230"/>
      <c r="FK51" s="230"/>
      <c r="FL51" s="230"/>
      <c r="FM51" s="230"/>
    </row>
    <row r="52" spans="1:169" x14ac:dyDescent="0.2">
      <c r="A52" s="170"/>
      <c r="B52" s="1128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9">
        <v>346.41006037317777</v>
      </c>
      <c r="ER52" s="1059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362">
        <v>195.36869815451894</v>
      </c>
      <c r="EW52" s="362">
        <v>194.5698155568513</v>
      </c>
      <c r="EX52" s="362">
        <v>196.0467701239067</v>
      </c>
      <c r="EY52" s="362">
        <v>170.29520300291546</v>
      </c>
      <c r="EZ52" s="371">
        <v>-35.026012897959134</v>
      </c>
      <c r="FA52" s="935">
        <v>-17.059129883036086</v>
      </c>
      <c r="FB52" s="783"/>
      <c r="FC52" s="224"/>
      <c r="FI52" s="230"/>
      <c r="FJ52" s="230"/>
      <c r="FK52" s="230"/>
      <c r="FL52" s="230"/>
      <c r="FM52" s="230"/>
    </row>
    <row r="53" spans="1:169" x14ac:dyDescent="0.2">
      <c r="A53" s="170"/>
      <c r="B53" s="1128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9">
        <v>43.782980708454801</v>
      </c>
      <c r="ER53" s="1059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362">
        <v>29.377300673469385</v>
      </c>
      <c r="EW53" s="362">
        <v>28.578418075801743</v>
      </c>
      <c r="EX53" s="362">
        <v>28.578418075801743</v>
      </c>
      <c r="EY53" s="362">
        <v>28.578418075801743</v>
      </c>
      <c r="EZ53" s="371">
        <v>-0.79804628279883616</v>
      </c>
      <c r="FA53" s="935">
        <v>-2.716617878370347</v>
      </c>
      <c r="FB53" s="783"/>
      <c r="FC53" s="516"/>
      <c r="FI53" s="230"/>
      <c r="FJ53" s="230"/>
      <c r="FK53" s="230"/>
      <c r="FL53" s="230"/>
      <c r="FM53" s="230"/>
    </row>
    <row r="54" spans="1:169" ht="12.75" customHeight="1" outlineLevel="1" x14ac:dyDescent="0.2">
      <c r="A54" s="170"/>
      <c r="B54" s="1128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9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362">
        <v>116.768064</v>
      </c>
      <c r="EW54" s="362">
        <v>112.859472</v>
      </c>
      <c r="EX54" s="362">
        <v>112.859472</v>
      </c>
      <c r="EY54" s="362">
        <v>112.859472</v>
      </c>
      <c r="EZ54" s="371">
        <v>-3.9069160000000096</v>
      </c>
      <c r="FA54" s="935">
        <v>-3.3459251989536658</v>
      </c>
      <c r="FB54" s="783"/>
      <c r="FC54" s="516"/>
      <c r="FI54" s="230"/>
      <c r="FJ54" s="230"/>
      <c r="FK54" s="230"/>
      <c r="FL54" s="230"/>
      <c r="FM54" s="230"/>
    </row>
    <row r="55" spans="1:169" ht="12.75" customHeight="1" outlineLevel="1" x14ac:dyDescent="0.2">
      <c r="A55" s="170"/>
      <c r="B55" s="1128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9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362">
        <v>12.355717</v>
      </c>
      <c r="EW55" s="362">
        <v>12.126599999999998</v>
      </c>
      <c r="EX55" s="362">
        <v>12.126599999999998</v>
      </c>
      <c r="EY55" s="362">
        <v>12.126599999999998</v>
      </c>
      <c r="EZ55" s="1114">
        <v>-0.2285250000000012</v>
      </c>
      <c r="FA55" s="935">
        <v>-1.849637296263706</v>
      </c>
      <c r="FB55" s="783"/>
      <c r="FC55" s="516"/>
      <c r="FI55" s="230"/>
      <c r="FJ55" s="230"/>
      <c r="FK55" s="230"/>
      <c r="FL55" s="230"/>
      <c r="FM55" s="230"/>
    </row>
    <row r="56" spans="1:169" x14ac:dyDescent="0.2">
      <c r="A56" s="170"/>
      <c r="B56" s="1128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9">
        <v>302.627079664723</v>
      </c>
      <c r="ER56" s="1059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362">
        <v>165.99139748104955</v>
      </c>
      <c r="EW56" s="362">
        <v>165.99139748104955</v>
      </c>
      <c r="EX56" s="362">
        <v>167.46835204810495</v>
      </c>
      <c r="EY56" s="362">
        <v>141.71678492711371</v>
      </c>
      <c r="EZ56" s="371">
        <v>-34.227966615160312</v>
      </c>
      <c r="FA56" s="935">
        <v>-19.453815084069959</v>
      </c>
      <c r="FB56" s="783"/>
      <c r="FC56" s="224"/>
      <c r="FI56" s="230"/>
      <c r="FJ56" s="230"/>
      <c r="FK56" s="230"/>
      <c r="FL56" s="230"/>
      <c r="FM56" s="230"/>
    </row>
    <row r="57" spans="1:169" ht="12.75" customHeight="1" outlineLevel="1" x14ac:dyDescent="0.2">
      <c r="A57" s="170"/>
      <c r="B57" s="1128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9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362">
        <v>1138.7009867199999</v>
      </c>
      <c r="EW57" s="362">
        <v>1138.7009867199999</v>
      </c>
      <c r="EX57" s="362">
        <v>1148.8328950499999</v>
      </c>
      <c r="EY57" s="362">
        <v>972.17714460000002</v>
      </c>
      <c r="EZ57" s="371">
        <v>-234.80385097999988</v>
      </c>
      <c r="FA57" s="935">
        <v>-19.453815084069966</v>
      </c>
      <c r="FB57" s="783"/>
      <c r="FC57" s="224"/>
      <c r="FI57" s="230"/>
      <c r="FJ57" s="230"/>
      <c r="FK57" s="230"/>
      <c r="FL57" s="230"/>
      <c r="FM57" s="230"/>
    </row>
    <row r="58" spans="1:169" ht="12.75" customHeight="1" outlineLevel="1" thickBot="1" x14ac:dyDescent="0.25">
      <c r="A58" s="170"/>
      <c r="B58" s="1128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9">
        <v>0</v>
      </c>
      <c r="DX58" s="553">
        <v>0</v>
      </c>
      <c r="DY58" s="1049">
        <v>0</v>
      </c>
      <c r="DZ58" s="553">
        <v>0</v>
      </c>
      <c r="EA58" s="553">
        <v>0</v>
      </c>
      <c r="EB58" s="1049">
        <v>0</v>
      </c>
      <c r="EC58" s="553">
        <v>0</v>
      </c>
      <c r="ED58" s="553">
        <v>0</v>
      </c>
      <c r="EE58" s="1049">
        <v>0</v>
      </c>
      <c r="EF58" s="553">
        <v>0</v>
      </c>
      <c r="EG58" s="1049">
        <v>0</v>
      </c>
      <c r="EH58" s="1050">
        <v>0</v>
      </c>
      <c r="EI58" s="1050">
        <v>0</v>
      </c>
      <c r="EJ58" s="553">
        <v>0</v>
      </c>
      <c r="EK58" s="1051">
        <v>0</v>
      </c>
      <c r="EL58" s="553">
        <v>0</v>
      </c>
      <c r="EM58" s="1049">
        <v>0</v>
      </c>
      <c r="EN58" s="553">
        <v>0</v>
      </c>
      <c r="EO58" s="1049">
        <v>0</v>
      </c>
      <c r="EP58" s="553">
        <v>0</v>
      </c>
      <c r="EQ58" s="1066">
        <v>0</v>
      </c>
      <c r="ER58" s="1051">
        <v>0</v>
      </c>
      <c r="ES58" s="553">
        <v>0</v>
      </c>
      <c r="ET58" s="553">
        <v>0</v>
      </c>
      <c r="EU58" s="553">
        <v>0</v>
      </c>
      <c r="EV58" s="1049">
        <v>0</v>
      </c>
      <c r="EW58" s="1049">
        <v>0</v>
      </c>
      <c r="EX58" s="1049">
        <v>0</v>
      </c>
      <c r="EY58" s="1049">
        <v>0</v>
      </c>
      <c r="EZ58" s="972"/>
      <c r="FA58" s="951"/>
      <c r="FB58" s="783"/>
      <c r="FC58" s="224"/>
      <c r="FI58" s="230"/>
      <c r="FJ58" s="230"/>
      <c r="FK58" s="230"/>
      <c r="FL58" s="230"/>
      <c r="FM58" s="230"/>
    </row>
    <row r="59" spans="1:169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7"/>
      <c r="ER59" s="314"/>
      <c r="ES59" s="742"/>
      <c r="ET59" s="742"/>
      <c r="EU59" s="742"/>
      <c r="EV59" s="139"/>
      <c r="EW59" s="139"/>
      <c r="EX59" s="139"/>
      <c r="EY59" s="139"/>
      <c r="EZ59" s="933"/>
      <c r="FA59" s="934"/>
      <c r="FB59" s="783"/>
      <c r="FC59" s="783"/>
      <c r="FD59" s="783"/>
      <c r="FE59" s="783"/>
      <c r="FF59" s="783"/>
      <c r="FI59" s="230"/>
      <c r="FJ59" s="230"/>
      <c r="FK59" s="230"/>
      <c r="FL59" s="230"/>
      <c r="FM59" s="230"/>
    </row>
    <row r="60" spans="1:169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9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362">
        <v>28899.460430998191</v>
      </c>
      <c r="EW60" s="362">
        <v>28844.236349082745</v>
      </c>
      <c r="EX60" s="362">
        <v>28824.26940883639</v>
      </c>
      <c r="EY60" s="362">
        <v>28780.301906256213</v>
      </c>
      <c r="EZ60" s="289">
        <v>-284.95483339795464</v>
      </c>
      <c r="FA60" s="935">
        <v>-0.98039675324521203</v>
      </c>
      <c r="FB60" s="1032"/>
      <c r="FC60" s="682"/>
      <c r="FD60" s="168"/>
      <c r="FI60" s="230"/>
      <c r="FJ60" s="230"/>
      <c r="FK60" s="230"/>
      <c r="FL60" s="230"/>
      <c r="FM60" s="230"/>
    </row>
    <row r="61" spans="1:169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8">
        <v>85.220543432977095</v>
      </c>
      <c r="ER61" s="1084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14">
        <v>85.443113175831414</v>
      </c>
      <c r="EW61" s="1014">
        <v>85.423172039469378</v>
      </c>
      <c r="EX61" s="1014">
        <v>85.401555935868473</v>
      </c>
      <c r="EY61" s="1014">
        <v>85.392079971287373</v>
      </c>
      <c r="EZ61" s="813">
        <v>-6.6453257051861669E-2</v>
      </c>
      <c r="FA61" s="935"/>
      <c r="FB61" s="1033"/>
      <c r="FC61" s="516"/>
      <c r="FD61" s="168"/>
      <c r="FI61" s="230"/>
      <c r="FJ61" s="230"/>
      <c r="FK61" s="230"/>
      <c r="FL61" s="230"/>
      <c r="FM61" s="230"/>
    </row>
    <row r="62" spans="1:169" ht="12.75" customHeight="1" x14ac:dyDescent="0.2">
      <c r="A62" s="170"/>
      <c r="B62" s="1127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9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362">
        <v>28792.946471322586</v>
      </c>
      <c r="EW62" s="362">
        <v>28737.719328182644</v>
      </c>
      <c r="EX62" s="362">
        <v>28717.729793184106</v>
      </c>
      <c r="EY62" s="362">
        <v>28673.762290603929</v>
      </c>
      <c r="EZ62" s="289">
        <v>-284.91183048250241</v>
      </c>
      <c r="FA62" s="935">
        <v>-0.98385661336284103</v>
      </c>
      <c r="FB62" s="1032"/>
      <c r="FC62" s="681"/>
      <c r="FD62" s="684"/>
      <c r="FI62" s="230"/>
      <c r="FJ62" s="230"/>
      <c r="FK62" s="230"/>
      <c r="FL62" s="230"/>
      <c r="FM62" s="230"/>
    </row>
    <row r="63" spans="1:169" ht="12.75" customHeight="1" x14ac:dyDescent="0.2">
      <c r="A63" s="170"/>
      <c r="B63" s="1127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8">
        <v>85.124253550907753</v>
      </c>
      <c r="ER63" s="1084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14">
        <v>85.352239839421159</v>
      </c>
      <c r="EW63" s="1014">
        <v>85.330229202358311</v>
      </c>
      <c r="EX63" s="1014">
        <v>85.310169326673403</v>
      </c>
      <c r="EY63" s="1014">
        <v>85.298003496844117</v>
      </c>
      <c r="EZ63" s="813">
        <v>-6.4163562898812643E-2</v>
      </c>
      <c r="FA63" s="935"/>
      <c r="FB63" s="783"/>
      <c r="FC63" s="682"/>
      <c r="FD63" s="684"/>
      <c r="FI63" s="230"/>
      <c r="FJ63" s="230"/>
      <c r="FK63" s="230"/>
      <c r="FL63" s="230"/>
      <c r="FM63" s="230"/>
    </row>
    <row r="64" spans="1:169" ht="3" customHeight="1" x14ac:dyDescent="0.2">
      <c r="A64" s="170"/>
      <c r="B64" s="1127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9"/>
      <c r="ER64" s="608"/>
      <c r="ES64" s="765"/>
      <c r="ET64" s="765"/>
      <c r="EU64" s="765"/>
      <c r="EV64" s="571"/>
      <c r="EW64" s="571"/>
      <c r="EX64" s="571"/>
      <c r="EY64" s="571"/>
      <c r="EZ64" s="289"/>
      <c r="FA64" s="935"/>
      <c r="FB64" s="783"/>
      <c r="FC64" s="683"/>
      <c r="FD64" s="684"/>
      <c r="FI64" s="230"/>
      <c r="FJ64" s="230"/>
      <c r="FK64" s="230"/>
      <c r="FL64" s="230"/>
      <c r="FM64" s="230"/>
    </row>
    <row r="65" spans="1:169" x14ac:dyDescent="0.2">
      <c r="A65" s="170"/>
      <c r="B65" s="1127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9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362">
        <v>5072.6211636143016</v>
      </c>
      <c r="EW65" s="362">
        <v>5060.086195631794</v>
      </c>
      <c r="EX65" s="362">
        <v>5066.7692893460799</v>
      </c>
      <c r="EY65" s="362">
        <v>5033.6717713460812</v>
      </c>
      <c r="EZ65" s="289">
        <v>-68.338548154517412</v>
      </c>
      <c r="FA65" s="935">
        <v>-1.3394435501887931</v>
      </c>
      <c r="FB65" s="783"/>
      <c r="FC65" s="683"/>
      <c r="FD65" s="684"/>
      <c r="FI65" s="230"/>
      <c r="FJ65" s="230"/>
      <c r="FK65" s="230"/>
      <c r="FL65" s="230"/>
      <c r="FM65" s="230"/>
    </row>
    <row r="66" spans="1:169" x14ac:dyDescent="0.2">
      <c r="A66" s="170"/>
      <c r="B66" s="1127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8">
        <v>76.700083298454189</v>
      </c>
      <c r="ER66" s="1084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14">
        <v>77.125747802251297</v>
      </c>
      <c r="EW66" s="1014">
        <v>77.073447076203422</v>
      </c>
      <c r="EX66" s="1014">
        <v>77.033006038064372</v>
      </c>
      <c r="EY66" s="1014">
        <v>76.920157471804984</v>
      </c>
      <c r="EZ66" s="813">
        <v>-0.26190725574380735</v>
      </c>
      <c r="FA66" s="935"/>
      <c r="FB66" s="783"/>
      <c r="FC66" s="683"/>
      <c r="FD66" s="683"/>
      <c r="FE66" s="683"/>
      <c r="FF66" s="683"/>
      <c r="FI66" s="230"/>
      <c r="FJ66" s="230"/>
      <c r="FK66" s="230"/>
      <c r="FL66" s="230"/>
      <c r="FM66" s="230"/>
    </row>
    <row r="67" spans="1:169" ht="3" customHeight="1" x14ac:dyDescent="0.2">
      <c r="A67" s="170"/>
      <c r="B67" s="1127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9"/>
      <c r="ER67" s="608"/>
      <c r="ES67" s="765"/>
      <c r="ET67" s="765"/>
      <c r="EU67" s="765"/>
      <c r="EV67" s="571"/>
      <c r="EW67" s="571"/>
      <c r="EX67" s="571"/>
      <c r="EY67" s="571"/>
      <c r="EZ67" s="289"/>
      <c r="FA67" s="935"/>
      <c r="FB67" s="783"/>
      <c r="FC67" s="683"/>
      <c r="FD67" s="684"/>
      <c r="FI67" s="230"/>
      <c r="FJ67" s="230"/>
      <c r="FK67" s="230"/>
      <c r="FL67" s="230"/>
      <c r="FM67" s="230"/>
    </row>
    <row r="68" spans="1:169" x14ac:dyDescent="0.2">
      <c r="A68" s="170"/>
      <c r="B68" s="1127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9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362">
        <v>8833.5342331270094</v>
      </c>
      <c r="EW68" s="362">
        <v>8794.3377987742369</v>
      </c>
      <c r="EX68" s="362">
        <v>8774.7902662290453</v>
      </c>
      <c r="EY68" s="362">
        <v>8779.4532835249647</v>
      </c>
      <c r="EZ68" s="289">
        <v>-184.96817168804773</v>
      </c>
      <c r="FA68" s="935">
        <v>-2.0633587188215543</v>
      </c>
      <c r="FB68" s="783"/>
      <c r="FC68" s="683"/>
      <c r="FD68" s="684"/>
      <c r="FI68" s="230"/>
      <c r="FJ68" s="230"/>
      <c r="FK68" s="230"/>
      <c r="FL68" s="230"/>
      <c r="FM68" s="230"/>
    </row>
    <row r="69" spans="1:169" x14ac:dyDescent="0.2">
      <c r="A69" s="170"/>
      <c r="B69" s="1127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8">
        <v>77.692528893918606</v>
      </c>
      <c r="ER69" s="1084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14">
        <v>78.95237967019041</v>
      </c>
      <c r="EW69" s="1014">
        <v>78.848212371615816</v>
      </c>
      <c r="EX69" s="1014">
        <v>78.80798257056469</v>
      </c>
      <c r="EY69" s="1014">
        <v>78.821102258989754</v>
      </c>
      <c r="EZ69" s="813">
        <v>-0.41105221029081918</v>
      </c>
      <c r="FA69" s="935"/>
      <c r="FB69" s="783"/>
      <c r="FC69" s="683"/>
      <c r="FD69" s="684"/>
      <c r="FI69" s="230"/>
      <c r="FJ69" s="230"/>
      <c r="FK69" s="230"/>
      <c r="FL69" s="230"/>
      <c r="FM69" s="230"/>
    </row>
    <row r="70" spans="1:169" ht="3.75" customHeight="1" x14ac:dyDescent="0.2">
      <c r="A70" s="170"/>
      <c r="B70" s="1127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70"/>
      <c r="ER70" s="606"/>
      <c r="ES70" s="769"/>
      <c r="ET70" s="769"/>
      <c r="EU70" s="769"/>
      <c r="EV70" s="764"/>
      <c r="EW70" s="764"/>
      <c r="EX70" s="764"/>
      <c r="EY70" s="764"/>
      <c r="EZ70" s="289"/>
      <c r="FA70" s="935"/>
      <c r="FB70" s="783"/>
      <c r="FC70" s="683"/>
      <c r="FD70" s="684"/>
      <c r="FI70" s="230"/>
      <c r="FJ70" s="230"/>
      <c r="FK70" s="230"/>
      <c r="FL70" s="230"/>
      <c r="FM70" s="230"/>
    </row>
    <row r="71" spans="1:169" x14ac:dyDescent="0.2">
      <c r="A71" s="170"/>
      <c r="B71" s="1127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9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362">
        <v>13915.49405846501</v>
      </c>
      <c r="EW71" s="362">
        <v>13914.655025908161</v>
      </c>
      <c r="EX71" s="362">
        <v>13906.198326010201</v>
      </c>
      <c r="EY71" s="362">
        <v>13891.856923271136</v>
      </c>
      <c r="EZ71" s="289">
        <v>-27.948790693875708</v>
      </c>
      <c r="FA71" s="935">
        <v>-0.20078434475443971</v>
      </c>
      <c r="FB71" s="783"/>
      <c r="FC71" s="683"/>
      <c r="FD71" s="684"/>
      <c r="FI71" s="230"/>
      <c r="FJ71" s="230"/>
      <c r="FK71" s="230"/>
      <c r="FL71" s="230"/>
      <c r="FM71" s="230"/>
    </row>
    <row r="72" spans="1:169" x14ac:dyDescent="0.2">
      <c r="A72" s="170"/>
      <c r="B72" s="1127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8">
        <v>94.356047653974173</v>
      </c>
      <c r="ER72" s="1084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14">
        <v>94.21512134038862</v>
      </c>
      <c r="EW72" s="1014">
        <v>94.19655323176201</v>
      </c>
      <c r="EX72" s="1014">
        <v>94.192691023384</v>
      </c>
      <c r="EY72" s="1014">
        <v>94.185999892883814</v>
      </c>
      <c r="EZ72" s="155">
        <v>-1.1620873345918881E-2</v>
      </c>
      <c r="FA72" s="935"/>
      <c r="FB72" s="783"/>
      <c r="FC72" s="683"/>
      <c r="FD72" s="684"/>
      <c r="FI72" s="230"/>
      <c r="FJ72" s="230"/>
      <c r="FK72" s="230"/>
      <c r="FL72" s="230"/>
      <c r="FM72" s="230"/>
    </row>
    <row r="73" spans="1:169" ht="3" customHeight="1" x14ac:dyDescent="0.2">
      <c r="A73" s="170"/>
      <c r="B73" s="1127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9"/>
      <c r="ER73" s="608"/>
      <c r="ES73" s="765"/>
      <c r="ET73" s="765"/>
      <c r="EU73" s="765"/>
      <c r="EV73" s="571"/>
      <c r="EW73" s="571"/>
      <c r="EX73" s="571"/>
      <c r="EY73" s="571"/>
      <c r="EZ73" s="289"/>
      <c r="FA73" s="935"/>
      <c r="FB73" s="783"/>
      <c r="FC73" s="683"/>
      <c r="FD73" s="684"/>
      <c r="FI73" s="230"/>
      <c r="FJ73" s="230"/>
      <c r="FK73" s="230"/>
      <c r="FL73" s="230"/>
      <c r="FM73" s="230"/>
    </row>
    <row r="74" spans="1:169" x14ac:dyDescent="0.2">
      <c r="A74" s="170"/>
      <c r="B74" s="1127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9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362">
        <v>971.29701611626626</v>
      </c>
      <c r="EW74" s="362">
        <v>968.64030786845251</v>
      </c>
      <c r="EX74" s="362">
        <v>969.97191159877354</v>
      </c>
      <c r="EY74" s="362">
        <v>968.78031246174726</v>
      </c>
      <c r="EZ74" s="813">
        <v>-3.6563199460641727</v>
      </c>
      <c r="FA74" s="935">
        <v>-0.37599570236375252</v>
      </c>
      <c r="FB74" s="783"/>
      <c r="FC74" s="683"/>
      <c r="FD74" s="684"/>
      <c r="FI74" s="230"/>
      <c r="FJ74" s="230"/>
      <c r="FK74" s="230"/>
      <c r="FL74" s="230"/>
      <c r="FM74" s="230"/>
    </row>
    <row r="75" spans="1:169" ht="12.75" customHeight="1" x14ac:dyDescent="0.2">
      <c r="A75" s="170"/>
      <c r="B75" s="1127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8">
        <v>76.770438281914593</v>
      </c>
      <c r="ER75" s="1084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14">
        <v>77.23337580274989</v>
      </c>
      <c r="EW75" s="1014">
        <v>77.16304797732414</v>
      </c>
      <c r="EX75" s="1014">
        <v>77.075300322138688</v>
      </c>
      <c r="EY75" s="1014">
        <v>77.067900896128748</v>
      </c>
      <c r="EZ75" s="966">
        <v>-3.0086619113660618E-2</v>
      </c>
      <c r="FA75" s="935"/>
      <c r="FB75" s="783"/>
      <c r="FC75" s="683"/>
      <c r="FD75" s="684"/>
      <c r="FI75" s="230"/>
      <c r="FJ75" s="230"/>
      <c r="FK75" s="230"/>
      <c r="FL75" s="230"/>
      <c r="FM75" s="230"/>
    </row>
    <row r="76" spans="1:169" s="375" customFormat="1" ht="4.5" customHeight="1" x14ac:dyDescent="0.2">
      <c r="A76" s="170"/>
      <c r="B76" s="1127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71"/>
      <c r="ER76" s="945"/>
      <c r="ES76" s="773"/>
      <c r="ET76" s="773"/>
      <c r="EU76" s="773"/>
      <c r="EV76" s="605"/>
      <c r="EW76" s="605"/>
      <c r="EX76" s="605"/>
      <c r="EY76" s="605"/>
      <c r="EZ76" s="605"/>
      <c r="FA76" s="945"/>
      <c r="FB76" s="783"/>
      <c r="FC76" s="683"/>
      <c r="FD76" s="684"/>
      <c r="FI76" s="230"/>
      <c r="FJ76" s="230"/>
      <c r="FK76" s="230"/>
      <c r="FL76" s="230"/>
      <c r="FM76" s="230"/>
    </row>
    <row r="77" spans="1:169" ht="13.9" customHeight="1" x14ac:dyDescent="0.2">
      <c r="A77" s="170"/>
      <c r="B77" s="1127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9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362">
        <v>4163.7597365343736</v>
      </c>
      <c r="EW77" s="362">
        <v>4075.932889245044</v>
      </c>
      <c r="EX77" s="362">
        <v>4028.5082602947632</v>
      </c>
      <c r="EY77" s="362">
        <v>4014.8934686111779</v>
      </c>
      <c r="EZ77" s="289">
        <v>-235.82552276241404</v>
      </c>
      <c r="FA77" s="935">
        <v>-5.5478972672857996</v>
      </c>
      <c r="FB77" s="783"/>
      <c r="FC77" s="681"/>
      <c r="FD77" s="684"/>
      <c r="FI77" s="230"/>
      <c r="FJ77" s="230"/>
      <c r="FK77" s="230"/>
      <c r="FL77" s="230"/>
      <c r="FM77" s="230"/>
    </row>
    <row r="78" spans="1:169" x14ac:dyDescent="0.2">
      <c r="A78" s="170"/>
      <c r="B78" s="1127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9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362">
        <v>2376.7033964988345</v>
      </c>
      <c r="EW78" s="362">
        <v>2277.2871896218658</v>
      </c>
      <c r="EX78" s="362">
        <v>2230.3666571469385</v>
      </c>
      <c r="EY78" s="362">
        <v>2221.0702729967929</v>
      </c>
      <c r="EZ78" s="289">
        <v>-247.39272453090371</v>
      </c>
      <c r="FA78" s="935">
        <v>-10.022136235328677</v>
      </c>
      <c r="FB78" s="783"/>
      <c r="FC78" s="516"/>
      <c r="FD78" s="230"/>
      <c r="FI78" s="230"/>
      <c r="FJ78" s="230"/>
      <c r="FK78" s="230"/>
      <c r="FL78" s="230"/>
      <c r="FM78" s="230"/>
    </row>
    <row r="79" spans="1:169" ht="15" x14ac:dyDescent="0.25">
      <c r="A79" s="170"/>
      <c r="B79" s="1127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9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362">
        <v>528.00625289212826</v>
      </c>
      <c r="EW79" s="362">
        <v>528.798464413994</v>
      </c>
      <c r="EX79" s="362">
        <v>528.79855879883382</v>
      </c>
      <c r="EY79" s="362">
        <v>521.78318011370254</v>
      </c>
      <c r="EZ79" s="289">
        <v>-5.2329414358600843</v>
      </c>
      <c r="FA79" s="935">
        <v>-0.99293763926498002</v>
      </c>
      <c r="FB79" s="783"/>
      <c r="FC79" s="516"/>
      <c r="FD79" s="538"/>
      <c r="FI79" s="230"/>
      <c r="FJ79" s="230"/>
      <c r="FK79" s="230"/>
      <c r="FL79" s="230"/>
      <c r="FM79" s="230"/>
    </row>
    <row r="80" spans="1:169" ht="15" x14ac:dyDescent="0.25">
      <c r="A80" s="170"/>
      <c r="B80" s="1127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9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362">
        <v>831.35236703341081</v>
      </c>
      <c r="EW80" s="362">
        <v>839.95375061918355</v>
      </c>
      <c r="EX80" s="362">
        <v>839.44572734899134</v>
      </c>
      <c r="EY80" s="362">
        <v>846.22885861068244</v>
      </c>
      <c r="EZ80" s="289">
        <v>17.481148844350173</v>
      </c>
      <c r="FA80" s="935">
        <v>2.1093450562028138</v>
      </c>
      <c r="FB80" s="783"/>
      <c r="FC80" s="516"/>
      <c r="FD80" s="538"/>
      <c r="FI80" s="230"/>
      <c r="FJ80" s="230"/>
      <c r="FK80" s="230"/>
      <c r="FL80" s="230"/>
      <c r="FM80" s="230"/>
    </row>
    <row r="81" spans="1:169" ht="15" x14ac:dyDescent="0.25">
      <c r="A81" s="170"/>
      <c r="B81" s="1127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9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362">
        <v>427.69772010999998</v>
      </c>
      <c r="EW81" s="362">
        <v>429.89348459000013</v>
      </c>
      <c r="EX81" s="362">
        <v>429.89731699999999</v>
      </c>
      <c r="EY81" s="362">
        <v>425.81115688999995</v>
      </c>
      <c r="EZ81" s="289">
        <v>-0.6810056400000235</v>
      </c>
      <c r="FA81" s="935">
        <v>-0.15967600341357288</v>
      </c>
      <c r="FB81" s="783"/>
      <c r="FC81" s="516"/>
      <c r="FD81" s="538"/>
      <c r="FI81" s="230"/>
      <c r="FJ81" s="230"/>
      <c r="FK81" s="230"/>
      <c r="FL81" s="230"/>
      <c r="FM81" s="230"/>
    </row>
    <row r="82" spans="1:169" ht="15" x14ac:dyDescent="0.25">
      <c r="A82" s="170"/>
      <c r="B82" s="1127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9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362">
        <v>1867.4123351637884</v>
      </c>
      <c r="EW82" s="362">
        <v>1777.9911213181151</v>
      </c>
      <c r="EX82" s="362">
        <v>1730.3149499711974</v>
      </c>
      <c r="EY82" s="362">
        <v>1731.4483701655254</v>
      </c>
      <c r="EZ82" s="289">
        <v>-224.09757849455627</v>
      </c>
      <c r="FA82" s="935">
        <v>-11.459591560510528</v>
      </c>
      <c r="FB82" s="783"/>
      <c r="FC82" s="516"/>
      <c r="FD82" s="538"/>
      <c r="FI82" s="230"/>
      <c r="FJ82" s="230"/>
      <c r="FK82" s="230"/>
      <c r="FL82" s="230"/>
      <c r="FM82" s="230"/>
    </row>
    <row r="83" spans="1:169" x14ac:dyDescent="0.2">
      <c r="A83" s="170"/>
      <c r="B83" s="1127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9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362">
        <v>1440.5418611803775</v>
      </c>
      <c r="EW83" s="362">
        <v>1342.0909973489315</v>
      </c>
      <c r="EX83" s="362">
        <v>1294.8709081922059</v>
      </c>
      <c r="EY83" s="362">
        <v>1288.8075004248431</v>
      </c>
      <c r="EZ83" s="289">
        <v>-242.95826937890615</v>
      </c>
      <c r="FA83" s="935">
        <v>-15.861319933401704</v>
      </c>
      <c r="FB83" s="783"/>
      <c r="FC83" s="516"/>
      <c r="FD83" s="230"/>
      <c r="FI83" s="230"/>
      <c r="FJ83" s="230"/>
      <c r="FK83" s="230"/>
      <c r="FL83" s="230"/>
      <c r="FM83" s="230"/>
    </row>
    <row r="84" spans="1:169" x14ac:dyDescent="0.2">
      <c r="A84" s="170"/>
      <c r="B84" s="1127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9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362">
        <v>426.87047398341082</v>
      </c>
      <c r="EW84" s="362">
        <v>435.9001239691836</v>
      </c>
      <c r="EX84" s="362">
        <v>435.44404177899145</v>
      </c>
      <c r="EY84" s="362">
        <v>442.64086974068238</v>
      </c>
      <c r="EZ84" s="289">
        <v>18.860690884349992</v>
      </c>
      <c r="FA84" s="935">
        <v>4.4505835396194966</v>
      </c>
      <c r="FB84" s="783"/>
      <c r="FC84" s="516"/>
      <c r="FD84" s="230"/>
      <c r="FI84" s="230"/>
      <c r="FJ84" s="230"/>
      <c r="FK84" s="230"/>
      <c r="FL84" s="230"/>
      <c r="FM84" s="230"/>
    </row>
    <row r="85" spans="1:169" ht="12.75" hidden="1" customHeight="1" outlineLevel="1" x14ac:dyDescent="0.2">
      <c r="A85" s="170"/>
      <c r="B85" s="1127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2"/>
      <c r="ER85" s="1085"/>
      <c r="ES85" s="699"/>
      <c r="ET85" s="699"/>
      <c r="EU85" s="699"/>
      <c r="EV85" s="1015"/>
      <c r="EW85" s="1015"/>
      <c r="EX85" s="1015"/>
      <c r="EY85" s="1015"/>
      <c r="EZ85" s="289">
        <v>0</v>
      </c>
      <c r="FA85" s="935" t="e">
        <v>#DIV/0!</v>
      </c>
      <c r="FB85" s="783"/>
      <c r="FC85" s="224"/>
      <c r="FD85" s="230"/>
      <c r="FI85" s="230"/>
      <c r="FJ85" s="230"/>
      <c r="FK85" s="230"/>
      <c r="FL85" s="230"/>
      <c r="FM85" s="230"/>
    </row>
    <row r="86" spans="1:169" collapsed="1" x14ac:dyDescent="0.2">
      <c r="A86" s="170"/>
      <c r="B86" s="1127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9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362">
        <v>27709.241432847186</v>
      </c>
      <c r="EW86" s="362">
        <v>27692.840225551274</v>
      </c>
      <c r="EX86" s="362">
        <v>27686.557847608125</v>
      </c>
      <c r="EY86" s="362">
        <v>27679.222981901112</v>
      </c>
      <c r="EZ86" s="289">
        <v>-49.547825358327827</v>
      </c>
      <c r="FA86" s="935">
        <v>-0.17868742073974705</v>
      </c>
      <c r="FB86" s="1090"/>
      <c r="FC86" s="598"/>
      <c r="FD86" s="230"/>
      <c r="FI86" s="230"/>
      <c r="FJ86" s="230"/>
      <c r="FK86" s="230"/>
      <c r="FL86" s="230"/>
      <c r="FM86" s="230"/>
    </row>
    <row r="87" spans="1:169" ht="12.75" hidden="1" customHeight="1" x14ac:dyDescent="0.2">
      <c r="A87" s="170"/>
      <c r="B87" s="1127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3"/>
      <c r="ER87" s="1086"/>
      <c r="ES87" s="779"/>
      <c r="ET87" s="779"/>
      <c r="EU87" s="779"/>
      <c r="EV87" s="601"/>
      <c r="EW87" s="601"/>
      <c r="EX87" s="601"/>
      <c r="EY87" s="601"/>
      <c r="EZ87" s="289">
        <v>0</v>
      </c>
      <c r="FA87" s="926" t="e">
        <v>#REF!</v>
      </c>
      <c r="FB87" s="783"/>
      <c r="FC87" s="224"/>
      <c r="FD87" s="230"/>
      <c r="FI87" s="230"/>
      <c r="FJ87" s="230"/>
      <c r="FK87" s="230"/>
      <c r="FL87" s="230"/>
      <c r="FM87" s="230"/>
    </row>
    <row r="88" spans="1:169" ht="13.5" thickBot="1" x14ac:dyDescent="0.25">
      <c r="A88" s="170"/>
      <c r="B88" s="1127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4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17">
        <v>98.867675034738085</v>
      </c>
      <c r="EW88" s="1017">
        <v>98.869099316383881</v>
      </c>
      <c r="EX88" s="1017">
        <v>98.869468219879607</v>
      </c>
      <c r="EY88" s="1017">
        <v>98.869996960147105</v>
      </c>
      <c r="EZ88" s="1109"/>
      <c r="FA88" s="952"/>
      <c r="FB88" s="783"/>
      <c r="FC88" s="682"/>
      <c r="FD88" s="230"/>
      <c r="FI88" s="230"/>
      <c r="FJ88" s="230"/>
      <c r="FK88" s="230"/>
      <c r="FL88" s="230"/>
      <c r="FM88" s="230"/>
    </row>
    <row r="89" spans="1:169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5"/>
      <c r="ER89" s="316"/>
      <c r="ES89" s="743"/>
      <c r="ET89" s="743"/>
      <c r="EU89" s="743"/>
      <c r="EV89" s="266"/>
      <c r="EW89" s="266"/>
      <c r="EX89" s="266"/>
      <c r="EY89" s="266"/>
      <c r="EZ89" s="929"/>
      <c r="FA89" s="930"/>
      <c r="FB89" s="783"/>
      <c r="FC89" s="683"/>
      <c r="FD89" s="230"/>
      <c r="FI89" s="230"/>
      <c r="FJ89" s="230"/>
      <c r="FK89" s="230"/>
      <c r="FL89" s="230"/>
      <c r="FM89" s="230"/>
    </row>
    <row r="90" spans="1:169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603">
        <v>6.96</v>
      </c>
      <c r="EW90" s="603">
        <v>6.96</v>
      </c>
      <c r="EX90" s="603">
        <v>6.96</v>
      </c>
      <c r="EY90" s="603">
        <v>6.96</v>
      </c>
      <c r="EZ90" s="289"/>
      <c r="FA90" s="935"/>
      <c r="FB90" s="783"/>
      <c r="FC90" s="224"/>
      <c r="FD90" s="230"/>
      <c r="FI90" s="230"/>
      <c r="FJ90" s="230"/>
      <c r="FK90" s="230"/>
      <c r="FL90" s="230"/>
      <c r="FM90" s="230"/>
    </row>
    <row r="91" spans="1:169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6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603">
        <v>6.86</v>
      </c>
      <c r="EW91" s="603">
        <v>6.86</v>
      </c>
      <c r="EX91" s="603">
        <v>6.86</v>
      </c>
      <c r="EY91" s="603">
        <v>6.86</v>
      </c>
      <c r="EZ91" s="289"/>
      <c r="FA91" s="935"/>
      <c r="FB91" s="783"/>
      <c r="FC91" s="224"/>
      <c r="FD91" s="230"/>
      <c r="FI91" s="230"/>
      <c r="FJ91" s="230"/>
      <c r="FK91" s="230"/>
      <c r="FL91" s="230"/>
      <c r="FM91" s="230"/>
    </row>
    <row r="92" spans="1:169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6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603">
        <v>6.958057258290812</v>
      </c>
      <c r="EW92" s="603">
        <v>6.9658874130606367</v>
      </c>
      <c r="EX92" s="603">
        <v>6.9623834266607316</v>
      </c>
      <c r="EY92" s="603">
        <v>6.9670118536735348</v>
      </c>
      <c r="EZ92" s="966">
        <v>6.2435658741311073E-3</v>
      </c>
      <c r="FA92" s="935">
        <v>8.9696504983144118E-2</v>
      </c>
      <c r="FB92" s="783"/>
      <c r="FC92" s="224"/>
      <c r="FD92" s="230"/>
      <c r="FI92" s="230"/>
      <c r="FJ92" s="230"/>
      <c r="FK92" s="230"/>
      <c r="FL92" s="230"/>
      <c r="FM92" s="230"/>
    </row>
    <row r="93" spans="1:169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6">
        <v>57.498908853318582</v>
      </c>
      <c r="ER93" s="609">
        <v>59.167006786443771</v>
      </c>
      <c r="ES93" s="609">
        <v>60.586096487210305</v>
      </c>
      <c r="ET93" s="1101"/>
      <c r="EU93" s="1101"/>
      <c r="EV93" s="1020"/>
      <c r="EW93" s="1020"/>
      <c r="EX93" s="1020"/>
      <c r="EY93" s="1020"/>
      <c r="EZ93" s="971"/>
      <c r="FA93" s="935"/>
      <c r="FB93" s="783"/>
      <c r="FC93" s="224"/>
      <c r="FD93" s="230"/>
      <c r="FI93" s="230"/>
      <c r="FJ93" s="230"/>
      <c r="FK93" s="230"/>
      <c r="FL93" s="230"/>
      <c r="FM93" s="230"/>
    </row>
    <row r="94" spans="1:169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6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603">
        <v>2.3581300000000001</v>
      </c>
      <c r="EW94" s="603">
        <v>2.3581699999999999</v>
      </c>
      <c r="EX94" s="603">
        <v>2.3582100000000001</v>
      </c>
      <c r="EY94" s="603">
        <v>2.35825</v>
      </c>
      <c r="EZ94" s="1005">
        <v>2.3999999999979593E-4</v>
      </c>
      <c r="FA94" s="935">
        <v>1.0178073884326016E-2</v>
      </c>
      <c r="FB94" s="783"/>
      <c r="FC94" s="516"/>
      <c r="FD94" s="230"/>
      <c r="FI94" s="230"/>
      <c r="FJ94" s="230"/>
      <c r="FK94" s="230"/>
      <c r="FL94" s="230"/>
      <c r="FM94" s="230"/>
    </row>
    <row r="95" spans="1:169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7">
        <v>2.3590800000000001</v>
      </c>
      <c r="ER95" s="1087">
        <v>2.3597800000000002</v>
      </c>
      <c r="ES95" s="666">
        <v>2.3585099999999999</v>
      </c>
      <c r="ET95" s="1102"/>
      <c r="EU95" s="1102"/>
      <c r="EV95" s="1057"/>
      <c r="EW95" s="1057"/>
      <c r="EX95" s="1057"/>
      <c r="EY95" s="1057"/>
      <c r="EZ95" s="829"/>
      <c r="FA95" s="932"/>
      <c r="FB95" s="783"/>
      <c r="FC95" s="224"/>
      <c r="FD95" s="230"/>
      <c r="FI95" s="230"/>
      <c r="FJ95" s="230"/>
      <c r="FK95" s="230"/>
      <c r="FL95" s="230"/>
      <c r="FM95" s="230"/>
    </row>
    <row r="96" spans="1:169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8"/>
      <c r="ER96" s="1088"/>
      <c r="ES96" s="776"/>
      <c r="ET96" s="776"/>
      <c r="EU96" s="776"/>
      <c r="EV96" s="654"/>
      <c r="EW96" s="654"/>
      <c r="EX96" s="654"/>
      <c r="EY96" s="654"/>
      <c r="EZ96" s="929"/>
      <c r="FA96" s="930"/>
      <c r="FB96" s="783"/>
      <c r="FC96" s="224"/>
      <c r="FD96" s="230"/>
      <c r="FI96" s="230"/>
      <c r="FJ96" s="230"/>
      <c r="FK96" s="230"/>
      <c r="FL96" s="230"/>
      <c r="FM96" s="230"/>
    </row>
    <row r="97" spans="1:169" ht="12.75" customHeight="1" thickBot="1" x14ac:dyDescent="0.25">
      <c r="A97" s="170"/>
      <c r="B97" s="1126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9">
        <v>520.17161535567936</v>
      </c>
      <c r="ER97" s="1089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06">
        <v>552.7232353926446</v>
      </c>
      <c r="EW97" s="806">
        <v>552.7232353926446</v>
      </c>
      <c r="EX97" s="806">
        <v>552.7232353926446</v>
      </c>
      <c r="EY97" s="806">
        <v>547.32556858200689</v>
      </c>
      <c r="EZ97" s="289">
        <v>-5.3976668106377019</v>
      </c>
      <c r="FA97" s="935">
        <v>-0.97655869429901876</v>
      </c>
      <c r="FB97" s="783"/>
      <c r="FC97" s="516"/>
      <c r="FD97" s="230"/>
      <c r="FI97" s="230"/>
      <c r="FJ97" s="230"/>
      <c r="FK97" s="230"/>
      <c r="FL97" s="230"/>
      <c r="FM97" s="230"/>
    </row>
    <row r="98" spans="1:169" x14ac:dyDescent="0.2">
      <c r="A98" s="170"/>
      <c r="B98" s="1126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317"/>
      <c r="EW98" s="317"/>
      <c r="EX98" s="317"/>
      <c r="EY98" s="317"/>
      <c r="EZ98" s="459"/>
      <c r="FA98" s="319"/>
      <c r="FB98" s="415"/>
      <c r="FC98" s="224"/>
    </row>
    <row r="99" spans="1:169" ht="12.75" hidden="1" customHeight="1" x14ac:dyDescent="0.2">
      <c r="A99" s="170"/>
      <c r="B99" s="1126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318"/>
      <c r="EW99" s="318"/>
      <c r="EX99" s="318"/>
      <c r="EY99" s="318"/>
      <c r="EZ99" s="460"/>
      <c r="FA99" s="848"/>
      <c r="FB99" s="415"/>
      <c r="FC99" s="224"/>
    </row>
    <row r="100" spans="1:169" x14ac:dyDescent="0.2">
      <c r="A100" s="170"/>
      <c r="B100" s="1126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318"/>
      <c r="EW100" s="318"/>
      <c r="EX100" s="318"/>
      <c r="EY100" s="318"/>
      <c r="EZ100" s="460"/>
      <c r="FA100" s="848"/>
      <c r="FB100" s="415"/>
      <c r="FC100" s="224"/>
    </row>
    <row r="101" spans="1:169" x14ac:dyDescent="0.2">
      <c r="A101" s="170"/>
      <c r="B101" s="1126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318"/>
      <c r="EW101" s="318"/>
      <c r="EX101" s="318"/>
      <c r="EY101" s="318"/>
      <c r="EZ101" s="460"/>
      <c r="FA101" s="848"/>
      <c r="FB101" s="415"/>
      <c r="FC101" s="224"/>
    </row>
    <row r="102" spans="1:169" x14ac:dyDescent="0.2">
      <c r="A102" s="170"/>
      <c r="B102" s="1126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318"/>
      <c r="EW102" s="318"/>
      <c r="EX102" s="318"/>
      <c r="EY102" s="318"/>
      <c r="EZ102" s="460"/>
      <c r="FA102" s="848"/>
      <c r="FB102" s="415"/>
      <c r="FC102" s="224"/>
    </row>
    <row r="103" spans="1:169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318"/>
      <c r="EW103" s="318"/>
      <c r="EX103" s="318"/>
      <c r="EY103" s="318"/>
      <c r="EZ103" s="460"/>
      <c r="FA103" s="848"/>
      <c r="FB103" s="415"/>
      <c r="FC103" s="224"/>
    </row>
    <row r="104" spans="1:169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318"/>
      <c r="EW104" s="318"/>
      <c r="EX104" s="318"/>
      <c r="EY104" s="318"/>
      <c r="EZ104" s="460"/>
      <c r="FA104" s="848"/>
      <c r="FB104" s="415"/>
      <c r="FC104" s="224"/>
    </row>
    <row r="105" spans="1:169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318"/>
      <c r="EW105" s="318"/>
      <c r="EX105" s="318"/>
      <c r="EY105" s="318"/>
      <c r="EZ105" s="460"/>
      <c r="FA105" s="848"/>
      <c r="FB105" s="415"/>
      <c r="FC105" s="224"/>
    </row>
    <row r="106" spans="1:169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318"/>
      <c r="EW106" s="318"/>
      <c r="EX106" s="318"/>
      <c r="EY106" s="318"/>
      <c r="EZ106" s="852"/>
      <c r="FA106" s="853"/>
      <c r="FB106" s="415"/>
      <c r="FC106" s="224"/>
    </row>
    <row r="107" spans="1:169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317"/>
      <c r="EW107" s="317"/>
      <c r="EX107" s="317"/>
      <c r="EY107" s="317"/>
      <c r="EZ107" s="461"/>
      <c r="FA107" s="416"/>
      <c r="FB107" s="415"/>
      <c r="FC107" s="224"/>
    </row>
    <row r="108" spans="1:169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572">
        <v>2</v>
      </c>
      <c r="EW108" s="572">
        <v>2</v>
      </c>
      <c r="EX108" s="572">
        <v>2</v>
      </c>
      <c r="EY108" s="572">
        <v>2</v>
      </c>
      <c r="EZ108" s="289"/>
      <c r="FA108" s="831"/>
      <c r="FB108" s="415"/>
      <c r="FC108" s="224"/>
    </row>
    <row r="109" spans="1:169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881">
        <v>4</v>
      </c>
      <c r="EW109" s="881">
        <v>4</v>
      </c>
      <c r="EX109" s="881">
        <v>4</v>
      </c>
      <c r="EY109" s="881">
        <v>4</v>
      </c>
      <c r="EZ109" s="830"/>
      <c r="FA109" s="832"/>
      <c r="FB109" s="415"/>
      <c r="FC109" s="224"/>
    </row>
    <row r="110" spans="1:169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240"/>
      <c r="FA110" s="240"/>
      <c r="FB110" s="304"/>
      <c r="FC110" s="224"/>
    </row>
    <row r="111" spans="1:169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1119"/>
      <c r="FA111" s="1119"/>
      <c r="FB111" s="304"/>
      <c r="FC111" s="224"/>
    </row>
    <row r="112" spans="1:169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1"/>
      <c r="FA112" s="242"/>
      <c r="FB112" s="304"/>
      <c r="FC112" s="224"/>
    </row>
    <row r="113" spans="1:159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1"/>
      <c r="FA113" s="242"/>
      <c r="FB113" s="304"/>
      <c r="FC113" s="224"/>
    </row>
    <row r="114" spans="1:159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1"/>
      <c r="FA114" s="242"/>
      <c r="FB114" s="304"/>
      <c r="FC114" s="224"/>
    </row>
    <row r="115" spans="1:159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1"/>
      <c r="FA115" s="240"/>
      <c r="FB115" s="304"/>
      <c r="FC115" s="224"/>
    </row>
    <row r="116" spans="1:159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240"/>
      <c r="FA116" s="240"/>
      <c r="FB116" s="304"/>
      <c r="FC116" s="224"/>
    </row>
    <row r="117" spans="1:159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240"/>
      <c r="FA117" s="240"/>
      <c r="FB117" s="304"/>
      <c r="FC117" s="224"/>
    </row>
    <row r="118" spans="1:159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240"/>
      <c r="FA118" s="240"/>
      <c r="FB118" s="304"/>
      <c r="FC118" s="224"/>
    </row>
    <row r="119" spans="1:159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240"/>
      <c r="FA119" s="240"/>
      <c r="FB119" s="304"/>
      <c r="FC119" s="224"/>
    </row>
    <row r="120" spans="1:159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240"/>
      <c r="FA120" s="240"/>
      <c r="FB120" s="304"/>
      <c r="FC120" s="224"/>
    </row>
    <row r="121" spans="1:159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304"/>
      <c r="FC121" s="224"/>
    </row>
    <row r="122" spans="1:159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304"/>
      <c r="FC122" s="224"/>
    </row>
    <row r="123" spans="1:159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304"/>
      <c r="FC123" s="224"/>
    </row>
    <row r="124" spans="1:159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304"/>
      <c r="FC124" s="224"/>
    </row>
    <row r="125" spans="1:159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304"/>
      <c r="FC125" s="224"/>
    </row>
    <row r="126" spans="1:159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304"/>
      <c r="FC126" s="224"/>
    </row>
    <row r="127" spans="1:159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304"/>
      <c r="FC127" s="224"/>
    </row>
    <row r="128" spans="1:159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304"/>
      <c r="FC128" s="224"/>
    </row>
    <row r="129" spans="1:159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304"/>
      <c r="FC129" s="224"/>
    </row>
    <row r="130" spans="1:159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304"/>
      <c r="FC130" s="224"/>
    </row>
    <row r="131" spans="1:159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304"/>
      <c r="FC131" s="224"/>
    </row>
    <row r="132" spans="1:159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</row>
    <row r="133" spans="1:159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</row>
    <row r="134" spans="1:159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</row>
    <row r="135" spans="1:159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</row>
    <row r="136" spans="1:159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</row>
    <row r="137" spans="1:159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</row>
    <row r="138" spans="1:159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</row>
    <row r="139" spans="1:159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</row>
    <row r="140" spans="1:159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</row>
    <row r="141" spans="1:159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</row>
    <row r="142" spans="1:159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</row>
    <row r="143" spans="1:159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</row>
    <row r="144" spans="1:159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</row>
    <row r="145" spans="3:157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</row>
    <row r="146" spans="3:15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</row>
    <row r="147" spans="3:15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</row>
    <row r="148" spans="3:15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</row>
    <row r="149" spans="3:15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</row>
    <row r="150" spans="3:15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</row>
    <row r="151" spans="3:15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</row>
    <row r="152" spans="3:15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</row>
    <row r="153" spans="3:15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</row>
    <row r="154" spans="3:15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</row>
    <row r="155" spans="3:15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</row>
    <row r="156" spans="3:15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</row>
    <row r="157" spans="3:15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</row>
    <row r="158" spans="3:15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</row>
    <row r="159" spans="3:15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</row>
    <row r="160" spans="3:15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</row>
    <row r="161" spans="3:15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</row>
    <row r="162" spans="3:15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</row>
    <row r="163" spans="3:15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</row>
    <row r="164" spans="3:15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</row>
    <row r="165" spans="3:15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</row>
    <row r="166" spans="3:15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</row>
    <row r="167" spans="3:15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</row>
    <row r="168" spans="3:15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</row>
    <row r="169" spans="3:15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</row>
    <row r="170" spans="3:15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</row>
    <row r="171" spans="3:15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</row>
    <row r="172" spans="3:15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</row>
    <row r="173" spans="3:15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</row>
    <row r="174" spans="3:15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</row>
    <row r="175" spans="3:15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</row>
    <row r="176" spans="3:15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</row>
    <row r="177" spans="3:15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</row>
    <row r="178" spans="3:15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</row>
    <row r="179" spans="3:15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</row>
    <row r="180" spans="3:15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</row>
    <row r="181" spans="3:15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</row>
    <row r="182" spans="3:15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</row>
    <row r="183" spans="3:15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</row>
    <row r="184" spans="3:15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</row>
    <row r="185" spans="3:15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</row>
    <row r="186" spans="3:15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</row>
    <row r="187" spans="3:15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</row>
    <row r="188" spans="3:15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</row>
    <row r="189" spans="3:15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</row>
    <row r="190" spans="3:15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</row>
    <row r="191" spans="3:15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</row>
    <row r="192" spans="3:15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</row>
    <row r="193" spans="3:15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</row>
    <row r="194" spans="3:15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</row>
    <row r="195" spans="3:15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</row>
    <row r="196" spans="3:15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</row>
    <row r="197" spans="3:15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</row>
    <row r="198" spans="3:15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</row>
    <row r="199" spans="3:15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</row>
    <row r="200" spans="3:15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</row>
    <row r="201" spans="3:15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</row>
    <row r="202" spans="3:15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</row>
    <row r="203" spans="3:157" x14ac:dyDescent="0.2">
      <c r="E203" s="103"/>
      <c r="F203" s="103"/>
      <c r="G203" s="103"/>
      <c r="H203" s="103"/>
      <c r="I203" s="103"/>
      <c r="J203" s="103"/>
      <c r="K203" s="103"/>
    </row>
    <row r="204" spans="3:157" x14ac:dyDescent="0.2">
      <c r="E204" s="103"/>
      <c r="F204" s="103"/>
      <c r="G204" s="103"/>
      <c r="H204" s="103"/>
      <c r="I204" s="103"/>
      <c r="J204" s="103"/>
      <c r="K204" s="103"/>
    </row>
    <row r="205" spans="3:157" x14ac:dyDescent="0.2">
      <c r="E205" s="103"/>
      <c r="F205" s="103"/>
      <c r="G205" s="103"/>
      <c r="H205" s="103"/>
      <c r="I205" s="103"/>
      <c r="J205" s="103"/>
      <c r="K205" s="103"/>
    </row>
    <row r="206" spans="3:157" x14ac:dyDescent="0.2">
      <c r="E206" s="103"/>
      <c r="F206" s="103"/>
      <c r="G206" s="103"/>
      <c r="H206" s="103"/>
      <c r="I206" s="103"/>
      <c r="J206" s="103"/>
      <c r="K206" s="103"/>
    </row>
    <row r="207" spans="3:157" x14ac:dyDescent="0.2">
      <c r="E207" s="103"/>
      <c r="F207" s="103"/>
      <c r="G207" s="103"/>
      <c r="H207" s="103"/>
      <c r="I207" s="103"/>
      <c r="J207" s="103"/>
      <c r="K207" s="103"/>
    </row>
    <row r="208" spans="3:15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EZ3:FA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EV3:EY3"/>
    <mergeCell ref="EZ111:FA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</mergeCells>
  <phoneticPr fontId="0" type="noConversion"/>
  <printOptions horizontalCentered="1" verticalCentered="1"/>
  <pageMargins left="0.25" right="0.25" top="0.75" bottom="0.75" header="0.3" footer="0.3"/>
  <pageSetup paperSize="129" scale="38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Q176"/>
  <sheetViews>
    <sheetView zoomScale="106" zoomScaleNormal="106" workbookViewId="0">
      <pane xSplit="4" ySplit="5" topLeftCell="EO6" activePane="bottomRight" state="frozen"/>
      <selection activeCell="EQ92" sqref="EQ92"/>
      <selection pane="topRight" activeCell="EQ92" sqref="EQ92"/>
      <selection pane="bottomLeft" activeCell="EQ92" sqref="EQ92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1" width="8.5703125" style="801" customWidth="1"/>
    <col min="152" max="155" width="8.85546875" style="801" customWidth="1"/>
    <col min="156" max="157" width="9.7109375" style="168" customWidth="1"/>
    <col min="158" max="173" width="11.42578125" style="168"/>
  </cols>
  <sheetData>
    <row r="2" spans="3:165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3:16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165"/>
      <c r="FA3" s="165"/>
      <c r="FB3" s="165"/>
      <c r="FC3" s="165"/>
      <c r="FD3" s="165"/>
      <c r="FE3" s="165"/>
      <c r="FF3" s="165"/>
      <c r="FG3" s="165"/>
      <c r="FH3" s="165"/>
      <c r="FI3" s="165"/>
    </row>
    <row r="4" spans="3:165" ht="13.5" customHeight="1" x14ac:dyDescent="0.2">
      <c r="C4" s="11"/>
      <c r="D4" s="1129" t="str">
        <f>+entero!D3</f>
        <v>V   A   R   I   A   B   L   E   S     b/</v>
      </c>
      <c r="E4" s="1131" t="str">
        <f>+entero!E3</f>
        <v>2008                          A  fines de Dic*</v>
      </c>
      <c r="F4" s="1131" t="str">
        <f>+entero!F3</f>
        <v>2009                          A  fines de Ene*</v>
      </c>
      <c r="G4" s="1131" t="str">
        <f>+entero!G3</f>
        <v>2009                          A  fines de Feb*</v>
      </c>
      <c r="H4" s="1131" t="str">
        <f>+entero!H3</f>
        <v>2009                          A  fines de Mar*</v>
      </c>
      <c r="I4" s="1131" t="str">
        <f>+entero!I3</f>
        <v>2009                          A  fines de adr*</v>
      </c>
      <c r="J4" s="1131" t="str">
        <f>+entero!J3</f>
        <v>2009                          A  fines de May*</v>
      </c>
      <c r="K4" s="1131" t="str">
        <f>+entero!K3</f>
        <v>2009                          A  fines de Jun*</v>
      </c>
      <c r="L4" s="1131" t="str">
        <f>+entero!L3</f>
        <v>2009                          A  fines de Jul*</v>
      </c>
      <c r="M4" s="1131" t="str">
        <f>+entero!M3</f>
        <v>2009                          A  fines de Ago*</v>
      </c>
      <c r="N4" s="1131" t="str">
        <f>+entero!N3</f>
        <v>2009                          A  fines de Sep*</v>
      </c>
      <c r="O4" s="1131" t="str">
        <f>+entero!O3</f>
        <v>2009                          A  fines de Oct*</v>
      </c>
      <c r="P4" s="1131" t="str">
        <f>+entero!P3</f>
        <v>2009                          A  fines de Nov*</v>
      </c>
      <c r="Q4" s="1131" t="str">
        <f>+entero!Q3</f>
        <v>2009                          A  fines de Dic*</v>
      </c>
      <c r="R4" s="1131" t="str">
        <f>+entero!R3</f>
        <v>2010                          A  fines de Ene*</v>
      </c>
      <c r="S4" s="1131" t="str">
        <f>+entero!S3</f>
        <v>2010                          A  fines de Feb*</v>
      </c>
      <c r="T4" s="1131" t="str">
        <f>+entero!T3</f>
        <v>2010                          A  fines de Mar*</v>
      </c>
      <c r="U4" s="1131" t="str">
        <f>+entero!U3</f>
        <v>2010                          A  fines de adr*</v>
      </c>
      <c r="V4" s="1131" t="str">
        <f>+entero!V3</f>
        <v>2010                          A  fines de May*</v>
      </c>
      <c r="W4" s="1131" t="str">
        <f>+entero!W3</f>
        <v>2010                          A  fines de Jun*</v>
      </c>
      <c r="X4" s="1131" t="str">
        <f>+entero!X3</f>
        <v>2010                          A  fines de Jul*</v>
      </c>
      <c r="Y4" s="1131" t="str">
        <f>+entero!Y3</f>
        <v>2010                          A  fines de Ago*</v>
      </c>
      <c r="Z4" s="1131" t="str">
        <f>+entero!Z3</f>
        <v>2010                          A  fines de Sep*</v>
      </c>
      <c r="AA4" s="1131" t="str">
        <f>+entero!AA3</f>
        <v>2010                          A  fines de Oct*</v>
      </c>
      <c r="AB4" s="1131" t="str">
        <f>+entero!AB3</f>
        <v>2010                          A  fines de Nov*</v>
      </c>
      <c r="AC4" s="1131" t="str">
        <f>+entero!AC3</f>
        <v>2010                          A  fines de Dic*</v>
      </c>
      <c r="AD4" s="1131" t="str">
        <f>+entero!AD3</f>
        <v>2011                          A  fines de Ene*</v>
      </c>
      <c r="AE4" s="1131" t="str">
        <f>+entero!AE3</f>
        <v>2011                          A  fines de Feb*</v>
      </c>
      <c r="AF4" s="1131" t="str">
        <f>+entero!AF3</f>
        <v>2011                          A  fines de Mar*</v>
      </c>
      <c r="AG4" s="1131" t="str">
        <f>+entero!AG3</f>
        <v>2011                          A  fines de adr*</v>
      </c>
      <c r="AH4" s="1131" t="str">
        <f>+entero!AH3</f>
        <v>2011                          A  fines de May*</v>
      </c>
      <c r="AI4" s="1131" t="str">
        <f>+entero!AI3</f>
        <v>2011                          A  fines de Jun*</v>
      </c>
      <c r="AJ4" s="1131" t="str">
        <f>+entero!AJ3</f>
        <v>2011                          A  fines de Jul*</v>
      </c>
      <c r="AK4" s="1131" t="str">
        <f>+entero!AK3</f>
        <v>2011                          A  fines de Ago*</v>
      </c>
      <c r="AL4" s="1131" t="str">
        <f>+entero!AL3</f>
        <v>2011                          A  fines de Sep*</v>
      </c>
      <c r="AM4" s="1131" t="str">
        <f>+entero!AM3</f>
        <v>2011                          A  fines de Oct*</v>
      </c>
      <c r="AN4" s="1131" t="str">
        <f>+entero!AN3</f>
        <v>2011                          A  fines de Nov*</v>
      </c>
      <c r="AO4" s="1131" t="str">
        <f>+entero!AO3</f>
        <v>2011                          A  fines de Dic*</v>
      </c>
      <c r="AP4" s="1131" t="str">
        <f>+entero!AP3</f>
        <v>2012                          A  fines de Ene*</v>
      </c>
      <c r="AQ4" s="1131" t="str">
        <f>+entero!AQ3</f>
        <v>2012                          A  fines de Feb*</v>
      </c>
      <c r="AR4" s="1131" t="str">
        <f>+entero!AR3</f>
        <v>2012                          A  fines de Mar*</v>
      </c>
      <c r="AS4" s="1131" t="str">
        <f>+entero!AS3</f>
        <v>2012                          A  fines de adr*</v>
      </c>
      <c r="AT4" s="1131" t="str">
        <f>+entero!AT3</f>
        <v>2012                          A  fines de May*</v>
      </c>
      <c r="AU4" s="1131" t="str">
        <f>+entero!AU3</f>
        <v>2012                          A  fines de Jun*</v>
      </c>
      <c r="AV4" s="1131" t="str">
        <f>+entero!AV3</f>
        <v>2012                          A  fines de Jul*</v>
      </c>
      <c r="AW4" s="1131" t="str">
        <f>+entero!AW3</f>
        <v>2012                          A  fines de Ago*</v>
      </c>
      <c r="AX4" s="1131" t="str">
        <f>+entero!AX3</f>
        <v>2012                          A  fines de Sep*</v>
      </c>
      <c r="AY4" s="1131" t="str">
        <f>+entero!AY3</f>
        <v>2012                          A  fines de Oct*</v>
      </c>
      <c r="AZ4" s="1131" t="str">
        <f>+entero!AZ3</f>
        <v>2012                          A  fines de Nov*</v>
      </c>
      <c r="BA4" s="1131" t="str">
        <f>+entero!BA3</f>
        <v>2012                          A  fines de Dic*</v>
      </c>
      <c r="BB4" s="1131" t="str">
        <f>+entero!BB3</f>
        <v>2013                          A  fines de Ene*</v>
      </c>
      <c r="BC4" s="1131" t="str">
        <f>+entero!BC3</f>
        <v>2013                          A  fines de Feb*</v>
      </c>
      <c r="BD4" s="1131" t="str">
        <f>+entero!BD3</f>
        <v>2013                          A  fines de Mar*</v>
      </c>
      <c r="BE4" s="1131" t="str">
        <f>+entero!BE3</f>
        <v>2013                          A  fines de adr*</v>
      </c>
      <c r="BF4" s="1131" t="str">
        <f>+entero!BF3</f>
        <v>2013                          A  fines de May*</v>
      </c>
      <c r="BG4" s="1131" t="str">
        <f>+entero!BG3</f>
        <v>2013                          A  fines de Jun*</v>
      </c>
      <c r="BH4" s="1131" t="str">
        <f>+entero!BH3</f>
        <v>2013                          A  fines de Jul*</v>
      </c>
      <c r="BI4" s="1131" t="str">
        <f>+entero!BI3</f>
        <v>2013                          A  fines de Ago*</v>
      </c>
      <c r="BJ4" s="1131" t="str">
        <f>+entero!BJ3</f>
        <v>2013                          A  fines de Sep*</v>
      </c>
      <c r="BK4" s="1131" t="str">
        <f>+entero!BK3</f>
        <v>2013                          A  fines de Oct*</v>
      </c>
      <c r="BL4" s="1131" t="str">
        <f>+entero!BL3</f>
        <v>2013                          A  fines de Nov*</v>
      </c>
      <c r="BM4" s="1131" t="str">
        <f>+entero!BM3</f>
        <v>2013                          A  fines de Dic*</v>
      </c>
      <c r="BN4" s="1131" t="str">
        <f>+entero!BN3</f>
        <v>2014                          A  fines de Ene*</v>
      </c>
      <c r="BO4" s="1131" t="str">
        <f>+entero!BO3</f>
        <v>2014                          A  fines de Feb*</v>
      </c>
      <c r="BP4" s="1131" t="str">
        <f>+entero!BP3</f>
        <v>2014                          A  fines de Mar*</v>
      </c>
      <c r="BQ4" s="1131" t="str">
        <f>+entero!BQ3</f>
        <v>2014                          A  fines de adr*</v>
      </c>
      <c r="BR4" s="1131" t="str">
        <f>+entero!BR3</f>
        <v>2014                          A  fines de May*</v>
      </c>
      <c r="BS4" s="1131" t="str">
        <f>+entero!BS3</f>
        <v>2014                          A  fines de Jun*</v>
      </c>
      <c r="BT4" s="1131" t="str">
        <f>+entero!BT3</f>
        <v>2014                          A  fines de Jul*</v>
      </c>
      <c r="BU4" s="1131" t="str">
        <f>+entero!BU3</f>
        <v>2014                          A  fines de Ago*</v>
      </c>
      <c r="BV4" s="1131" t="str">
        <f>+entero!BV3</f>
        <v>2014                          A  fines de Sep*</v>
      </c>
      <c r="BW4" s="1131" t="str">
        <f>+entero!BW3</f>
        <v>2014                          A  fines de Oct*</v>
      </c>
      <c r="BX4" s="1131" t="str">
        <f>+entero!BX3</f>
        <v>2014                          A  fines de Nov*</v>
      </c>
      <c r="BY4" s="1131" t="str">
        <f>+entero!BY3</f>
        <v>2014                          A  fines de Dic*</v>
      </c>
      <c r="BZ4" s="1131" t="str">
        <f>+entero!BZ3</f>
        <v>2015                         A  fines de Ene*</v>
      </c>
      <c r="CA4" s="1131" t="str">
        <f>+entero!CA3</f>
        <v>2015                         A  fines de Feb*</v>
      </c>
      <c r="CB4" s="1131" t="str">
        <f>+entero!CB3</f>
        <v>2015                         A  fines de Mar*</v>
      </c>
      <c r="CC4" s="1131" t="str">
        <f>+entero!CC3</f>
        <v xml:space="preserve">2015                         A  fines de adr* </v>
      </c>
      <c r="CD4" s="1131" t="str">
        <f>+entero!CD3</f>
        <v xml:space="preserve">2015                         A  fines de May* </v>
      </c>
      <c r="CE4" s="1131" t="str">
        <f>+entero!CE3</f>
        <v xml:space="preserve">2015                         A  fines de Jun* </v>
      </c>
      <c r="CF4" s="1131" t="str">
        <f>+entero!CF3</f>
        <v xml:space="preserve">2015                         A  fines de Jul* </v>
      </c>
      <c r="CG4" s="1131" t="str">
        <f>+entero!CG3</f>
        <v xml:space="preserve">2015                         A  fines de Ago* </v>
      </c>
      <c r="CH4" s="1131" t="str">
        <f>+entero!CH3</f>
        <v xml:space="preserve">2015                         A  fines de Sep* </v>
      </c>
      <c r="CI4" s="1131" t="str">
        <f>+entero!CI3</f>
        <v xml:space="preserve">2015                         A  fines de Oct* </v>
      </c>
      <c r="CJ4" s="1131" t="str">
        <f>+entero!CJ3</f>
        <v xml:space="preserve">2015                         A  fines de Nov* </v>
      </c>
      <c r="CK4" s="1131" t="str">
        <f>+entero!CK3</f>
        <v xml:space="preserve">2015                         A  fines de Dic* </v>
      </c>
      <c r="CL4" s="1131" t="str">
        <f>+entero!CL3</f>
        <v xml:space="preserve">2016                         A  fines de Ene* </v>
      </c>
      <c r="CM4" s="1131" t="str">
        <f>+entero!CM3</f>
        <v xml:space="preserve">2016                         A  fines de Feb* </v>
      </c>
      <c r="CN4" s="1131" t="str">
        <f>+entero!CN3</f>
        <v xml:space="preserve">2016                         A  fines de Mar* </v>
      </c>
      <c r="CO4" s="1131" t="str">
        <f>+entero!CO3</f>
        <v xml:space="preserve">2016                         A  fines de adr* </v>
      </c>
      <c r="CP4" s="1131" t="str">
        <f>+entero!CP3</f>
        <v xml:space="preserve">2016                         A  fines de May* </v>
      </c>
      <c r="CQ4" s="1131" t="str">
        <f>+entero!CQ3</f>
        <v xml:space="preserve">2016                         A  fines de Jun* </v>
      </c>
      <c r="CR4" s="1131" t="str">
        <f>+entero!CR3</f>
        <v xml:space="preserve">2016                         A  fines de Jul* </v>
      </c>
      <c r="CS4" s="1131" t="str">
        <f>+entero!CS3</f>
        <v xml:space="preserve">2016                         A  fines de Ago* </v>
      </c>
      <c r="CT4" s="1131" t="str">
        <f>+entero!CT3</f>
        <v xml:space="preserve">2016                         A  fines de Sep* </v>
      </c>
      <c r="CU4" s="1131" t="str">
        <f>+entero!CU3</f>
        <v xml:space="preserve">2016                         A  fines de Oct* </v>
      </c>
      <c r="CV4" s="1131" t="str">
        <f>+entero!CV3</f>
        <v xml:space="preserve">2016                         A  fines de Nov* </v>
      </c>
      <c r="CW4" s="1131" t="str">
        <f>+entero!CW3</f>
        <v>2016                         A  fines de Dic* 15</v>
      </c>
      <c r="CX4" s="1131" t="str">
        <f>+entero!CX3</f>
        <v xml:space="preserve">2017                         A  fines de Ene* </v>
      </c>
      <c r="CY4" s="1131" t="str">
        <f>+entero!CY3</f>
        <v xml:space="preserve">2017                         A  fines de Feb* </v>
      </c>
      <c r="CZ4" s="1131" t="str">
        <f>+entero!CZ3</f>
        <v xml:space="preserve">2017                         A  fines de Mar* </v>
      </c>
      <c r="DA4" s="1131" t="str">
        <f>+entero!DA3</f>
        <v xml:space="preserve">2017                         A  fines de Abr* </v>
      </c>
      <c r="DB4" s="1131" t="str">
        <f>+entero!DB3</f>
        <v xml:space="preserve">2017                         A  fines de May* </v>
      </c>
      <c r="DC4" s="1131" t="str">
        <f>+entero!DC3</f>
        <v xml:space="preserve">2017                         A  fines de Jun* </v>
      </c>
      <c r="DD4" s="1131" t="str">
        <f>+entero!DD3</f>
        <v xml:space="preserve">2017                         A  fines de Jul* </v>
      </c>
      <c r="DE4" s="1131" t="str">
        <f>+entero!DE3</f>
        <v xml:space="preserve">2017                         A  fines de Ago* </v>
      </c>
      <c r="DF4" s="1131" t="str">
        <f>+entero!DF3</f>
        <v xml:space="preserve">2017                         A  fines de Sep* </v>
      </c>
      <c r="DG4" s="1131" t="str">
        <f>+entero!DG3</f>
        <v xml:space="preserve">2017                         A  fines de Oct* </v>
      </c>
      <c r="DH4" s="1120" t="s">
        <v>217</v>
      </c>
      <c r="DI4" s="1120" t="str">
        <f>+entero!DI3</f>
        <v>2017
A fines de Dic</v>
      </c>
      <c r="DJ4" s="1120" t="str">
        <f>+entero!DJ3</f>
        <v>2018
A fines de Ene</v>
      </c>
      <c r="DK4" s="1120" t="str">
        <f>+entero!DK3</f>
        <v>2018
A fines de Feb</v>
      </c>
      <c r="DL4" s="1120" t="str">
        <f>+entero!DL3</f>
        <v>2018
A fines de Mar</v>
      </c>
      <c r="DM4" s="1120" t="str">
        <f>+entero!DM3</f>
        <v>2018
A fines de Abr</v>
      </c>
      <c r="DN4" s="1120" t="str">
        <f>+entero!DN3</f>
        <v>2018
A fines de May</v>
      </c>
      <c r="DO4" s="1120" t="str">
        <f>+entero!DO3</f>
        <v>2018
A fines de Jun</v>
      </c>
      <c r="DP4" s="1120" t="str">
        <f>+entero!DP3</f>
        <v>2018
A fines de Jul</v>
      </c>
      <c r="DQ4" s="1120" t="str">
        <f>+entero!DQ3</f>
        <v>2018
A fines de Ago</v>
      </c>
      <c r="DR4" s="1120" t="str">
        <f>+entero!DR3</f>
        <v>2018
A fines de Sep</v>
      </c>
      <c r="DS4" s="1120" t="str">
        <f>+entero!DS3</f>
        <v>2018
A fines de Oct</v>
      </c>
      <c r="DT4" s="1120" t="str">
        <f>+entero!DT3</f>
        <v>2018
A fines de Nov</v>
      </c>
      <c r="DU4" s="1120" t="str">
        <f>+entero!DU3</f>
        <v>2018
A fines de Dic</v>
      </c>
      <c r="DV4" s="1120" t="str">
        <f>+entero!DV3</f>
        <v>2019
A fines de Ene</v>
      </c>
      <c r="DW4" s="1120" t="str">
        <f>+entero!DW3</f>
        <v>2019
A fines de Feb</v>
      </c>
      <c r="DX4" s="1120" t="str">
        <f>+entero!DX3</f>
        <v>2019
A fines de Mar</v>
      </c>
      <c r="DY4" s="1120" t="str">
        <f>+entero!DY3</f>
        <v>2019
A fines de Abr</v>
      </c>
      <c r="DZ4" s="1120" t="str">
        <f>+entero!DZ3</f>
        <v>2019
A fines de May</v>
      </c>
      <c r="EA4" s="1120" t="str">
        <f>+entero!EA3</f>
        <v>2019
A fines de Jun</v>
      </c>
      <c r="EB4" s="1120" t="str">
        <f>+entero!EB3</f>
        <v>2019
A fines de  Jul</v>
      </c>
      <c r="EC4" s="1120" t="str">
        <f>+entero!EC3</f>
        <v>2019
A fines de  Ago</v>
      </c>
      <c r="ED4" s="1120" t="str">
        <f>+entero!ED3</f>
        <v>2019
A fines de Sep</v>
      </c>
      <c r="EE4" s="1120" t="str">
        <f>+entero!EE3</f>
        <v>2019
A fines de Oct</v>
      </c>
      <c r="EF4" s="1120" t="str">
        <f>+entero!EF3</f>
        <v>2019
A fines de Nov</v>
      </c>
      <c r="EG4" s="1120" t="str">
        <f>+entero!EG3</f>
        <v>2019
A fines de Dic</v>
      </c>
      <c r="EH4" s="1120" t="str">
        <f>+entero!EH3</f>
        <v>2020
A fines de Ene</v>
      </c>
      <c r="EI4" s="1120" t="str">
        <f>+entero!EI3</f>
        <v>2020
A fines de Feb</v>
      </c>
      <c r="EJ4" s="1120" t="str">
        <f>+entero!EJ3</f>
        <v>2020
A fines de Mar</v>
      </c>
      <c r="EK4" s="1120" t="str">
        <f>+entero!EK3</f>
        <v>2020
A fines de Abr</v>
      </c>
      <c r="EL4" s="1120" t="str">
        <f>+entero!EL3</f>
        <v>2020
A fines de May</v>
      </c>
      <c r="EM4" s="1120" t="str">
        <f>+entero!EM3</f>
        <v>2020
A fines de Jun</v>
      </c>
      <c r="EN4" s="1120" t="str">
        <f>+entero!EN3</f>
        <v>2020
 A fines de Jul</v>
      </c>
      <c r="EO4" s="1120" t="str">
        <f>+entero!EO3</f>
        <v>2020
 A fines de Ago</v>
      </c>
      <c r="EP4" s="1120" t="str">
        <f>+entero!EP3</f>
        <v>2020
 A fines de Sep</v>
      </c>
      <c r="EQ4" s="1120" t="str">
        <f>+entero!EQ3</f>
        <v>2020
 A fines de Oct</v>
      </c>
      <c r="ER4" s="1120" t="str">
        <f>+entero!ER3</f>
        <v>2020
 A fines de Nov</v>
      </c>
      <c r="ES4" s="1120" t="str">
        <f>+entero!ES3</f>
        <v>2020
 A fines de Dic</v>
      </c>
      <c r="ET4" s="1137" t="str">
        <f>+entero!ET3</f>
        <v>Semana 1°</v>
      </c>
      <c r="EU4" s="1137" t="str">
        <f>+entero!EU3</f>
        <v>Semana 2°</v>
      </c>
      <c r="EV4" s="1117" t="str">
        <f>+entero!EV3</f>
        <v>Semana 3°</v>
      </c>
      <c r="EW4" s="1118"/>
      <c r="EX4" s="1118"/>
      <c r="EY4" s="1118"/>
      <c r="EZ4" s="1141" t="s">
        <v>285</v>
      </c>
      <c r="FA4" s="1142"/>
      <c r="FB4" s="165"/>
      <c r="FC4" s="165"/>
      <c r="FD4" s="165"/>
      <c r="FE4" s="165"/>
      <c r="FF4" s="165"/>
      <c r="FG4" s="165"/>
      <c r="FH4" s="165"/>
      <c r="FI4" s="165"/>
    </row>
    <row r="5" spans="3:165" ht="23.25" customHeight="1" thickBot="1" x14ac:dyDescent="0.25">
      <c r="C5" s="16"/>
      <c r="D5" s="1143"/>
      <c r="E5" s="1140"/>
      <c r="F5" s="1140"/>
      <c r="G5" s="1140"/>
      <c r="H5" s="1140"/>
      <c r="I5" s="1140"/>
      <c r="J5" s="1140"/>
      <c r="K5" s="1140"/>
      <c r="L5" s="1140"/>
      <c r="M5" s="1140"/>
      <c r="N5" s="1140"/>
      <c r="O5" s="1140"/>
      <c r="P5" s="1140"/>
      <c r="Q5" s="1140"/>
      <c r="R5" s="1140"/>
      <c r="S5" s="1140"/>
      <c r="T5" s="1140"/>
      <c r="U5" s="1140"/>
      <c r="V5" s="1140"/>
      <c r="W5" s="1140"/>
      <c r="X5" s="1140"/>
      <c r="Y5" s="1140"/>
      <c r="Z5" s="1140"/>
      <c r="AA5" s="1140"/>
      <c r="AB5" s="1140"/>
      <c r="AC5" s="1140"/>
      <c r="AD5" s="1140"/>
      <c r="AE5" s="1140"/>
      <c r="AF5" s="1140"/>
      <c r="AG5" s="1140"/>
      <c r="AH5" s="1140"/>
      <c r="AI5" s="1140"/>
      <c r="AJ5" s="1140"/>
      <c r="AK5" s="1140"/>
      <c r="AL5" s="1140"/>
      <c r="AM5" s="1140"/>
      <c r="AN5" s="1140"/>
      <c r="AO5" s="1140"/>
      <c r="AP5" s="1140"/>
      <c r="AQ5" s="1140"/>
      <c r="AR5" s="1140"/>
      <c r="AS5" s="1140"/>
      <c r="AT5" s="1140"/>
      <c r="AU5" s="1140"/>
      <c r="AV5" s="1140"/>
      <c r="AW5" s="1140"/>
      <c r="AX5" s="1140"/>
      <c r="AY5" s="1140"/>
      <c r="AZ5" s="1140"/>
      <c r="BA5" s="1140"/>
      <c r="BB5" s="1140"/>
      <c r="BC5" s="1140"/>
      <c r="BD5" s="1140"/>
      <c r="BE5" s="1140"/>
      <c r="BF5" s="1140"/>
      <c r="BG5" s="1140"/>
      <c r="BH5" s="1140"/>
      <c r="BI5" s="1140"/>
      <c r="BJ5" s="1140"/>
      <c r="BK5" s="1140"/>
      <c r="BL5" s="1140"/>
      <c r="BM5" s="1140"/>
      <c r="BN5" s="1140"/>
      <c r="BO5" s="1140"/>
      <c r="BP5" s="1140"/>
      <c r="BQ5" s="1140"/>
      <c r="BR5" s="1140"/>
      <c r="BS5" s="1140"/>
      <c r="BT5" s="1140"/>
      <c r="BU5" s="1140"/>
      <c r="BV5" s="1140"/>
      <c r="BW5" s="1140"/>
      <c r="BX5" s="1140"/>
      <c r="BY5" s="1140"/>
      <c r="BZ5" s="1140"/>
      <c r="CA5" s="1140"/>
      <c r="CB5" s="1140"/>
      <c r="CC5" s="1140"/>
      <c r="CD5" s="1140"/>
      <c r="CE5" s="1140"/>
      <c r="CF5" s="1140"/>
      <c r="CG5" s="1140"/>
      <c r="CH5" s="1140"/>
      <c r="CI5" s="1140"/>
      <c r="CJ5" s="1140"/>
      <c r="CK5" s="1140"/>
      <c r="CL5" s="1140"/>
      <c r="CM5" s="1140"/>
      <c r="CN5" s="1140"/>
      <c r="CO5" s="1140"/>
      <c r="CP5" s="1140"/>
      <c r="CQ5" s="1140"/>
      <c r="CR5" s="1140"/>
      <c r="CS5" s="1140"/>
      <c r="CT5" s="1140"/>
      <c r="CU5" s="1140"/>
      <c r="CV5" s="1140"/>
      <c r="CW5" s="1140"/>
      <c r="CX5" s="1140"/>
      <c r="CY5" s="1140"/>
      <c r="CZ5" s="1140"/>
      <c r="DA5" s="1140"/>
      <c r="DB5" s="1140"/>
      <c r="DC5" s="1140"/>
      <c r="DD5" s="1140"/>
      <c r="DE5" s="1140"/>
      <c r="DF5" s="1140"/>
      <c r="DG5" s="1140"/>
      <c r="DH5" s="1139"/>
      <c r="DI5" s="1139">
        <f>+entero!DI4</f>
        <v>0</v>
      </c>
      <c r="DJ5" s="1139">
        <f>+entero!DJ4</f>
        <v>0</v>
      </c>
      <c r="DK5" s="1139">
        <f>+entero!DK4</f>
        <v>0</v>
      </c>
      <c r="DL5" s="1139">
        <f>+entero!DL4</f>
        <v>0</v>
      </c>
      <c r="DM5" s="1139">
        <f>+entero!DM4</f>
        <v>0</v>
      </c>
      <c r="DN5" s="1139">
        <f>+entero!DN4</f>
        <v>0</v>
      </c>
      <c r="DO5" s="1139">
        <f>+entero!DO4</f>
        <v>0</v>
      </c>
      <c r="DP5" s="1139">
        <f>+entero!DP4</f>
        <v>0</v>
      </c>
      <c r="DQ5" s="1139">
        <f>+entero!DQ4</f>
        <v>0</v>
      </c>
      <c r="DR5" s="1139">
        <f>+entero!DR4</f>
        <v>0</v>
      </c>
      <c r="DS5" s="1139">
        <f>+entero!DS4</f>
        <v>0</v>
      </c>
      <c r="DT5" s="1139">
        <f>+entero!DT4</f>
        <v>0</v>
      </c>
      <c r="DU5" s="1139">
        <f>+entero!DU4</f>
        <v>0</v>
      </c>
      <c r="DV5" s="1139">
        <f>+entero!DV4</f>
        <v>0</v>
      </c>
      <c r="DW5" s="1139">
        <f>+entero!DW4</f>
        <v>0</v>
      </c>
      <c r="DX5" s="1139">
        <f>+entero!DX4</f>
        <v>0</v>
      </c>
      <c r="DY5" s="1139">
        <f>+entero!DY4</f>
        <v>0</v>
      </c>
      <c r="DZ5" s="1139">
        <f>+entero!DZ4</f>
        <v>0</v>
      </c>
      <c r="EA5" s="1139">
        <f>+entero!EA4</f>
        <v>0</v>
      </c>
      <c r="EB5" s="1139">
        <f>+entero!EB4</f>
        <v>0</v>
      </c>
      <c r="EC5" s="1139">
        <f>+entero!EC4</f>
        <v>0</v>
      </c>
      <c r="ED5" s="1139">
        <f>+entero!ED4</f>
        <v>0</v>
      </c>
      <c r="EE5" s="1139">
        <f>+entero!EE4</f>
        <v>0</v>
      </c>
      <c r="EF5" s="1139">
        <f>+entero!EF4</f>
        <v>0</v>
      </c>
      <c r="EG5" s="1139">
        <f>+entero!EG4</f>
        <v>0</v>
      </c>
      <c r="EH5" s="1139">
        <f>+entero!EH4</f>
        <v>0</v>
      </c>
      <c r="EI5" s="1139">
        <f>+entero!EI4</f>
        <v>0</v>
      </c>
      <c r="EJ5" s="1139">
        <f>+entero!EJ4</f>
        <v>0</v>
      </c>
      <c r="EK5" s="1139">
        <f>+entero!EK4</f>
        <v>0</v>
      </c>
      <c r="EL5" s="1139">
        <f>+entero!EL4</f>
        <v>0</v>
      </c>
      <c r="EM5" s="1139">
        <f>+entero!EM4</f>
        <v>0</v>
      </c>
      <c r="EN5" s="1139">
        <f>+entero!EN4</f>
        <v>0</v>
      </c>
      <c r="EO5" s="1139">
        <f>+entero!EO4</f>
        <v>0</v>
      </c>
      <c r="EP5" s="1139">
        <f>+entero!EP4</f>
        <v>0</v>
      </c>
      <c r="EQ5" s="1139">
        <f>+entero!EQ4</f>
        <v>0</v>
      </c>
      <c r="ER5" s="1139">
        <f>+entero!ER4</f>
        <v>0</v>
      </c>
      <c r="ES5" s="1139">
        <f>+entero!ES4</f>
        <v>0</v>
      </c>
      <c r="ET5" s="1138">
        <f>+[14]entero!ET4</f>
        <v>44176</v>
      </c>
      <c r="EU5" s="1138">
        <f>+[14]entero!EU4</f>
        <v>44183</v>
      </c>
      <c r="EV5" s="922">
        <f>+entero!EV4</f>
        <v>44214</v>
      </c>
      <c r="EW5" s="922">
        <f>+entero!EW4</f>
        <v>44215</v>
      </c>
      <c r="EX5" s="922">
        <f>+entero!EX4</f>
        <v>44216</v>
      </c>
      <c r="EY5" s="922">
        <f>+entero!EY4</f>
        <v>44217</v>
      </c>
      <c r="EZ5" s="960" t="s">
        <v>227</v>
      </c>
      <c r="FA5" s="961" t="s">
        <v>170</v>
      </c>
      <c r="FB5" s="165"/>
      <c r="FC5" s="165"/>
      <c r="FD5" s="165"/>
      <c r="FE5" s="165"/>
      <c r="FF5" s="165"/>
      <c r="FG5" s="165"/>
      <c r="FH5" s="165"/>
      <c r="FI5" s="165"/>
    </row>
    <row r="6" spans="3:165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4"/>
      <c r="EU6" s="1104"/>
      <c r="EV6" s="712"/>
      <c r="EW6" s="712"/>
      <c r="EX6" s="712"/>
      <c r="EY6" s="712"/>
      <c r="EZ6" s="959"/>
      <c r="FA6" s="857"/>
      <c r="FB6" s="165"/>
      <c r="FC6" s="165"/>
      <c r="FD6" s="165"/>
      <c r="FE6" s="165"/>
      <c r="FF6" s="165"/>
      <c r="FG6" s="165"/>
      <c r="FH6" s="165"/>
      <c r="FI6" s="165"/>
    </row>
    <row r="7" spans="3:165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465">
        <f>+entero!EV7</f>
        <v>5131.1746244599999</v>
      </c>
      <c r="EW7" s="465">
        <f>+entero!EW7</f>
        <v>5143.0670042599995</v>
      </c>
      <c r="EX7" s="465">
        <f>+entero!EX7</f>
        <v>5138.6277570800003</v>
      </c>
      <c r="EY7" s="465">
        <f>+entero!EY7</f>
        <v>5123.6034750000008</v>
      </c>
      <c r="EZ7" s="758">
        <f>+entero!EZ7</f>
        <v>-41.057134999998198</v>
      </c>
      <c r="FA7" s="936">
        <f>+entero!FA7</f>
        <v>-0.79496288527656433</v>
      </c>
      <c r="FB7" s="165"/>
      <c r="FC7" s="165"/>
      <c r="FD7" s="165"/>
      <c r="FE7" s="165"/>
      <c r="FF7" s="165"/>
      <c r="FG7" s="165"/>
      <c r="FH7" s="165"/>
      <c r="FI7" s="165"/>
    </row>
    <row r="8" spans="3:165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465">
        <f>+entero!EV8</f>
        <v>2328.2346597299997</v>
      </c>
      <c r="EW8" s="465">
        <f>+entero!EW8</f>
        <v>2328.3305623499996</v>
      </c>
      <c r="EX8" s="465">
        <f>+entero!EX8</f>
        <v>2319.6863482900003</v>
      </c>
      <c r="EY8" s="465">
        <f>+entero!EY8</f>
        <v>2266.5384221300001</v>
      </c>
      <c r="EZ8" s="758">
        <f>+entero!EZ8</f>
        <v>-66.51630705999969</v>
      </c>
      <c r="FA8" s="936">
        <f>+entero!FA8</f>
        <v>-2.8510392931542206</v>
      </c>
      <c r="FB8" s="165"/>
      <c r="FC8" s="165"/>
      <c r="FD8" s="165"/>
      <c r="FE8" s="165"/>
      <c r="FF8" s="165"/>
      <c r="FG8" s="165"/>
      <c r="FH8" s="165"/>
      <c r="FI8" s="165"/>
    </row>
    <row r="9" spans="3:165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465">
        <f>+entero!EV9</f>
        <v>238.89721359000001</v>
      </c>
      <c r="EW9" s="465">
        <f>+entero!EW9</f>
        <v>238.89721359000001</v>
      </c>
      <c r="EX9" s="465">
        <f>+entero!EX9</f>
        <v>238.81428620999998</v>
      </c>
      <c r="EY9" s="465">
        <f>+entero!EY9</f>
        <v>238.88892085000001</v>
      </c>
      <c r="EZ9" s="1031">
        <f>+entero!EZ9</f>
        <v>-0.2272210300000097</v>
      </c>
      <c r="FA9" s="936">
        <f>+entero!FA9</f>
        <v>-9.5025383152108636E-2</v>
      </c>
      <c r="FB9" s="165"/>
      <c r="FC9" s="165"/>
      <c r="FD9" s="165"/>
      <c r="FE9" s="165"/>
      <c r="FF9" s="165"/>
      <c r="FG9" s="165"/>
      <c r="FH9" s="165"/>
      <c r="FI9" s="165"/>
    </row>
    <row r="10" spans="3:165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465">
        <f>+entero!EV10</f>
        <v>2526.5521524599999</v>
      </c>
      <c r="EW10" s="465">
        <f>+entero!EW10</f>
        <v>2538.3486296400001</v>
      </c>
      <c r="EX10" s="465">
        <f>+entero!EX10</f>
        <v>2542.6495378499999</v>
      </c>
      <c r="EY10" s="465">
        <f>+entero!EY10</f>
        <v>2580.6868347299996</v>
      </c>
      <c r="EZ10" s="758">
        <f>+entero!EZ10</f>
        <v>25.722051319999537</v>
      </c>
      <c r="FA10" s="936">
        <f>+entero!FA10</f>
        <v>1.0067477832578748</v>
      </c>
      <c r="FB10" s="165"/>
      <c r="FC10" s="165"/>
      <c r="FD10" s="165"/>
      <c r="FE10" s="165"/>
      <c r="FF10" s="165"/>
      <c r="FG10" s="165"/>
      <c r="FH10" s="165"/>
      <c r="FI10" s="165"/>
    </row>
    <row r="11" spans="3:165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465">
        <f>+entero!EV11</f>
        <v>37.490598680000005</v>
      </c>
      <c r="EW11" s="465">
        <f>+entero!EW11</f>
        <v>37.490598680000005</v>
      </c>
      <c r="EX11" s="465">
        <f>+entero!EX11</f>
        <v>37.477584730000004</v>
      </c>
      <c r="EY11" s="465">
        <f>+entero!EY11</f>
        <v>37.489297290000003</v>
      </c>
      <c r="EZ11" s="1056">
        <f>+entero!EZ11</f>
        <v>-3.5658230000002789E-2</v>
      </c>
      <c r="FA11" s="936">
        <f>+entero!FA11</f>
        <v>-9.5025375795576114E-2</v>
      </c>
      <c r="FB11" s="165"/>
      <c r="FC11" s="165"/>
      <c r="FD11" s="165"/>
      <c r="FE11" s="165"/>
      <c r="FF11" s="165"/>
      <c r="FG11" s="165"/>
      <c r="FH11" s="165"/>
      <c r="FI11" s="165"/>
    </row>
    <row r="12" spans="3:165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465">
        <f>+entero!EV12</f>
        <v>5131.1734424699989</v>
      </c>
      <c r="EW12" s="465">
        <f>+entero!EW12</f>
        <v>5143.0658222699994</v>
      </c>
      <c r="EX12" s="465">
        <f>+entero!EX12</f>
        <v>5138.6265750899993</v>
      </c>
      <c r="EY12" s="465">
        <f>+entero!EY12</f>
        <v>5123.6022930099998</v>
      </c>
      <c r="EZ12" s="758">
        <f>+entero!EZ12</f>
        <v>-41.057134999999107</v>
      </c>
      <c r="FA12" s="936">
        <f>+entero!FA12</f>
        <v>-0.79496306721271814</v>
      </c>
      <c r="FB12" s="165"/>
      <c r="FC12" s="165"/>
      <c r="FD12" s="165"/>
      <c r="FE12" s="165"/>
      <c r="FF12" s="165"/>
      <c r="FG12" s="165"/>
      <c r="FH12" s="165"/>
      <c r="FI12" s="165"/>
    </row>
    <row r="13" spans="3:165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465">
        <f>+entero!EV13</f>
        <v>1285.6524935510201</v>
      </c>
      <c r="EW13" s="465">
        <f>+entero!EW13</f>
        <v>1310.0020013600583</v>
      </c>
      <c r="EX13" s="465">
        <f>+entero!EX13</f>
        <v>1316.8951341559766</v>
      </c>
      <c r="EY13" s="465">
        <f>+entero!EY13</f>
        <v>1301.0790443775506</v>
      </c>
      <c r="EZ13" s="758">
        <f>+entero!EZ13</f>
        <v>-18.035357577259447</v>
      </c>
      <c r="FA13" s="936">
        <f>+entero!FA13</f>
        <v>-1.3672322544983704</v>
      </c>
      <c r="FB13" s="165"/>
      <c r="FC13" s="165"/>
      <c r="FD13" s="165"/>
      <c r="FE13" s="165"/>
      <c r="FF13" s="165"/>
      <c r="FG13" s="165"/>
      <c r="FH13" s="165"/>
      <c r="FI13" s="165"/>
    </row>
    <row r="14" spans="3:165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465">
        <f>+entero!EV14</f>
        <v>427.69772010999998</v>
      </c>
      <c r="EW14" s="465">
        <f>+entero!EW14</f>
        <v>429.89348459000013</v>
      </c>
      <c r="EX14" s="465">
        <f>+entero!EX14</f>
        <v>429.89731699999999</v>
      </c>
      <c r="EY14" s="465">
        <f>+entero!EY14</f>
        <v>425.81115688999995</v>
      </c>
      <c r="EZ14" s="758">
        <f>+entero!EZ14</f>
        <v>-0.6810056400000235</v>
      </c>
      <c r="FA14" s="936">
        <f>+entero!FA14</f>
        <v>-0.15967600341357288</v>
      </c>
      <c r="FB14" s="165"/>
      <c r="FC14" s="165"/>
      <c r="FD14" s="165"/>
      <c r="FE14" s="165"/>
      <c r="FF14" s="165"/>
      <c r="FG14" s="165"/>
      <c r="FH14" s="165"/>
      <c r="FI14" s="165"/>
    </row>
    <row r="15" spans="3:165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465">
        <f>+entero!EV15</f>
        <v>0</v>
      </c>
      <c r="EW15" s="465">
        <f>+entero!EW15</f>
        <v>0</v>
      </c>
      <c r="EX15" s="465">
        <f>+entero!EX15</f>
        <v>0</v>
      </c>
      <c r="EY15" s="465">
        <f>+entero!EY15</f>
        <v>0</v>
      </c>
      <c r="EZ15" s="964"/>
      <c r="FA15" s="936"/>
      <c r="FB15" s="165"/>
      <c r="FC15" s="165"/>
      <c r="FD15" s="165"/>
      <c r="FE15" s="165"/>
      <c r="FF15" s="165"/>
      <c r="FG15" s="165"/>
      <c r="FH15" s="165"/>
      <c r="FI15" s="165"/>
    </row>
    <row r="16" spans="3:165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465">
        <f>+entero!EV16</f>
        <v>184.04896450999999</v>
      </c>
      <c r="EW16" s="465">
        <f>+entero!EW16</f>
        <v>184.58929373999999</v>
      </c>
      <c r="EX16" s="465">
        <f>+entero!EX16</f>
        <v>184.59083833</v>
      </c>
      <c r="EY16" s="465">
        <f>+entero!EY16</f>
        <v>184.59272529000003</v>
      </c>
      <c r="EZ16" s="758">
        <f>+entero!EZ16</f>
        <v>-4.1775130599999386</v>
      </c>
      <c r="FA16" s="936">
        <f>+entero!FA16</f>
        <v>-2.2130146661437107</v>
      </c>
      <c r="FB16" s="165"/>
      <c r="FC16" s="165"/>
      <c r="FD16" s="165"/>
      <c r="FE16" s="165"/>
      <c r="FF16" s="165"/>
      <c r="FG16" s="165"/>
      <c r="FH16" s="165"/>
      <c r="FI16" s="165"/>
    </row>
    <row r="17" spans="2:173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465">
        <f>+entero!EV17</f>
        <v>0</v>
      </c>
      <c r="EW17" s="465">
        <f>+entero!EW17</f>
        <v>0</v>
      </c>
      <c r="EX17" s="465">
        <f>+entero!EX17</f>
        <v>0</v>
      </c>
      <c r="EY17" s="465">
        <f>+entero!EY17</f>
        <v>0</v>
      </c>
      <c r="EZ17" s="758"/>
      <c r="FA17" s="936"/>
      <c r="FB17" s="791"/>
      <c r="FC17" s="791"/>
      <c r="FD17" s="791"/>
      <c r="FE17" s="791"/>
      <c r="FF17" s="791"/>
      <c r="FG17" s="791"/>
      <c r="FH17" s="791"/>
      <c r="FI17" s="791"/>
      <c r="FJ17" s="792"/>
      <c r="FK17" s="792"/>
      <c r="FL17" s="792"/>
      <c r="FM17" s="792"/>
      <c r="FN17" s="792"/>
      <c r="FO17" s="792"/>
      <c r="FP17" s="792"/>
      <c r="FQ17" s="792"/>
    </row>
    <row r="18" spans="2:173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465">
        <f>+entero!EV18</f>
        <v>6600.8749005310192</v>
      </c>
      <c r="EW18" s="465">
        <f>+entero!EW18</f>
        <v>6637.6571173700577</v>
      </c>
      <c r="EX18" s="465">
        <f>+entero!EX18</f>
        <v>6640.1125475759764</v>
      </c>
      <c r="EY18" s="465">
        <f>+entero!EY18</f>
        <v>6609.2740626775503</v>
      </c>
      <c r="EZ18" s="758">
        <f>+entero!EZ18</f>
        <v>-63.270005637258691</v>
      </c>
      <c r="FA18" s="936">
        <f>+entero!FA18</f>
        <v>-0.94821412926595938</v>
      </c>
      <c r="FB18" s="165"/>
      <c r="FC18" s="165"/>
      <c r="FD18" s="165"/>
      <c r="FE18" s="165"/>
      <c r="FF18" s="165"/>
      <c r="FG18" s="165"/>
      <c r="FH18" s="165"/>
      <c r="FI18" s="165"/>
    </row>
    <row r="19" spans="2:173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465">
        <f>+entero!EV19</f>
        <v>0</v>
      </c>
      <c r="EW19" s="465">
        <f>+entero!EW19</f>
        <v>0.2</v>
      </c>
      <c r="EX19" s="465">
        <f>+entero!EX19</f>
        <v>0</v>
      </c>
      <c r="EY19" s="465">
        <f>+entero!EY19</f>
        <v>0</v>
      </c>
      <c r="EZ19" s="1031">
        <f>+entero!EZ19</f>
        <v>-9.9999999999999978E-2</v>
      </c>
      <c r="FA19" s="936">
        <f>+entero!FA19</f>
        <v>-33.333333333333329</v>
      </c>
      <c r="FB19" s="165"/>
      <c r="FC19" s="165"/>
      <c r="FD19" s="165"/>
      <c r="FE19" s="165"/>
      <c r="FF19" s="165"/>
      <c r="FG19" s="165"/>
      <c r="FH19" s="165"/>
      <c r="FI19" s="165"/>
    </row>
    <row r="20" spans="2:173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465">
        <f>+entero!EV20</f>
        <v>0</v>
      </c>
      <c r="EW20" s="465">
        <f>+entero!EW20</f>
        <v>0</v>
      </c>
      <c r="EX20" s="465">
        <f>+entero!EX20</f>
        <v>0</v>
      </c>
      <c r="EY20" s="465">
        <f>+entero!EY20</f>
        <v>0</v>
      </c>
      <c r="EZ20" s="1031"/>
      <c r="FA20" s="936"/>
      <c r="FB20" s="165"/>
      <c r="FC20" s="165"/>
      <c r="FD20" s="165"/>
      <c r="FE20" s="165"/>
      <c r="FF20" s="165"/>
      <c r="FG20" s="165"/>
      <c r="FH20" s="165"/>
      <c r="FI20" s="165"/>
    </row>
    <row r="21" spans="2:173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1048">
        <f>+entero!EV21</f>
        <v>15</v>
      </c>
      <c r="EW21" s="1048">
        <f>+entero!EW21</f>
        <v>20.5</v>
      </c>
      <c r="EX21" s="1048">
        <f>+entero!EX21</f>
        <v>8</v>
      </c>
      <c r="EY21" s="465">
        <f>+entero!EY21</f>
        <v>15.6</v>
      </c>
      <c r="EZ21" s="758">
        <f>+entero!EZ21</f>
        <v>-0.89999999999999858</v>
      </c>
      <c r="FA21" s="936">
        <f>+entero!FA21</f>
        <v>-1.5000000000000013</v>
      </c>
      <c r="FB21" s="791"/>
      <c r="FC21" s="791"/>
      <c r="FD21" s="791"/>
      <c r="FE21" s="791"/>
      <c r="FF21" s="791"/>
      <c r="FG21" s="791"/>
      <c r="FH21" s="791"/>
      <c r="FI21" s="791"/>
      <c r="FJ21" s="792"/>
      <c r="FK21" s="792"/>
      <c r="FL21" s="792"/>
      <c r="FM21" s="792"/>
      <c r="FN21" s="792"/>
      <c r="FO21" s="792"/>
      <c r="FP21" s="792"/>
      <c r="FQ21" s="792"/>
    </row>
    <row r="22" spans="2:173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1048">
        <f>+entero!EV22</f>
        <v>0</v>
      </c>
      <c r="EW22" s="1048">
        <f>+entero!EW22</f>
        <v>0.4</v>
      </c>
      <c r="EX22" s="1048">
        <f>+entero!EX22</f>
        <v>0</v>
      </c>
      <c r="EY22" s="465">
        <f>+entero!EY22</f>
        <v>0.6</v>
      </c>
      <c r="EZ22" s="758">
        <f>+entero!EZ22</f>
        <v>-1.2000000000000002</v>
      </c>
      <c r="FA22" s="936">
        <f>+entero!FA22</f>
        <v>-54.54545454545454</v>
      </c>
      <c r="FB22" s="791"/>
      <c r="FC22" s="791"/>
      <c r="FD22" s="791"/>
      <c r="FE22" s="791"/>
      <c r="FF22" s="791"/>
      <c r="FG22" s="791"/>
      <c r="FH22" s="791"/>
      <c r="FI22" s="791"/>
      <c r="FJ22" s="792"/>
      <c r="FK22" s="792"/>
      <c r="FL22" s="792"/>
      <c r="FM22" s="792"/>
      <c r="FN22" s="792"/>
      <c r="FO22" s="792"/>
      <c r="FP22" s="792"/>
      <c r="FQ22" s="792"/>
    </row>
    <row r="23" spans="2:173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465">
        <f>+entero!EV23</f>
        <v>0</v>
      </c>
      <c r="EW23" s="465">
        <f>+entero!EW23</f>
        <v>0</v>
      </c>
      <c r="EX23" s="465">
        <f>+entero!EX23</f>
        <v>0</v>
      </c>
      <c r="EY23" s="465">
        <f>+entero!EY23</f>
        <v>0</v>
      </c>
      <c r="EZ23" s="1031"/>
      <c r="FA23" s="936"/>
      <c r="FB23" s="791"/>
      <c r="FC23" s="791"/>
      <c r="FD23" s="791"/>
      <c r="FE23" s="791"/>
      <c r="FF23" s="791"/>
      <c r="FG23" s="791"/>
      <c r="FH23" s="791"/>
      <c r="FI23" s="791"/>
      <c r="FJ23" s="792"/>
      <c r="FK23" s="792"/>
      <c r="FL23" s="792"/>
      <c r="FM23" s="792"/>
      <c r="FN23" s="792"/>
      <c r="FO23" s="792"/>
      <c r="FP23" s="792"/>
      <c r="FQ23" s="792"/>
    </row>
    <row r="24" spans="2:173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465">
        <f>+entero!EV24</f>
        <v>0</v>
      </c>
      <c r="EW24" s="465">
        <f>+entero!EW24</f>
        <v>0</v>
      </c>
      <c r="EX24" s="465">
        <f>+entero!EX24</f>
        <v>0</v>
      </c>
      <c r="EY24" s="465">
        <f>+entero!EY24</f>
        <v>0</v>
      </c>
      <c r="EZ24" s="953"/>
      <c r="FA24" s="936"/>
      <c r="FB24" s="165"/>
      <c r="FC24" s="165"/>
      <c r="FD24" s="165"/>
      <c r="FE24" s="165"/>
      <c r="FF24" s="165"/>
      <c r="FG24" s="165"/>
      <c r="FH24" s="165"/>
      <c r="FI24" s="165"/>
    </row>
    <row r="25" spans="2:173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465">
        <f>+entero!EV25</f>
        <v>0</v>
      </c>
      <c r="EW25" s="465">
        <f>+entero!EW25</f>
        <v>0</v>
      </c>
      <c r="EX25" s="465">
        <f>+entero!EX25</f>
        <v>12</v>
      </c>
      <c r="EY25" s="465">
        <f>+entero!EY25</f>
        <v>2.5</v>
      </c>
      <c r="EZ25" s="758">
        <f>+entero!EZ25</f>
        <v>-5.5</v>
      </c>
      <c r="FA25" s="936">
        <f>+entero!FA25</f>
        <v>-27.500000000000004</v>
      </c>
      <c r="FB25" s="165"/>
      <c r="FC25" s="165"/>
      <c r="FD25" s="165"/>
      <c r="FE25" s="165"/>
      <c r="FF25" s="165"/>
      <c r="FG25" s="165"/>
      <c r="FH25" s="165"/>
      <c r="FI25" s="165"/>
    </row>
    <row r="26" spans="2:173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465">
        <f>+entero!EV26</f>
        <v>0</v>
      </c>
      <c r="EW26" s="465">
        <f>+entero!EW26</f>
        <v>5</v>
      </c>
      <c r="EX26" s="465">
        <f>+entero!EX26</f>
        <v>20</v>
      </c>
      <c r="EY26" s="465">
        <f>+entero!EY26</f>
        <v>0</v>
      </c>
      <c r="EZ26" s="758">
        <f>+entero!EZ26</f>
        <v>12.486374</v>
      </c>
      <c r="FA26" s="936">
        <f>+entero!FA26</f>
        <v>99.782221396100539</v>
      </c>
      <c r="FB26" s="165"/>
      <c r="FC26" s="165"/>
      <c r="FD26" s="165"/>
      <c r="FE26" s="165"/>
      <c r="FF26" s="165"/>
      <c r="FG26" s="165"/>
      <c r="FH26" s="165"/>
      <c r="FI26" s="165"/>
    </row>
    <row r="27" spans="2:17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965"/>
      <c r="EW27" s="965"/>
      <c r="EX27" s="965"/>
      <c r="EY27" s="965"/>
      <c r="EZ27" s="858"/>
      <c r="FA27" s="859"/>
      <c r="FB27" s="165"/>
      <c r="FC27" s="165"/>
      <c r="FD27" s="165"/>
      <c r="FE27" s="165"/>
      <c r="FF27" s="165"/>
      <c r="FG27" s="165"/>
      <c r="FH27" s="165"/>
      <c r="FI27" s="165"/>
    </row>
    <row r="28" spans="2:17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2:173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2:173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2:173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2:173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>
        <v>0</v>
      </c>
      <c r="EW48" s="745"/>
      <c r="EX48" s="745">
        <v>0</v>
      </c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>
        <v>907.35968514000001</v>
      </c>
      <c r="EW51" s="745"/>
      <c r="EX51" s="745">
        <v>907.35968514000001</v>
      </c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</sheetData>
  <mergeCells count="150"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EZ4:F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V4:EY4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N4:EN5"/>
    <mergeCell ref="EM4:EM5"/>
  </mergeCells>
  <phoneticPr fontId="0" type="noConversion"/>
  <printOptions horizontalCentered="1"/>
  <pageMargins left="0.25" right="0.25" top="0.75" bottom="0.75" header="0.3" footer="0.3"/>
  <pageSetup paperSize="129" scale="46" orientation="landscape" r:id="rId1"/>
  <headerFooter alignWithMargins="0"/>
  <ignoredErrors>
    <ignoredError sqref="I7:AT7 BA24:CO26 AO24:AO25 AO17:AO21 BA7:CO16 AO8:AZ16 E8:AN20 AP17:DT20 AP21:AQ21 CP8:DT16 DO7:DT7 EZ7:FA8 EZ18:FA18 DU17:DU20 DU8:DU16 DU7 EZ12:FA12 EZ10:FA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K177"/>
  <sheetViews>
    <sheetView zoomScale="98" zoomScaleNormal="98" workbookViewId="0">
      <pane xSplit="40" ySplit="4" topLeftCell="EN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1" width="9.85546875" style="801" customWidth="1"/>
    <col min="152" max="155" width="9.28515625" style="801" customWidth="1"/>
    <col min="156" max="167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6.2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3"/>
      <c r="EU5" s="1103"/>
      <c r="EV5" s="322"/>
      <c r="EW5" s="322"/>
      <c r="EX5" s="322"/>
      <c r="EY5" s="322"/>
      <c r="EZ5" s="838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1126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860">
        <f>+entero!EV28</f>
        <v>92588.361792780226</v>
      </c>
      <c r="EW6" s="860">
        <f>+entero!EW28</f>
        <v>91831.031154796437</v>
      </c>
      <c r="EX6" s="860">
        <f>+entero!EX28</f>
        <v>91591.206239851861</v>
      </c>
      <c r="EY6" s="860">
        <f>+entero!EY28</f>
        <v>91306.003314956877</v>
      </c>
      <c r="EZ6" s="839">
        <f>+entero!EZ28</f>
        <v>-1649.3487068485265</v>
      </c>
      <c r="FA6" s="937">
        <f>+entero!FA28</f>
        <v>-1.7743450710203577</v>
      </c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1126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860">
        <f>+entero!EV29</f>
        <v>54253.673607199999</v>
      </c>
      <c r="EW7" s="860">
        <f>+entero!EW29</f>
        <v>54206.035277199997</v>
      </c>
      <c r="EX7" s="860">
        <f>+entero!EX29</f>
        <v>54328.4809045</v>
      </c>
      <c r="EY7" s="860">
        <f>+entero!EY29</f>
        <v>54025.148706599997</v>
      </c>
      <c r="EZ7" s="839">
        <f>+entero!EZ29</f>
        <v>24.942132599993784</v>
      </c>
      <c r="FA7" s="937">
        <f>+entero!FA29</f>
        <v>4.618895775114111E-2</v>
      </c>
      <c r="FB7" s="165"/>
      <c r="FC7" s="165"/>
      <c r="FD7" s="165"/>
      <c r="FE7" s="165"/>
      <c r="FF7" s="165"/>
      <c r="FG7" s="165"/>
      <c r="FH7" s="165"/>
      <c r="FI7" s="165"/>
    </row>
    <row r="8" spans="1:165" x14ac:dyDescent="0.2">
      <c r="A8" s="3"/>
      <c r="B8" s="1126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860">
        <f>+entero!EV30</f>
        <v>19053.823791817413</v>
      </c>
      <c r="EW8" s="860">
        <f>+entero!EW30</f>
        <v>18924.603736354376</v>
      </c>
      <c r="EX8" s="860">
        <f>+entero!EX30</f>
        <v>19077.502599355576</v>
      </c>
      <c r="EY8" s="860">
        <f>+entero!EY30</f>
        <v>18877.236976493368</v>
      </c>
      <c r="EZ8" s="839">
        <f>+entero!EZ30</f>
        <v>306.59407867129266</v>
      </c>
      <c r="FA8" s="937">
        <f>+entero!FA30</f>
        <v>1.6509610375807147</v>
      </c>
      <c r="FB8" s="165"/>
      <c r="FC8" s="165"/>
      <c r="FD8" s="165"/>
      <c r="FE8" s="165"/>
      <c r="FF8" s="165"/>
      <c r="FG8" s="165"/>
      <c r="FH8" s="165"/>
      <c r="FI8" s="165"/>
    </row>
    <row r="9" spans="1:165" x14ac:dyDescent="0.2">
      <c r="A9" s="3"/>
      <c r="B9" s="1126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860">
        <f>+entero!EV31</f>
        <v>53703.796747501452</v>
      </c>
      <c r="EW9" s="860">
        <f>+entero!EW31</f>
        <v>52988.380390443723</v>
      </c>
      <c r="EX9" s="860">
        <f>+entero!EX31</f>
        <v>52751.442081150228</v>
      </c>
      <c r="EY9" s="860">
        <f>+entero!EY31</f>
        <v>52969.858591624114</v>
      </c>
      <c r="EZ9" s="839">
        <f>+entero!EZ31</f>
        <v>-1020.1175723207343</v>
      </c>
      <c r="FA9" s="937">
        <f>+entero!FA31</f>
        <v>-1.8894573489402298</v>
      </c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1126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860">
        <f>+entero!EV34</f>
        <v>21222.2432345282</v>
      </c>
      <c r="EW10" s="860">
        <f>+entero!EW34</f>
        <v>21148.152383760797</v>
      </c>
      <c r="EX10" s="860">
        <f>+entero!EX34</f>
        <v>21171.572726628598</v>
      </c>
      <c r="EY10" s="860">
        <f>+entero!EY34</f>
        <v>21011.987428746801</v>
      </c>
      <c r="EZ10" s="839">
        <f>+entero!EZ34</f>
        <v>-278.99340918819871</v>
      </c>
      <c r="FA10" s="937">
        <f>+entero!FA34</f>
        <v>-1.3103830739967832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1126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861"/>
      <c r="EW11" s="861"/>
      <c r="EX11" s="861"/>
      <c r="EY11" s="861"/>
      <c r="EZ11" s="840"/>
      <c r="FA11" s="938"/>
      <c r="FB11" s="165"/>
      <c r="FC11" s="165"/>
      <c r="FD11" s="165"/>
      <c r="FE11" s="165"/>
      <c r="FF11" s="165"/>
      <c r="FG11" s="165"/>
      <c r="FH11" s="165"/>
      <c r="FI11" s="165"/>
    </row>
    <row r="12" spans="1:165" x14ac:dyDescent="0.2">
      <c r="A12" s="3"/>
      <c r="B12" s="1126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860">
        <f>+entero!EV36</f>
        <v>82102.442632554099</v>
      </c>
      <c r="EW12" s="860">
        <f>+entero!EW36</f>
        <v>81748.47361183411</v>
      </c>
      <c r="EX12" s="860">
        <f>+entero!EX36</f>
        <v>81879.336342844108</v>
      </c>
      <c r="EY12" s="860">
        <f>+entero!EY36</f>
        <v>81220.048080904104</v>
      </c>
      <c r="EZ12" s="839">
        <f>+entero!EZ36</f>
        <v>-879.48839302001579</v>
      </c>
      <c r="FA12" s="937">
        <f>+entero!FA36</f>
        <v>-1.0712464781081348</v>
      </c>
      <c r="FB12" s="165"/>
      <c r="FC12" s="165"/>
      <c r="FD12" s="165"/>
      <c r="FE12" s="165"/>
      <c r="FF12" s="165"/>
      <c r="FG12" s="165"/>
      <c r="FH12" s="165"/>
      <c r="FI12" s="165"/>
    </row>
    <row r="13" spans="1:165" x14ac:dyDescent="0.2">
      <c r="A13" s="3"/>
      <c r="B13" s="1126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860">
        <f>+entero!EV37</f>
        <v>142700.48747180536</v>
      </c>
      <c r="EW13" s="860">
        <f>+entero!EW37</f>
        <v>142077.63091142537</v>
      </c>
      <c r="EX13" s="860">
        <f>+entero!EX37</f>
        <v>142074.39756917537</v>
      </c>
      <c r="EY13" s="860">
        <f>+entero!EY37</f>
        <v>141447.09760588536</v>
      </c>
      <c r="EZ13" s="839">
        <f>+entero!EZ37</f>
        <v>-2148.3700508000329</v>
      </c>
      <c r="FA13" s="937">
        <f>+entero!FA37</f>
        <v>-1.4961266437297689</v>
      </c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1126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860">
        <f>+entero!EV38</f>
        <v>244823.87424343295</v>
      </c>
      <c r="EW14" s="860">
        <f>+entero!EW38</f>
        <v>244177.03690113293</v>
      </c>
      <c r="EX14" s="860">
        <f>+entero!EX38</f>
        <v>244124.92539917296</v>
      </c>
      <c r="EY14" s="860">
        <f>+entero!EY38</f>
        <v>243391.06904301295</v>
      </c>
      <c r="EZ14" s="839">
        <f>+entero!EZ38</f>
        <v>-2365.1811097900209</v>
      </c>
      <c r="FA14" s="937">
        <f>+entero!FA38</f>
        <v>-0.96240934190663752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1126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862"/>
      <c r="EW15" s="862"/>
      <c r="EX15" s="862"/>
      <c r="EY15" s="862"/>
      <c r="EZ15" s="841"/>
      <c r="FA15" s="863"/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1126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864">
        <f>+entero!EV40</f>
        <v>90.305009852734599</v>
      </c>
      <c r="EW16" s="864">
        <f>+entero!EW40</f>
        <v>90.264883785281711</v>
      </c>
      <c r="EX16" s="864">
        <f>+entero!EX40</f>
        <v>90.250438400874955</v>
      </c>
      <c r="EY16" s="864">
        <f>+entero!EY40</f>
        <v>90.1875239879178</v>
      </c>
      <c r="EZ16" s="1096">
        <f>+entero!EZ40</f>
        <v>-8.4979425183817625E-2</v>
      </c>
      <c r="FA16" s="865">
        <f>+entero!FA40</f>
        <v>-9.4136555397093605E-2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1126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864">
        <f>+entero!EV41</f>
        <v>85.484092944646434</v>
      </c>
      <c r="EW17" s="864">
        <f>+entero!EW41</f>
        <v>85.417124422077052</v>
      </c>
      <c r="EX17" s="864">
        <f>+entero!EX41</f>
        <v>85.402419749592241</v>
      </c>
      <c r="EY17" s="864">
        <f>+entero!EY41</f>
        <v>85.347791989334269</v>
      </c>
      <c r="EZ17" s="1096">
        <f>+entero!EZ41</f>
        <v>-0.19659186705457898</v>
      </c>
      <c r="FA17" s="865">
        <f>+entero!FA41</f>
        <v>-0.22981271030558323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ht="13.5" thickBot="1" x14ac:dyDescent="0.25">
      <c r="A18" s="3"/>
      <c r="B18" s="1126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1009">
        <f>+entero!EV42</f>
        <v>88.663893792998252</v>
      </c>
      <c r="EW18" s="1009">
        <f>+entero!EW42</f>
        <v>88.624588176611155</v>
      </c>
      <c r="EX18" s="1009">
        <f>+entero!EX42</f>
        <v>88.610419010886389</v>
      </c>
      <c r="EY18" s="1009">
        <f>+entero!EY42</f>
        <v>88.582249157083524</v>
      </c>
      <c r="EZ18" s="1112">
        <f>+entero!EZ42</f>
        <v>-9.5122154579698304E-2</v>
      </c>
      <c r="FA18" s="866">
        <f>+entero!FA42</f>
        <v>-0.10726767513820905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165"/>
      <c r="FA84" s="165"/>
      <c r="FB84" s="165"/>
      <c r="FC84" s="165"/>
      <c r="FD84" s="165"/>
      <c r="FE84" s="165"/>
      <c r="FF84" s="165"/>
      <c r="FG84" s="165"/>
      <c r="FH84" s="165"/>
      <c r="FI84" s="165"/>
    </row>
    <row r="85" spans="1:16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165"/>
      <c r="FA85" s="165"/>
      <c r="FB85" s="165"/>
      <c r="FC85" s="165"/>
      <c r="FD85" s="165"/>
      <c r="FE85" s="165"/>
      <c r="FF85" s="165"/>
      <c r="FG85" s="165"/>
      <c r="FH85" s="165"/>
      <c r="FI85" s="165"/>
    </row>
    <row r="86" spans="1:16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165"/>
      <c r="FA86" s="165"/>
      <c r="FB86" s="165"/>
      <c r="FC86" s="165"/>
      <c r="FD86" s="165"/>
      <c r="FE86" s="165"/>
      <c r="FF86" s="165"/>
      <c r="FG86" s="165"/>
      <c r="FH86" s="165"/>
      <c r="FI86" s="165"/>
    </row>
    <row r="87" spans="1:16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165"/>
      <c r="FA87" s="165"/>
      <c r="FB87" s="165"/>
      <c r="FC87" s="165"/>
      <c r="FD87" s="165"/>
      <c r="FE87" s="165"/>
      <c r="FF87" s="165"/>
      <c r="FG87" s="165"/>
      <c r="FH87" s="165"/>
      <c r="FI87" s="165"/>
    </row>
    <row r="88" spans="1:16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165"/>
      <c r="FA88" s="165"/>
      <c r="FB88" s="165"/>
      <c r="FC88" s="165"/>
      <c r="FD88" s="165"/>
      <c r="FE88" s="165"/>
      <c r="FF88" s="165"/>
      <c r="FG88" s="165"/>
      <c r="FH88" s="165"/>
      <c r="FI88" s="165"/>
    </row>
    <row r="89" spans="1:16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165"/>
      <c r="FA89" s="165"/>
      <c r="FB89" s="165"/>
      <c r="FC89" s="165"/>
      <c r="FD89" s="165"/>
      <c r="FE89" s="165"/>
      <c r="FF89" s="165"/>
      <c r="FG89" s="165"/>
      <c r="FH89" s="165"/>
      <c r="FI89" s="165"/>
    </row>
    <row r="90" spans="1:16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  <c r="FI90" s="165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</row>
    <row r="158" spans="3:15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</row>
    <row r="159" spans="3:15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</row>
    <row r="160" spans="3:15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</row>
    <row r="161" spans="3:15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</row>
    <row r="162" spans="3:15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</row>
    <row r="163" spans="3:15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</row>
    <row r="164" spans="3:15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</row>
    <row r="165" spans="3:15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</row>
    <row r="166" spans="3:15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</row>
    <row r="167" spans="3:15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</sheetData>
  <mergeCells count="151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N3:EN4"/>
    <mergeCell ref="EM3:EM4"/>
    <mergeCell ref="EE3:EE4"/>
    <mergeCell ref="DY3:DY4"/>
    <mergeCell ref="ER3:ER4"/>
    <mergeCell ref="EQ3:EQ4"/>
    <mergeCell ref="EZ3:FA3"/>
    <mergeCell ref="EC3:EC4"/>
    <mergeCell ref="ES3:ES4"/>
    <mergeCell ref="EV3:EY3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I170"/>
  <sheetViews>
    <sheetView zoomScaleNormal="100" workbookViewId="0">
      <pane xSplit="4" ySplit="4" topLeftCell="EN5" activePane="bottomRight" state="frozen"/>
      <selection pane="topRight" activeCell="E1" sqref="E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1" width="8.5703125" style="801" customWidth="1"/>
    <col min="152" max="155" width="8.285156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8.7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285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18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2" t="s">
        <v>227</v>
      </c>
      <c r="FA4" s="963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868">
        <f>+entero!EV44</f>
        <v>3853.7020408163257</v>
      </c>
      <c r="EW6" s="868">
        <f>+entero!EW44</f>
        <v>3853.7020408163257</v>
      </c>
      <c r="EX6" s="868">
        <f>+entero!EX44</f>
        <v>3853.7020408163257</v>
      </c>
      <c r="EY6" s="868">
        <f>+entero!EY44</f>
        <v>3853.8551020408154</v>
      </c>
      <c r="EZ6" s="1115">
        <f>+entero!EZ44</f>
        <v>0.15306122448964743</v>
      </c>
      <c r="FA6" s="939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465">
        <f>+entero!EV45</f>
        <v>3835.0674927113701</v>
      </c>
      <c r="EW7" s="465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1001"/>
      <c r="FA7" s="936"/>
      <c r="FB7" s="165"/>
      <c r="FC7" s="165"/>
      <c r="FD7" s="165"/>
      <c r="FE7" s="165"/>
      <c r="FF7" s="165"/>
      <c r="FG7" s="165"/>
      <c r="FH7" s="165"/>
      <c r="FI7" s="165"/>
    </row>
    <row r="8" spans="1:165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465">
        <f>+entero!EV46</f>
        <v>26308.562999999998</v>
      </c>
      <c r="EW8" s="465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1001"/>
      <c r="FA8" s="936"/>
      <c r="FB8" s="165"/>
      <c r="FC8" s="165"/>
      <c r="FD8" s="165"/>
      <c r="FE8" s="165"/>
      <c r="FF8" s="165"/>
      <c r="FG8" s="165"/>
      <c r="FH8" s="165"/>
      <c r="FI8" s="165"/>
    </row>
    <row r="9" spans="1:165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465">
        <f>+entero!EV47</f>
        <v>0</v>
      </c>
      <c r="EW9" s="465">
        <f>+entero!EW47</f>
        <v>0</v>
      </c>
      <c r="EX9" s="465">
        <f>+entero!EX47</f>
        <v>0</v>
      </c>
      <c r="EY9" s="465">
        <f>+entero!EY47</f>
        <v>0</v>
      </c>
      <c r="EZ9" s="758"/>
      <c r="FA9" s="969"/>
      <c r="FB9" s="165"/>
      <c r="FC9" s="165"/>
      <c r="FD9" s="165"/>
      <c r="FE9" s="165"/>
      <c r="FF9" s="165"/>
      <c r="FG9" s="165"/>
      <c r="FH9" s="165"/>
      <c r="FI9" s="165"/>
    </row>
    <row r="10" spans="1:165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465">
        <f>+entero!EV48</f>
        <v>18.634548104955492</v>
      </c>
      <c r="EW10" s="465">
        <f>+entero!EW48</f>
        <v>18.634548104955492</v>
      </c>
      <c r="EX10" s="465">
        <f>+entero!EX48</f>
        <v>18.634548104955492</v>
      </c>
      <c r="EY10" s="465">
        <f>+entero!EY48</f>
        <v>18.787609329445285</v>
      </c>
      <c r="EZ10" s="1031">
        <f>+entero!EZ48</f>
        <v>0.15306122448979309</v>
      </c>
      <c r="FA10" s="936">
        <f>+entero!FA48</f>
        <v>0.82138414963274298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465">
        <f>+entero!EV49</f>
        <v>127.83299999999468</v>
      </c>
      <c r="EW11" s="465">
        <f>+entero!EW49</f>
        <v>127.83299999999468</v>
      </c>
      <c r="EX11" s="465">
        <f>+entero!EX49</f>
        <v>127.83299999999468</v>
      </c>
      <c r="EY11" s="465">
        <f>+entero!EY49</f>
        <v>128.88299999999467</v>
      </c>
      <c r="EZ11" s="758">
        <f>+entero!EZ49</f>
        <v>1.0499999999999829</v>
      </c>
      <c r="FA11" s="936">
        <f>+entero!FA49</f>
        <v>0.82138414963274475</v>
      </c>
      <c r="FB11" s="165"/>
      <c r="FC11" s="165"/>
      <c r="FD11" s="165"/>
      <c r="FE11" s="165"/>
      <c r="FF11" s="165"/>
      <c r="FG11" s="165"/>
      <c r="FH11" s="165"/>
      <c r="FI11" s="165"/>
    </row>
    <row r="12" spans="1:165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465">
        <f>+entero!EV50</f>
        <v>120.94799999999999</v>
      </c>
      <c r="EW12" s="465">
        <f>+entero!EW50</f>
        <v>120.94799999999999</v>
      </c>
      <c r="EX12" s="465">
        <f>+entero!EX50</f>
        <v>120.94799999999999</v>
      </c>
      <c r="EY12" s="465">
        <f>+entero!EY50</f>
        <v>121.998</v>
      </c>
      <c r="EZ12" s="758">
        <f>+entero!EZ50</f>
        <v>1.0500000000000114</v>
      </c>
      <c r="FA12" s="958">
        <f>+entero!FA50</f>
        <v>0.86814168072230335</v>
      </c>
      <c r="FB12" s="791"/>
      <c r="FC12" s="791"/>
      <c r="FD12" s="791"/>
      <c r="FE12" s="791"/>
      <c r="FF12" s="791"/>
      <c r="FG12" s="791"/>
      <c r="FH12" s="791"/>
      <c r="FI12" s="791"/>
    </row>
    <row r="13" spans="1:165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465">
        <f>+entero!EV51</f>
        <v>0</v>
      </c>
      <c r="EW13" s="465">
        <f>+entero!EW51</f>
        <v>0</v>
      </c>
      <c r="EX13" s="465">
        <f>+entero!EX51</f>
        <v>0</v>
      </c>
      <c r="EY13" s="465">
        <f>+entero!EY51</f>
        <v>0</v>
      </c>
      <c r="EZ13" s="1007"/>
      <c r="FA13" s="970"/>
      <c r="FB13" s="165"/>
      <c r="FC13" s="165"/>
      <c r="FD13" s="165"/>
      <c r="FE13" s="165"/>
      <c r="FF13" s="165"/>
      <c r="FG13" s="165"/>
      <c r="FH13" s="165"/>
      <c r="FI13" s="165"/>
    </row>
    <row r="14" spans="1:165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869">
        <f>+entero!EV52</f>
        <v>195.36869815451894</v>
      </c>
      <c r="EW14" s="869">
        <f>+entero!EW52</f>
        <v>194.5698155568513</v>
      </c>
      <c r="EX14" s="869">
        <f>+entero!EX52</f>
        <v>196.0467701239067</v>
      </c>
      <c r="EY14" s="869">
        <f>+entero!EY52</f>
        <v>170.29520300291546</v>
      </c>
      <c r="EZ14" s="758">
        <f>+entero!EZ52</f>
        <v>-35.026012897959134</v>
      </c>
      <c r="FA14" s="936">
        <f>+entero!FA52</f>
        <v>-17.059129883036086</v>
      </c>
      <c r="FB14" s="165"/>
      <c r="FC14" s="165"/>
      <c r="FD14" s="165"/>
      <c r="FE14" s="165"/>
      <c r="FF14" s="165"/>
      <c r="FG14" s="165"/>
      <c r="FH14" s="165"/>
      <c r="FI14" s="165"/>
    </row>
    <row r="15" spans="1:165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869">
        <f>+entero!EV53</f>
        <v>29.377300673469385</v>
      </c>
      <c r="EW15" s="869">
        <f>+entero!EW53</f>
        <v>28.578418075801743</v>
      </c>
      <c r="EX15" s="869">
        <f>+entero!EX53</f>
        <v>28.578418075801743</v>
      </c>
      <c r="EY15" s="869">
        <f>+entero!EY53</f>
        <v>28.578418075801743</v>
      </c>
      <c r="EZ15" s="758">
        <f>+entero!EZ53</f>
        <v>-0.79804628279883616</v>
      </c>
      <c r="FA15" s="936">
        <f>+entero!FA53</f>
        <v>-2.716617878370347</v>
      </c>
      <c r="FB15" s="165"/>
      <c r="FC15" s="165"/>
      <c r="FD15" s="165"/>
      <c r="FE15" s="165"/>
      <c r="FF15" s="165"/>
      <c r="FG15" s="165"/>
      <c r="FH15" s="165"/>
      <c r="FI15" s="165"/>
    </row>
    <row r="16" spans="1:165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869">
        <f>+entero!EV54</f>
        <v>116.768064</v>
      </c>
      <c r="EW16" s="869">
        <f>+entero!EW54</f>
        <v>112.859472</v>
      </c>
      <c r="EX16" s="869">
        <f>+entero!EX54</f>
        <v>112.859472</v>
      </c>
      <c r="EY16" s="869">
        <f>+entero!EY54</f>
        <v>112.859472</v>
      </c>
      <c r="EZ16" s="758">
        <f>+entero!EZ54</f>
        <v>-3.9069160000000096</v>
      </c>
      <c r="FA16" s="936">
        <f>+entero!FA54</f>
        <v>-3.3459251989536658</v>
      </c>
      <c r="FB16" s="165"/>
      <c r="FC16" s="165"/>
      <c r="FD16" s="165"/>
      <c r="FE16" s="165"/>
      <c r="FF16" s="165"/>
      <c r="FG16" s="165"/>
      <c r="FH16" s="165"/>
      <c r="FI16" s="165"/>
    </row>
    <row r="17" spans="1:165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869">
        <f>+entero!EV55</f>
        <v>12.355717</v>
      </c>
      <c r="EW17" s="869">
        <f>+entero!EW55</f>
        <v>12.126599999999998</v>
      </c>
      <c r="EX17" s="869">
        <f>+entero!EX55</f>
        <v>12.126599999999998</v>
      </c>
      <c r="EY17" s="869">
        <f>+entero!EY55</f>
        <v>12.126599999999998</v>
      </c>
      <c r="EZ17" s="1031">
        <f>+entero!EZ55</f>
        <v>-0.2285250000000012</v>
      </c>
      <c r="FA17" s="936">
        <f>+entero!FA55</f>
        <v>-1.849637296263706</v>
      </c>
      <c r="FB17" s="165"/>
      <c r="FC17" s="165"/>
      <c r="FD17" s="165"/>
      <c r="FE17" s="165"/>
      <c r="FF17" s="165"/>
      <c r="FG17" s="165"/>
      <c r="FH17" s="165"/>
      <c r="FI17" s="165"/>
    </row>
    <row r="18" spans="1:165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869">
        <f>+entero!EV56</f>
        <v>165.99139748104955</v>
      </c>
      <c r="EW18" s="869">
        <f>+entero!EW56</f>
        <v>165.99139748104955</v>
      </c>
      <c r="EX18" s="869">
        <f>+entero!EX56</f>
        <v>167.46835204810495</v>
      </c>
      <c r="EY18" s="869">
        <f>+entero!EY56</f>
        <v>141.71678492711371</v>
      </c>
      <c r="EZ18" s="758">
        <f>+entero!EZ56</f>
        <v>-34.227966615160312</v>
      </c>
      <c r="FA18" s="936">
        <f>+entero!FA56</f>
        <v>-19.453815084069959</v>
      </c>
      <c r="FB18" s="165"/>
      <c r="FC18" s="165"/>
      <c r="FD18" s="165"/>
      <c r="FE18" s="165"/>
      <c r="FF18" s="165"/>
      <c r="FG18" s="165"/>
      <c r="FH18" s="165"/>
      <c r="FI18" s="165"/>
    </row>
    <row r="19" spans="1:165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869">
        <f>+entero!EV57</f>
        <v>1138.7009867199999</v>
      </c>
      <c r="EW19" s="869">
        <f>+entero!EW57</f>
        <v>1138.7009867199999</v>
      </c>
      <c r="EX19" s="869">
        <f>+entero!EX57</f>
        <v>1148.8328950499999</v>
      </c>
      <c r="EY19" s="869">
        <f>+entero!EY57</f>
        <v>972.17714460000002</v>
      </c>
      <c r="EZ19" s="758">
        <f>+entero!EZ57</f>
        <v>-234.80385097999988</v>
      </c>
      <c r="FA19" s="936">
        <f>+entero!FA57</f>
        <v>-19.453815084069966</v>
      </c>
      <c r="FB19" s="165"/>
      <c r="FC19" s="165"/>
      <c r="FD19" s="165"/>
      <c r="FE19" s="165"/>
      <c r="FF19" s="165"/>
      <c r="FG19" s="165"/>
      <c r="FH19" s="165"/>
      <c r="FI19" s="165"/>
    </row>
    <row r="20" spans="1:165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1010">
        <f>+entero!EV58</f>
        <v>0</v>
      </c>
      <c r="EW20" s="1010">
        <f>+entero!EW58</f>
        <v>0</v>
      </c>
      <c r="EX20" s="1010">
        <f>+entero!EX58</f>
        <v>0</v>
      </c>
      <c r="EY20" s="1010">
        <f>+entero!EY58</f>
        <v>0</v>
      </c>
      <c r="EZ20" s="973"/>
      <c r="FA20" s="974"/>
      <c r="FB20" s="165"/>
      <c r="FC20" s="165"/>
      <c r="FD20" s="165"/>
      <c r="FE20" s="165"/>
      <c r="FF20" s="165"/>
      <c r="FG20" s="165"/>
      <c r="FH20" s="165"/>
      <c r="FI20" s="165"/>
    </row>
    <row r="21" spans="1:16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165"/>
      <c r="FA74" s="165"/>
      <c r="FB74" s="165"/>
      <c r="FC74" s="165"/>
      <c r="FD74" s="165"/>
      <c r="FE74" s="165"/>
      <c r="FF74" s="165"/>
      <c r="FG74" s="165"/>
      <c r="FH74" s="165"/>
      <c r="FI74" s="165"/>
    </row>
    <row r="75" spans="1:16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165"/>
      <c r="FA75" s="165"/>
      <c r="FB75" s="165"/>
      <c r="FC75" s="165"/>
      <c r="FD75" s="165"/>
      <c r="FE75" s="165"/>
      <c r="FF75" s="165"/>
      <c r="FG75" s="165"/>
      <c r="FH75" s="165"/>
      <c r="FI75" s="165"/>
    </row>
    <row r="76" spans="1:16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165"/>
      <c r="FA76" s="165"/>
      <c r="FB76" s="165"/>
      <c r="FC76" s="165"/>
      <c r="FD76" s="165"/>
      <c r="FE76" s="165"/>
      <c r="FF76" s="165"/>
      <c r="FG76" s="165"/>
      <c r="FH76" s="165"/>
      <c r="FI76" s="165"/>
    </row>
    <row r="77" spans="1:16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165"/>
      <c r="FA77" s="165"/>
      <c r="FB77" s="165"/>
      <c r="FC77" s="165"/>
      <c r="FD77" s="165"/>
      <c r="FE77" s="165"/>
      <c r="FF77" s="165"/>
      <c r="FG77" s="165"/>
      <c r="FH77" s="165"/>
      <c r="FI77" s="165"/>
    </row>
    <row r="78" spans="1:16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165"/>
      <c r="FA78" s="165"/>
      <c r="FB78" s="165"/>
      <c r="FC78" s="165"/>
      <c r="FD78" s="165"/>
      <c r="FE78" s="165"/>
      <c r="FF78" s="165"/>
      <c r="FG78" s="165"/>
      <c r="FH78" s="165"/>
      <c r="FI78" s="165"/>
    </row>
    <row r="79" spans="1:16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165"/>
      <c r="FA79" s="165"/>
      <c r="FB79" s="165"/>
      <c r="FC79" s="165"/>
      <c r="FD79" s="165"/>
      <c r="FE79" s="165"/>
      <c r="FF79" s="165"/>
      <c r="FG79" s="165"/>
      <c r="FH79" s="165"/>
      <c r="FI79" s="165"/>
    </row>
    <row r="80" spans="1:16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165"/>
      <c r="FA80" s="165"/>
      <c r="FB80" s="165"/>
      <c r="FC80" s="165"/>
      <c r="FD80" s="165"/>
      <c r="FE80" s="165"/>
      <c r="FF80" s="165"/>
      <c r="FG80" s="165"/>
      <c r="FH80" s="165"/>
      <c r="FI80" s="165"/>
    </row>
    <row r="81" spans="1:16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165"/>
      <c r="FA81" s="165"/>
      <c r="FB81" s="165"/>
      <c r="FC81" s="165"/>
      <c r="FD81" s="165"/>
      <c r="FE81" s="165"/>
      <c r="FF81" s="165"/>
      <c r="FG81" s="165"/>
      <c r="FH81" s="165"/>
      <c r="FI81" s="165"/>
    </row>
    <row r="82" spans="1:16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165"/>
      <c r="FA82" s="165"/>
      <c r="FB82" s="165"/>
      <c r="FC82" s="165"/>
      <c r="FD82" s="165"/>
      <c r="FE82" s="165"/>
      <c r="FF82" s="165"/>
      <c r="FG82" s="165"/>
      <c r="FH82" s="165"/>
      <c r="FI82" s="165"/>
    </row>
    <row r="83" spans="1:16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165"/>
      <c r="FA83" s="165"/>
      <c r="FB83" s="165"/>
      <c r="FC83" s="165"/>
      <c r="FD83" s="165"/>
      <c r="FE83" s="165"/>
      <c r="FF83" s="165"/>
      <c r="FG83" s="165"/>
      <c r="FH83" s="165"/>
      <c r="FI83" s="165"/>
    </row>
    <row r="84" spans="1:16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1:16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1:16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1:16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1:16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1:16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1:16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1:16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1:16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1:16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1:16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1:16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1:16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</sheetData>
  <mergeCells count="150"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EZ3:F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V3:EY3"/>
    <mergeCell ref="ET3:ET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I186"/>
  <sheetViews>
    <sheetView tabSelected="1" zoomScaleNormal="100" workbookViewId="0">
      <pane xSplit="40" ySplit="4" topLeftCell="EN5" activePane="bottomRight" state="frozen"/>
      <selection pane="topRight" activeCell="AO1" sqref="AO1"/>
      <selection pane="bottomLeft" activeCell="A5" sqref="A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5" width="9" style="801" customWidth="1"/>
    <col min="156" max="165" width="11.42578125" style="168"/>
  </cols>
  <sheetData>
    <row r="1" spans="1:164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</row>
    <row r="2" spans="1:16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</row>
    <row r="3" spans="1:164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2" t="s">
        <v>228</v>
      </c>
      <c r="DJ3" s="1122" t="str">
        <f>+entero!DJ3</f>
        <v>2018
A fines de Ene</v>
      </c>
      <c r="DK3" s="1122" t="str">
        <f>+entero!DK3</f>
        <v>2018
A fines de Feb</v>
      </c>
      <c r="DL3" s="1122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</row>
    <row r="4" spans="1:164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40"/>
      <c r="DH4" s="1121"/>
      <c r="DI4" s="1147"/>
      <c r="DJ4" s="1147"/>
      <c r="DK4" s="1147"/>
      <c r="DL4" s="1147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</row>
    <row r="5" spans="1:164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5"/>
      <c r="EU5" s="1105"/>
      <c r="EV5" s="875"/>
      <c r="EW5" s="875"/>
      <c r="EX5" s="875"/>
      <c r="EY5" s="875"/>
      <c r="EZ5" s="749"/>
      <c r="FA5" s="845"/>
      <c r="FB5" s="165"/>
      <c r="FC5" s="165"/>
      <c r="FD5" s="165"/>
      <c r="FE5" s="165"/>
      <c r="FF5" s="165"/>
      <c r="FG5" s="165"/>
      <c r="FH5" s="165"/>
    </row>
    <row r="6" spans="1:164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870">
        <f>+entero!EV60</f>
        <v>28899.460430998191</v>
      </c>
      <c r="EW6" s="870">
        <f>+entero!EW60</f>
        <v>28844.236349082745</v>
      </c>
      <c r="EX6" s="870">
        <f>+entero!EX60</f>
        <v>28824.26940883639</v>
      </c>
      <c r="EY6" s="870">
        <f>+entero!EY60</f>
        <v>28780.301906256213</v>
      </c>
      <c r="EZ6" s="470">
        <f>+entero!EZ60</f>
        <v>-284.95483339795464</v>
      </c>
      <c r="FA6" s="942">
        <f>+entero!FA60</f>
        <v>-0.98039675324521203</v>
      </c>
      <c r="FB6" s="165"/>
      <c r="FC6" s="165"/>
      <c r="FD6" s="165"/>
      <c r="FE6" s="165"/>
      <c r="FF6" s="165"/>
      <c r="FG6" s="165"/>
      <c r="FH6" s="165"/>
    </row>
    <row r="7" spans="1:164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73">
        <f>+entero!EV61</f>
        <v>85.443113175831414</v>
      </c>
      <c r="EW7" s="873">
        <f>+entero!EW61</f>
        <v>85.423172039469378</v>
      </c>
      <c r="EX7" s="873">
        <f>+entero!EX61</f>
        <v>85.401555935868473</v>
      </c>
      <c r="EY7" s="873">
        <f>+entero!EY61</f>
        <v>85.392079971287373</v>
      </c>
      <c r="EZ7" s="940">
        <f>+entero!EZ61</f>
        <v>-6.6453257051861669E-2</v>
      </c>
      <c r="FA7" s="842">
        <f>+entero!FA61</f>
        <v>0</v>
      </c>
      <c r="FB7" s="165"/>
      <c r="FC7" s="165"/>
      <c r="FD7" s="165"/>
      <c r="FE7" s="165"/>
      <c r="FF7" s="165"/>
      <c r="FG7" s="165"/>
      <c r="FH7" s="165"/>
    </row>
    <row r="8" spans="1:164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870">
        <f>+entero!EV62</f>
        <v>28792.946471322586</v>
      </c>
      <c r="EW8" s="870">
        <f>+entero!EW62</f>
        <v>28737.719328182644</v>
      </c>
      <c r="EX8" s="870">
        <f>+entero!EX62</f>
        <v>28717.729793184106</v>
      </c>
      <c r="EY8" s="870">
        <f>+entero!EY62</f>
        <v>28673.762290603929</v>
      </c>
      <c r="EZ8" s="470">
        <f>+entero!EZ62</f>
        <v>-284.91183048250241</v>
      </c>
      <c r="FA8" s="942">
        <f>+entero!FA62</f>
        <v>-0.98385661336284103</v>
      </c>
      <c r="FB8" s="165"/>
      <c r="FC8" s="165"/>
      <c r="FD8" s="165"/>
      <c r="FE8" s="165"/>
      <c r="FF8" s="165"/>
      <c r="FG8" s="165"/>
      <c r="FH8" s="165"/>
    </row>
    <row r="9" spans="1:164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73">
        <f>+entero!EV63</f>
        <v>85.352239839421159</v>
      </c>
      <c r="EW9" s="873">
        <f>+entero!EW63</f>
        <v>85.330229202358311</v>
      </c>
      <c r="EX9" s="873">
        <f>+entero!EX63</f>
        <v>85.310169326673403</v>
      </c>
      <c r="EY9" s="873">
        <f>+entero!EY63</f>
        <v>85.298003496844117</v>
      </c>
      <c r="EZ9" s="940">
        <f>+entero!EZ63</f>
        <v>-6.4163562898812643E-2</v>
      </c>
      <c r="FA9" s="842"/>
      <c r="FB9" s="165"/>
      <c r="FC9" s="165"/>
      <c r="FD9" s="165"/>
      <c r="FE9" s="165"/>
      <c r="FF9" s="165"/>
      <c r="FG9" s="165"/>
      <c r="FH9" s="165"/>
    </row>
    <row r="10" spans="1:16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871"/>
      <c r="EW10" s="871"/>
      <c r="EX10" s="871"/>
      <c r="EY10" s="871"/>
      <c r="EZ10" s="263"/>
      <c r="FA10" s="943"/>
      <c r="FB10" s="165"/>
      <c r="FC10" s="165"/>
      <c r="FD10" s="165"/>
      <c r="FE10" s="165"/>
      <c r="FF10" s="165"/>
      <c r="FG10" s="165"/>
      <c r="FH10" s="165"/>
    </row>
    <row r="11" spans="1:164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872">
        <f>+entero!EV65</f>
        <v>5072.6211636143016</v>
      </c>
      <c r="EW11" s="872">
        <f>+entero!EW65</f>
        <v>5060.086195631794</v>
      </c>
      <c r="EX11" s="872">
        <f>+entero!EX65</f>
        <v>5066.7692893460799</v>
      </c>
      <c r="EY11" s="872">
        <f>+entero!EY65</f>
        <v>5033.6717713460812</v>
      </c>
      <c r="EZ11" s="941">
        <f>+entero!EZ65</f>
        <v>-68.338548154517412</v>
      </c>
      <c r="FA11" s="842">
        <f>+entero!FA65</f>
        <v>-1.3394435501887931</v>
      </c>
      <c r="FB11" s="165"/>
      <c r="FC11" s="165"/>
      <c r="FD11" s="165"/>
      <c r="FE11" s="165"/>
      <c r="FF11" s="165"/>
      <c r="FG11" s="165"/>
      <c r="FH11" s="165"/>
    </row>
    <row r="12" spans="1:164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73">
        <f>+entero!EV66</f>
        <v>77.125747802251297</v>
      </c>
      <c r="EW12" s="873">
        <f>+entero!EW66</f>
        <v>77.073447076203422</v>
      </c>
      <c r="EX12" s="873">
        <f>+entero!EX66</f>
        <v>77.033006038064372</v>
      </c>
      <c r="EY12" s="873">
        <f>+entero!EY66</f>
        <v>76.920157471804984</v>
      </c>
      <c r="EZ12" s="940">
        <f>+entero!EZ66</f>
        <v>-0.26190725574380735</v>
      </c>
      <c r="FA12" s="842"/>
      <c r="FB12" s="165"/>
      <c r="FC12" s="165"/>
      <c r="FD12" s="165"/>
      <c r="FE12" s="165"/>
      <c r="FF12" s="165"/>
      <c r="FG12" s="165"/>
      <c r="FH12" s="165"/>
    </row>
    <row r="13" spans="1:16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872">
        <f>+entero!EV67</f>
        <v>0</v>
      </c>
      <c r="EW13" s="872">
        <f>+entero!EW67</f>
        <v>0</v>
      </c>
      <c r="EX13" s="872">
        <f>+entero!EX67</f>
        <v>0</v>
      </c>
      <c r="EY13" s="872">
        <f>+entero!EY67</f>
        <v>0</v>
      </c>
      <c r="EZ13" s="493">
        <f>+entero!EZ67</f>
        <v>0</v>
      </c>
      <c r="FA13" s="842">
        <f>+entero!FA67</f>
        <v>0</v>
      </c>
      <c r="FB13" s="165"/>
      <c r="FC13" s="165"/>
      <c r="FD13" s="165"/>
      <c r="FE13" s="165"/>
      <c r="FF13" s="165"/>
      <c r="FG13" s="165"/>
      <c r="FH13" s="165"/>
    </row>
    <row r="14" spans="1:164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872">
        <f>+entero!EV68</f>
        <v>8833.5342331270094</v>
      </c>
      <c r="EW14" s="872">
        <f>+entero!EW68</f>
        <v>8794.3377987742369</v>
      </c>
      <c r="EX14" s="872">
        <f>+entero!EX68</f>
        <v>8774.7902662290453</v>
      </c>
      <c r="EY14" s="872">
        <f>+entero!EY68</f>
        <v>8779.4532835249647</v>
      </c>
      <c r="EZ14" s="941">
        <f>+entero!EZ68</f>
        <v>-184.96817168804773</v>
      </c>
      <c r="FA14" s="842">
        <f>+entero!FA68</f>
        <v>-2.0633587188215543</v>
      </c>
      <c r="FB14" s="165"/>
      <c r="FC14" s="165"/>
      <c r="FD14" s="165"/>
      <c r="FE14" s="165"/>
      <c r="FF14" s="165"/>
      <c r="FG14" s="165"/>
      <c r="FH14" s="165"/>
    </row>
    <row r="15" spans="1:164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73">
        <f>+entero!EV69</f>
        <v>78.95237967019041</v>
      </c>
      <c r="EW15" s="873">
        <f>+entero!EW69</f>
        <v>78.848212371615816</v>
      </c>
      <c r="EX15" s="873">
        <f>+entero!EX69</f>
        <v>78.80798257056469</v>
      </c>
      <c r="EY15" s="873">
        <f>+entero!EY69</f>
        <v>78.821102258989754</v>
      </c>
      <c r="EZ15" s="940">
        <f>+entero!EZ69</f>
        <v>-0.41105221029081918</v>
      </c>
      <c r="FA15" s="842"/>
      <c r="FB15" s="165"/>
      <c r="FC15" s="165"/>
      <c r="FD15" s="165"/>
      <c r="FE15" s="165"/>
      <c r="FF15" s="165"/>
      <c r="FG15" s="165"/>
      <c r="FH15" s="165"/>
    </row>
    <row r="16" spans="1:16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872">
        <f>+entero!EV70</f>
        <v>0</v>
      </c>
      <c r="EW16" s="872">
        <f>+entero!EW70</f>
        <v>0</v>
      </c>
      <c r="EX16" s="872">
        <f>+entero!EX70</f>
        <v>0</v>
      </c>
      <c r="EY16" s="872">
        <f>+entero!EY70</f>
        <v>0</v>
      </c>
      <c r="EZ16" s="493">
        <f>+entero!EZ70</f>
        <v>0</v>
      </c>
      <c r="FA16" s="842">
        <f>+entero!FA70</f>
        <v>0</v>
      </c>
      <c r="FB16" s="165"/>
      <c r="FC16" s="165"/>
      <c r="FD16" s="165"/>
      <c r="FE16" s="165"/>
      <c r="FF16" s="165"/>
      <c r="FG16" s="165"/>
      <c r="FH16" s="165"/>
    </row>
    <row r="17" spans="1:164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872">
        <f>+entero!EV71</f>
        <v>13915.49405846501</v>
      </c>
      <c r="EW17" s="872">
        <f>+entero!EW71</f>
        <v>13914.655025908161</v>
      </c>
      <c r="EX17" s="872">
        <f>+entero!EX71</f>
        <v>13906.198326010201</v>
      </c>
      <c r="EY17" s="872">
        <f>+entero!EY71</f>
        <v>13891.856923271136</v>
      </c>
      <c r="EZ17" s="941">
        <f>+entero!EZ71</f>
        <v>-27.948790693875708</v>
      </c>
      <c r="FA17" s="842">
        <f>+entero!FA71</f>
        <v>-0.20078434475443971</v>
      </c>
      <c r="FB17" s="165"/>
      <c r="FC17" s="165"/>
      <c r="FD17" s="165"/>
      <c r="FE17" s="165"/>
      <c r="FF17" s="165"/>
      <c r="FG17" s="165"/>
      <c r="FH17" s="165"/>
    </row>
    <row r="18" spans="1:164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73">
        <f>+entero!EV72</f>
        <v>94.21512134038862</v>
      </c>
      <c r="EW18" s="873">
        <f>+entero!EW72</f>
        <v>94.19655323176201</v>
      </c>
      <c r="EX18" s="873">
        <f>+entero!EX72</f>
        <v>94.192691023384</v>
      </c>
      <c r="EY18" s="873">
        <f>+entero!EY72</f>
        <v>94.185999892883814</v>
      </c>
      <c r="EZ18" s="493">
        <f>+entero!EZ72</f>
        <v>-1.1620873345918881E-2</v>
      </c>
      <c r="FA18" s="842"/>
      <c r="FB18" s="165"/>
      <c r="FC18" s="165"/>
      <c r="FD18" s="165"/>
      <c r="FE18" s="165"/>
      <c r="FF18" s="165"/>
      <c r="FG18" s="165"/>
      <c r="FH18" s="165"/>
    </row>
    <row r="19" spans="1:16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872">
        <f>+entero!EV73</f>
        <v>0</v>
      </c>
      <c r="EW19" s="872">
        <f>+entero!EW73</f>
        <v>0</v>
      </c>
      <c r="EX19" s="872">
        <f>+entero!EX73</f>
        <v>0</v>
      </c>
      <c r="EY19" s="872">
        <f>+entero!EY73</f>
        <v>0</v>
      </c>
      <c r="EZ19" s="493">
        <f>+entero!EZ73</f>
        <v>0</v>
      </c>
      <c r="FA19" s="842">
        <f>+entero!FA73</f>
        <v>0</v>
      </c>
      <c r="FB19" s="165"/>
      <c r="FC19" s="165"/>
      <c r="FD19" s="165"/>
      <c r="FE19" s="165"/>
      <c r="FF19" s="165"/>
      <c r="FG19" s="165"/>
      <c r="FH19" s="165"/>
    </row>
    <row r="20" spans="1:164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872">
        <f>+entero!EV74</f>
        <v>971.29701611626626</v>
      </c>
      <c r="EW20" s="872">
        <f>+entero!EW74</f>
        <v>968.64030786845251</v>
      </c>
      <c r="EX20" s="872">
        <f>+entero!EX74</f>
        <v>969.97191159877354</v>
      </c>
      <c r="EY20" s="872">
        <f>+entero!EY74</f>
        <v>968.78031246174726</v>
      </c>
      <c r="EZ20" s="940">
        <f>+entero!EZ74</f>
        <v>-3.6563199460641727</v>
      </c>
      <c r="FA20" s="842">
        <f>+entero!FA74</f>
        <v>-0.37599570236375252</v>
      </c>
      <c r="FB20" s="165"/>
      <c r="FC20" s="165"/>
      <c r="FD20" s="165"/>
      <c r="FE20" s="165"/>
      <c r="FF20" s="165"/>
      <c r="FG20" s="165"/>
      <c r="FH20" s="165"/>
    </row>
    <row r="21" spans="1:164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73">
        <f>+entero!EV75</f>
        <v>77.23337580274989</v>
      </c>
      <c r="EW21" s="873">
        <f>+entero!EW75</f>
        <v>77.16304797732414</v>
      </c>
      <c r="EX21" s="873">
        <f>+entero!EX75</f>
        <v>77.075300322138688</v>
      </c>
      <c r="EY21" s="873">
        <f>+entero!EY75</f>
        <v>77.067900896128748</v>
      </c>
      <c r="EZ21" s="493">
        <f>+entero!EZ75</f>
        <v>-3.0086619113660618E-2</v>
      </c>
      <c r="FA21" s="842"/>
      <c r="FB21" s="165"/>
      <c r="FC21" s="165"/>
      <c r="FD21" s="165"/>
      <c r="FE21" s="165"/>
      <c r="FF21" s="165"/>
      <c r="FG21" s="165"/>
      <c r="FH21" s="165"/>
    </row>
    <row r="22" spans="1:16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871"/>
      <c r="EW22" s="871"/>
      <c r="EX22" s="871"/>
      <c r="EY22" s="871"/>
      <c r="EZ22" s="263"/>
      <c r="FA22" s="943"/>
      <c r="FB22" s="165"/>
      <c r="FC22" s="165"/>
      <c r="FD22" s="165"/>
      <c r="FE22" s="165"/>
      <c r="FF22" s="165"/>
      <c r="FG22" s="165"/>
      <c r="FH22" s="165"/>
    </row>
    <row r="23" spans="1:164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870">
        <f>+entero!EV77</f>
        <v>4163.7597365343736</v>
      </c>
      <c r="EW23" s="870">
        <f>+entero!EW77</f>
        <v>4075.932889245044</v>
      </c>
      <c r="EX23" s="870">
        <f>+entero!EX77</f>
        <v>4028.5082602947632</v>
      </c>
      <c r="EY23" s="870">
        <f>+entero!EY77</f>
        <v>4014.8934686111779</v>
      </c>
      <c r="EZ23" s="470">
        <f>+entero!EZ77</f>
        <v>-235.82552276241404</v>
      </c>
      <c r="FA23" s="942">
        <f>+entero!FA77</f>
        <v>-5.5478972672857996</v>
      </c>
      <c r="FB23" s="165"/>
      <c r="FC23" s="165"/>
      <c r="FD23" s="165"/>
      <c r="FE23" s="165"/>
      <c r="FF23" s="165"/>
      <c r="FG23" s="165"/>
      <c r="FH23" s="165"/>
    </row>
    <row r="24" spans="1:164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870">
        <f>+entero!EV78</f>
        <v>2376.7033964988345</v>
      </c>
      <c r="EW24" s="870">
        <f>+entero!EW78</f>
        <v>2277.2871896218658</v>
      </c>
      <c r="EX24" s="870">
        <f>+entero!EX78</f>
        <v>2230.3666571469385</v>
      </c>
      <c r="EY24" s="870">
        <f>+entero!EY78</f>
        <v>2221.0702729967929</v>
      </c>
      <c r="EZ24" s="470">
        <f>+entero!EZ78</f>
        <v>-247.39272453090371</v>
      </c>
      <c r="FA24" s="942">
        <f>+entero!FA78</f>
        <v>-10.022136235328677</v>
      </c>
      <c r="FB24" s="165"/>
      <c r="FC24" s="165"/>
      <c r="FD24" s="165"/>
      <c r="FE24" s="165"/>
      <c r="FF24" s="165"/>
      <c r="FG24" s="165"/>
      <c r="FH24" s="165"/>
    </row>
    <row r="25" spans="1:164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870">
        <f>+entero!EV79</f>
        <v>528.00625289212826</v>
      </c>
      <c r="EW25" s="870">
        <f>+entero!EW79</f>
        <v>528.798464413994</v>
      </c>
      <c r="EX25" s="870">
        <f>+entero!EX79</f>
        <v>528.79855879883382</v>
      </c>
      <c r="EY25" s="870">
        <f>+entero!EY79</f>
        <v>521.78318011370254</v>
      </c>
      <c r="EZ25" s="470">
        <f>+entero!EZ79</f>
        <v>-5.2329414358600843</v>
      </c>
      <c r="FA25" s="942">
        <f>+entero!FA79</f>
        <v>-0.99293763926498002</v>
      </c>
      <c r="FB25" s="165"/>
      <c r="FC25" s="165"/>
      <c r="FD25" s="165"/>
      <c r="FE25" s="165"/>
      <c r="FF25" s="165"/>
      <c r="FG25" s="165"/>
      <c r="FH25" s="165"/>
    </row>
    <row r="26" spans="1:164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870">
        <f>+entero!EV80</f>
        <v>831.35236703341081</v>
      </c>
      <c r="EW26" s="870">
        <f>+entero!EW80</f>
        <v>839.95375061918355</v>
      </c>
      <c r="EX26" s="870">
        <f>+entero!EX80</f>
        <v>839.44572734899134</v>
      </c>
      <c r="EY26" s="870">
        <f>+entero!EY80</f>
        <v>846.22885861068244</v>
      </c>
      <c r="EZ26" s="470">
        <f>+entero!EZ80</f>
        <v>17.481148844350173</v>
      </c>
      <c r="FA26" s="942">
        <f>+entero!FA80</f>
        <v>2.1093450562028138</v>
      </c>
      <c r="FB26" s="165"/>
      <c r="FC26" s="165"/>
      <c r="FD26" s="165"/>
      <c r="FE26" s="165"/>
      <c r="FF26" s="165"/>
      <c r="FG26" s="165"/>
      <c r="FH26" s="165"/>
    </row>
    <row r="27" spans="1:164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870">
        <f>+entero!EV81</f>
        <v>427.69772010999998</v>
      </c>
      <c r="EW27" s="870">
        <f>+entero!EW81</f>
        <v>429.89348459000013</v>
      </c>
      <c r="EX27" s="870">
        <f>+entero!EX81</f>
        <v>429.89731699999999</v>
      </c>
      <c r="EY27" s="870">
        <f>+entero!EY81</f>
        <v>425.81115688999995</v>
      </c>
      <c r="EZ27" s="470">
        <f>+entero!EZ81</f>
        <v>-0.6810056400000235</v>
      </c>
      <c r="FA27" s="942">
        <f>+entero!FA81</f>
        <v>-0.15967600341357288</v>
      </c>
      <c r="FB27" s="165"/>
      <c r="FC27" s="165"/>
      <c r="FD27" s="165"/>
      <c r="FE27" s="165"/>
      <c r="FF27" s="165"/>
      <c r="FG27" s="165"/>
      <c r="FH27" s="165"/>
    </row>
    <row r="28" spans="1:164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870">
        <f>+entero!EV82</f>
        <v>1867.4123351637884</v>
      </c>
      <c r="EW28" s="870">
        <f>+entero!EW82</f>
        <v>1777.9911213181151</v>
      </c>
      <c r="EX28" s="870">
        <f>+entero!EX82</f>
        <v>1730.3149499711974</v>
      </c>
      <c r="EY28" s="870">
        <f>+entero!EY82</f>
        <v>1731.4483701655254</v>
      </c>
      <c r="EZ28" s="470">
        <f>+entero!EZ82</f>
        <v>-224.09757849455627</v>
      </c>
      <c r="FA28" s="942">
        <f>+entero!FA82</f>
        <v>-11.459591560510528</v>
      </c>
      <c r="FB28" s="165"/>
      <c r="FC28" s="165"/>
      <c r="FD28" s="165"/>
      <c r="FE28" s="165"/>
      <c r="FF28" s="165"/>
      <c r="FG28" s="165"/>
      <c r="FH28" s="165"/>
    </row>
    <row r="29" spans="1:164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870">
        <f>+entero!EV83</f>
        <v>1440.5418611803775</v>
      </c>
      <c r="EW29" s="870">
        <f>+entero!EW83</f>
        <v>1342.0909973489315</v>
      </c>
      <c r="EX29" s="870">
        <f>+entero!EX83</f>
        <v>1294.8709081922059</v>
      </c>
      <c r="EY29" s="870">
        <f>+entero!EY83</f>
        <v>1288.8075004248431</v>
      </c>
      <c r="EZ29" s="470">
        <f>+entero!EZ83</f>
        <v>-242.95826937890615</v>
      </c>
      <c r="FA29" s="942">
        <f>+entero!FA83</f>
        <v>-15.861319933401704</v>
      </c>
      <c r="FB29" s="165"/>
      <c r="FC29" s="165"/>
      <c r="FD29" s="165"/>
      <c r="FE29" s="165"/>
      <c r="FF29" s="165"/>
      <c r="FG29" s="165"/>
      <c r="FH29" s="165"/>
    </row>
    <row r="30" spans="1:164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870">
        <f>+entero!EV84</f>
        <v>426.87047398341082</v>
      </c>
      <c r="EW30" s="870">
        <f>+entero!EW84</f>
        <v>435.9001239691836</v>
      </c>
      <c r="EX30" s="870">
        <f>+entero!EX84</f>
        <v>435.44404177899145</v>
      </c>
      <c r="EY30" s="870">
        <f>+entero!EY84</f>
        <v>442.64086974068238</v>
      </c>
      <c r="EZ30" s="470">
        <f>+entero!EZ84</f>
        <v>18.860690884349992</v>
      </c>
      <c r="FA30" s="942">
        <f>+entero!FA84</f>
        <v>4.4505835396194966</v>
      </c>
      <c r="FB30" s="165"/>
      <c r="FC30" s="165"/>
      <c r="FD30" s="165"/>
      <c r="FE30" s="165"/>
      <c r="FF30" s="165"/>
      <c r="FG30" s="165"/>
      <c r="FH30" s="165"/>
    </row>
    <row r="31" spans="1:164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870">
        <f>+entero!EV85</f>
        <v>0</v>
      </c>
      <c r="EW31" s="870">
        <f>+entero!EW85</f>
        <v>0</v>
      </c>
      <c r="EX31" s="870">
        <f>+entero!EX85</f>
        <v>0</v>
      </c>
      <c r="EY31" s="870">
        <f>+entero!EY85</f>
        <v>0</v>
      </c>
      <c r="EZ31" s="470">
        <f>+entero!EZ85</f>
        <v>0</v>
      </c>
      <c r="FA31" s="942" t="e">
        <f>+entero!FA85</f>
        <v>#DIV/0!</v>
      </c>
      <c r="FB31" s="165"/>
      <c r="FC31" s="165"/>
      <c r="FD31" s="165"/>
      <c r="FE31" s="165"/>
      <c r="FF31" s="165"/>
      <c r="FG31" s="165"/>
      <c r="FH31" s="165"/>
    </row>
    <row r="32" spans="1:164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870">
        <f>+entero!EV86</f>
        <v>27709.241432847186</v>
      </c>
      <c r="EW32" s="870">
        <f>+entero!EW86</f>
        <v>27692.840225551274</v>
      </c>
      <c r="EX32" s="870">
        <f>+entero!EX86</f>
        <v>27686.557847608125</v>
      </c>
      <c r="EY32" s="870">
        <f>+entero!EY86</f>
        <v>27679.222981901112</v>
      </c>
      <c r="EZ32" s="470">
        <f>+entero!EZ86</f>
        <v>-49.547825358327827</v>
      </c>
      <c r="FA32" s="942">
        <f>+entero!FA86</f>
        <v>-0.17868742073974705</v>
      </c>
      <c r="FB32" s="165"/>
      <c r="FC32" s="165"/>
      <c r="FD32" s="165"/>
      <c r="FE32" s="165"/>
      <c r="FF32" s="165"/>
      <c r="FG32" s="165"/>
      <c r="FH32" s="165"/>
    </row>
    <row r="33" spans="1:164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871">
        <f>+entero!EV87</f>
        <v>0</v>
      </c>
      <c r="EW33" s="871">
        <f>+entero!EW87</f>
        <v>0</v>
      </c>
      <c r="EX33" s="871">
        <f>+entero!EX87</f>
        <v>0</v>
      </c>
      <c r="EY33" s="871">
        <f>+entero!EY87</f>
        <v>0</v>
      </c>
      <c r="EZ33" s="263">
        <f>+entero!EZ87</f>
        <v>0</v>
      </c>
      <c r="FA33" s="943" t="e">
        <f>+entero!FA87</f>
        <v>#REF!</v>
      </c>
      <c r="FB33" s="165"/>
      <c r="FC33" s="165"/>
      <c r="FD33" s="165"/>
      <c r="FE33" s="165"/>
      <c r="FF33" s="165"/>
      <c r="FG33" s="165"/>
      <c r="FH33" s="165"/>
    </row>
    <row r="34" spans="1:164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874">
        <f>+entero!EV88</f>
        <v>98.867675034738085</v>
      </c>
      <c r="EW34" s="874">
        <f>+entero!EW88</f>
        <v>98.869099316383881</v>
      </c>
      <c r="EX34" s="874">
        <f>+entero!EX88</f>
        <v>98.869468219879607</v>
      </c>
      <c r="EY34" s="874">
        <f>+entero!EY88</f>
        <v>98.869996960147105</v>
      </c>
      <c r="EZ34" s="1002"/>
      <c r="FA34" s="942"/>
      <c r="FB34" s="165"/>
      <c r="FC34" s="165"/>
      <c r="FD34" s="165"/>
      <c r="FE34" s="165"/>
      <c r="FF34" s="165"/>
      <c r="FG34" s="165"/>
      <c r="FH34" s="165"/>
    </row>
    <row r="35" spans="1:16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844"/>
      <c r="FA35" s="843"/>
      <c r="FB35" s="165"/>
      <c r="FC35" s="165"/>
      <c r="FD35" s="165"/>
      <c r="FE35" s="165"/>
      <c r="FF35" s="165"/>
      <c r="FG35" s="165"/>
      <c r="FH35" s="165"/>
    </row>
    <row r="36" spans="1:16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165"/>
      <c r="FA36" s="165"/>
      <c r="FB36" s="165"/>
      <c r="FC36" s="165"/>
      <c r="FD36" s="165"/>
      <c r="FE36" s="165"/>
      <c r="FF36" s="165"/>
      <c r="FG36" s="165"/>
      <c r="FH36" s="165"/>
    </row>
    <row r="37" spans="1:164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165"/>
      <c r="FA37" s="165"/>
      <c r="FB37" s="165"/>
      <c r="FC37" s="165"/>
      <c r="FD37" s="165"/>
      <c r="FE37" s="165"/>
      <c r="FF37" s="165"/>
      <c r="FG37" s="165"/>
      <c r="FH37" s="165"/>
    </row>
    <row r="38" spans="1:164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165"/>
      <c r="FA38" s="165"/>
      <c r="FB38" s="165"/>
      <c r="FC38" s="165"/>
      <c r="FD38" s="165"/>
      <c r="FE38" s="165"/>
      <c r="FF38" s="165"/>
      <c r="FG38" s="165"/>
      <c r="FH38" s="165"/>
    </row>
    <row r="39" spans="1:164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165"/>
      <c r="FA39" s="165"/>
      <c r="FB39" s="165"/>
      <c r="FC39" s="165"/>
      <c r="FD39" s="165"/>
      <c r="FE39" s="165"/>
      <c r="FF39" s="165"/>
      <c r="FG39" s="165"/>
      <c r="FH39" s="165"/>
    </row>
    <row r="40" spans="1:164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165"/>
      <c r="FA40" s="165"/>
      <c r="FB40" s="165"/>
      <c r="FC40" s="165"/>
      <c r="FD40" s="165"/>
      <c r="FE40" s="165"/>
      <c r="FF40" s="165"/>
      <c r="FG40" s="165"/>
      <c r="FH40" s="165"/>
    </row>
    <row r="41" spans="1:164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165"/>
      <c r="FA41" s="165"/>
      <c r="FB41" s="165"/>
      <c r="FC41" s="165"/>
      <c r="FD41" s="165"/>
      <c r="FE41" s="165"/>
      <c r="FF41" s="165"/>
      <c r="FG41" s="165"/>
      <c r="FH41" s="165"/>
    </row>
    <row r="42" spans="1:164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165"/>
      <c r="FA42" s="165"/>
      <c r="FB42" s="165"/>
      <c r="FC42" s="165"/>
      <c r="FD42" s="165"/>
      <c r="FE42" s="165"/>
      <c r="FF42" s="165"/>
      <c r="FG42" s="165"/>
      <c r="FH42" s="165"/>
    </row>
    <row r="43" spans="1:164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</row>
    <row r="44" spans="1:164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</row>
    <row r="45" spans="1:16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</row>
    <row r="46" spans="1:16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</row>
    <row r="47" spans="1:16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</row>
    <row r="48" spans="1:16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</row>
    <row r="49" spans="1:16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</row>
    <row r="50" spans="1:16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</row>
    <row r="51" spans="1:16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</row>
    <row r="52" spans="1:16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</row>
    <row r="53" spans="1:16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</row>
    <row r="54" spans="1:16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</row>
    <row r="55" spans="1:16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</row>
    <row r="56" spans="1:16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</row>
    <row r="57" spans="1:16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</row>
    <row r="58" spans="1:16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</row>
    <row r="59" spans="1:16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</row>
    <row r="60" spans="1:16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</row>
    <row r="61" spans="1:16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</row>
    <row r="62" spans="1:16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</row>
    <row r="63" spans="1:16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</row>
    <row r="64" spans="1:16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165"/>
      <c r="FA64" s="165"/>
      <c r="FB64" s="165"/>
      <c r="FC64" s="165"/>
      <c r="FD64" s="165"/>
      <c r="FE64" s="165"/>
      <c r="FF64" s="165"/>
      <c r="FG64" s="165"/>
      <c r="FH64" s="165"/>
    </row>
    <row r="65" spans="1:16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165"/>
      <c r="FA65" s="165"/>
      <c r="FB65" s="165"/>
      <c r="FC65" s="165"/>
      <c r="FD65" s="165"/>
      <c r="FE65" s="165"/>
      <c r="FF65" s="165"/>
      <c r="FG65" s="165"/>
      <c r="FH65" s="165"/>
    </row>
    <row r="66" spans="1:16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165"/>
      <c r="FA66" s="165"/>
      <c r="FB66" s="165"/>
      <c r="FC66" s="165"/>
      <c r="FD66" s="165"/>
      <c r="FE66" s="165"/>
      <c r="FF66" s="165"/>
      <c r="FG66" s="165"/>
      <c r="FH66" s="165"/>
    </row>
    <row r="67" spans="1:16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165"/>
      <c r="FA67" s="165"/>
      <c r="FB67" s="165"/>
      <c r="FC67" s="165"/>
      <c r="FD67" s="165"/>
      <c r="FE67" s="165"/>
      <c r="FF67" s="165"/>
      <c r="FG67" s="165"/>
      <c r="FH67" s="165"/>
    </row>
    <row r="68" spans="1:16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165"/>
      <c r="FA68" s="165"/>
      <c r="FB68" s="165"/>
      <c r="FC68" s="165"/>
      <c r="FD68" s="165"/>
      <c r="FE68" s="165"/>
      <c r="FF68" s="165"/>
      <c r="FG68" s="165"/>
      <c r="FH68" s="165"/>
    </row>
    <row r="69" spans="1:16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165"/>
      <c r="FA69" s="165"/>
      <c r="FB69" s="165"/>
      <c r="FC69" s="165"/>
      <c r="FD69" s="165"/>
      <c r="FE69" s="165"/>
      <c r="FF69" s="165"/>
      <c r="FG69" s="165"/>
      <c r="FH69" s="165"/>
    </row>
    <row r="70" spans="1:16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165"/>
      <c r="FA70" s="165"/>
      <c r="FB70" s="165"/>
      <c r="FC70" s="165"/>
      <c r="FD70" s="165"/>
      <c r="FE70" s="165"/>
      <c r="FF70" s="165"/>
      <c r="FG70" s="165"/>
      <c r="FH70" s="165"/>
    </row>
    <row r="71" spans="1:16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165"/>
      <c r="FA71" s="165"/>
      <c r="FB71" s="165"/>
      <c r="FC71" s="165"/>
      <c r="FD71" s="165"/>
      <c r="FE71" s="165"/>
      <c r="FF71" s="165"/>
      <c r="FG71" s="165"/>
      <c r="FH71" s="165"/>
    </row>
    <row r="72" spans="1:16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165"/>
      <c r="FA72" s="165"/>
      <c r="FB72" s="165"/>
      <c r="FC72" s="165"/>
      <c r="FD72" s="165"/>
      <c r="FE72" s="165"/>
      <c r="FF72" s="165"/>
      <c r="FG72" s="165"/>
      <c r="FH72" s="165"/>
    </row>
    <row r="73" spans="1:16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165"/>
      <c r="FA73" s="165"/>
      <c r="FB73" s="165"/>
      <c r="FC73" s="165"/>
      <c r="FD73" s="165"/>
      <c r="FE73" s="165"/>
      <c r="FF73" s="165"/>
      <c r="FG73" s="165"/>
      <c r="FH73" s="165"/>
    </row>
    <row r="74" spans="1:16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165"/>
      <c r="FA74" s="165"/>
      <c r="FB74" s="165"/>
      <c r="FC74" s="165"/>
      <c r="FD74" s="165"/>
      <c r="FE74" s="165"/>
      <c r="FF74" s="165"/>
      <c r="FG74" s="165"/>
      <c r="FH74" s="165"/>
    </row>
    <row r="75" spans="1:16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165"/>
      <c r="FA75" s="165"/>
      <c r="FB75" s="165"/>
      <c r="FC75" s="165"/>
      <c r="FD75" s="165"/>
      <c r="FE75" s="165"/>
      <c r="FF75" s="165"/>
      <c r="FG75" s="165"/>
      <c r="FH75" s="165"/>
    </row>
    <row r="76" spans="1:16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165"/>
      <c r="FA76" s="165"/>
      <c r="FB76" s="165"/>
      <c r="FC76" s="165"/>
      <c r="FD76" s="165"/>
      <c r="FE76" s="165"/>
      <c r="FF76" s="165"/>
      <c r="FG76" s="165"/>
      <c r="FH76" s="165"/>
    </row>
    <row r="77" spans="1:16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165"/>
      <c r="FA77" s="165"/>
      <c r="FB77" s="165"/>
      <c r="FC77" s="165"/>
      <c r="FD77" s="165"/>
      <c r="FE77" s="165"/>
      <c r="FF77" s="165"/>
      <c r="FG77" s="165"/>
      <c r="FH77" s="165"/>
    </row>
    <row r="78" spans="1:16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165"/>
      <c r="FA78" s="165"/>
      <c r="FB78" s="165"/>
      <c r="FC78" s="165"/>
      <c r="FD78" s="165"/>
      <c r="FE78" s="165"/>
      <c r="FF78" s="165"/>
      <c r="FG78" s="165"/>
      <c r="FH78" s="165"/>
    </row>
    <row r="79" spans="1:16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165"/>
      <c r="FA79" s="165"/>
      <c r="FB79" s="165"/>
      <c r="FC79" s="165"/>
      <c r="FD79" s="165"/>
      <c r="FE79" s="165"/>
      <c r="FF79" s="165"/>
      <c r="FG79" s="165"/>
      <c r="FH79" s="165"/>
    </row>
    <row r="80" spans="1:16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165"/>
      <c r="FA80" s="165"/>
      <c r="FB80" s="165"/>
      <c r="FC80" s="165"/>
      <c r="FD80" s="165"/>
      <c r="FE80" s="165"/>
      <c r="FF80" s="165"/>
      <c r="FG80" s="165"/>
      <c r="FH80" s="165"/>
    </row>
    <row r="81" spans="1:16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165"/>
      <c r="FA81" s="165"/>
      <c r="FB81" s="165"/>
      <c r="FC81" s="165"/>
      <c r="FD81" s="165"/>
      <c r="FE81" s="165"/>
      <c r="FF81" s="165"/>
      <c r="FG81" s="165"/>
      <c r="FH81" s="165"/>
    </row>
    <row r="82" spans="1:16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165"/>
      <c r="FA82" s="165"/>
      <c r="FB82" s="165"/>
      <c r="FC82" s="165"/>
      <c r="FD82" s="165"/>
      <c r="FE82" s="165"/>
      <c r="FF82" s="165"/>
      <c r="FG82" s="165"/>
      <c r="FH82" s="165"/>
    </row>
    <row r="83" spans="1:16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165"/>
      <c r="FA83" s="165"/>
      <c r="FB83" s="165"/>
      <c r="FC83" s="165"/>
      <c r="FD83" s="165"/>
      <c r="FE83" s="165"/>
      <c r="FF83" s="165"/>
      <c r="FG83" s="165"/>
      <c r="FH83" s="165"/>
    </row>
    <row r="84" spans="1:16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165"/>
      <c r="FA84" s="165"/>
      <c r="FB84" s="165"/>
      <c r="FC84" s="165"/>
      <c r="FD84" s="165"/>
      <c r="FE84" s="165"/>
      <c r="FF84" s="165"/>
      <c r="FG84" s="165"/>
      <c r="FH84" s="165"/>
    </row>
    <row r="85" spans="1:16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165"/>
      <c r="FA85" s="165"/>
      <c r="FB85" s="165"/>
      <c r="FC85" s="165"/>
      <c r="FD85" s="165"/>
      <c r="FE85" s="165"/>
      <c r="FF85" s="165"/>
      <c r="FG85" s="165"/>
      <c r="FH85" s="165"/>
    </row>
    <row r="86" spans="1:16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165"/>
      <c r="FA86" s="165"/>
      <c r="FB86" s="165"/>
      <c r="FC86" s="165"/>
      <c r="FD86" s="165"/>
      <c r="FE86" s="165"/>
      <c r="FF86" s="165"/>
      <c r="FG86" s="165"/>
      <c r="FH86" s="165"/>
    </row>
    <row r="87" spans="1:16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165"/>
      <c r="FA87" s="165"/>
      <c r="FB87" s="165"/>
      <c r="FC87" s="165"/>
      <c r="FD87" s="165"/>
      <c r="FE87" s="165"/>
      <c r="FF87" s="165"/>
      <c r="FG87" s="165"/>
      <c r="FH87" s="165"/>
    </row>
    <row r="88" spans="1:16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165"/>
      <c r="FA88" s="165"/>
      <c r="FB88" s="165"/>
      <c r="FC88" s="165"/>
      <c r="FD88" s="165"/>
      <c r="FE88" s="165"/>
      <c r="FF88" s="165"/>
      <c r="FG88" s="165"/>
      <c r="FH88" s="165"/>
    </row>
    <row r="89" spans="1:16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165"/>
      <c r="FA89" s="165"/>
      <c r="FB89" s="165"/>
      <c r="FC89" s="165"/>
      <c r="FD89" s="165"/>
      <c r="FE89" s="165"/>
      <c r="FF89" s="165"/>
      <c r="FG89" s="165"/>
      <c r="FH89" s="165"/>
    </row>
    <row r="90" spans="1:164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165"/>
      <c r="FA90" s="165"/>
      <c r="FB90" s="165"/>
      <c r="FC90" s="165"/>
      <c r="FD90" s="165"/>
      <c r="FE90" s="165"/>
      <c r="FF90" s="165"/>
      <c r="FG90" s="165"/>
      <c r="FH90" s="165"/>
    </row>
    <row r="91" spans="1:164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165"/>
      <c r="FA91" s="165"/>
      <c r="FB91" s="165"/>
      <c r="FC91" s="165"/>
      <c r="FD91" s="165"/>
      <c r="FE91" s="165"/>
      <c r="FF91" s="165"/>
      <c r="FG91" s="165"/>
      <c r="FH91" s="165"/>
    </row>
    <row r="92" spans="1:16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165"/>
      <c r="FA92" s="165"/>
      <c r="FB92" s="165"/>
      <c r="FC92" s="165"/>
      <c r="FD92" s="165"/>
      <c r="FE92" s="165"/>
      <c r="FF92" s="165"/>
      <c r="FG92" s="165"/>
      <c r="FH92" s="165"/>
    </row>
    <row r="93" spans="1:16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165"/>
      <c r="FA93" s="165"/>
      <c r="FB93" s="165"/>
      <c r="FC93" s="165"/>
      <c r="FD93" s="165"/>
      <c r="FE93" s="165"/>
      <c r="FF93" s="165"/>
      <c r="FG93" s="165"/>
      <c r="FH93" s="165"/>
    </row>
    <row r="94" spans="1:16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165"/>
      <c r="FA94" s="165"/>
      <c r="FB94" s="165"/>
      <c r="FC94" s="165"/>
      <c r="FD94" s="165"/>
      <c r="FE94" s="165"/>
      <c r="FF94" s="165"/>
      <c r="FG94" s="165"/>
      <c r="FH94" s="165"/>
    </row>
    <row r="95" spans="1:16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165"/>
      <c r="FA95" s="165"/>
      <c r="FB95" s="165"/>
      <c r="FC95" s="165"/>
      <c r="FD95" s="165"/>
      <c r="FE95" s="165"/>
      <c r="FF95" s="165"/>
      <c r="FG95" s="165"/>
      <c r="FH95" s="165"/>
    </row>
    <row r="96" spans="1:16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165"/>
      <c r="FA96" s="165"/>
      <c r="FB96" s="165"/>
      <c r="FC96" s="165"/>
      <c r="FD96" s="165"/>
      <c r="FE96" s="165"/>
      <c r="FF96" s="165"/>
      <c r="FG96" s="165"/>
      <c r="FH96" s="165"/>
    </row>
    <row r="97" spans="1:16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165"/>
      <c r="FA97" s="165"/>
      <c r="FB97" s="165"/>
      <c r="FC97" s="165"/>
      <c r="FD97" s="165"/>
      <c r="FE97" s="165"/>
      <c r="FF97" s="165"/>
      <c r="FG97" s="165"/>
      <c r="FH97" s="165"/>
    </row>
    <row r="98" spans="1:16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165"/>
      <c r="FA98" s="165"/>
      <c r="FB98" s="165"/>
      <c r="FC98" s="165"/>
      <c r="FD98" s="165"/>
      <c r="FE98" s="165"/>
      <c r="FF98" s="165"/>
      <c r="FG98" s="165"/>
      <c r="FH98" s="165"/>
    </row>
    <row r="99" spans="1:16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165"/>
      <c r="FA99" s="165"/>
      <c r="FB99" s="165"/>
      <c r="FC99" s="165"/>
      <c r="FD99" s="165"/>
      <c r="FE99" s="165"/>
      <c r="FF99" s="165"/>
      <c r="FG99" s="165"/>
      <c r="FH99" s="165"/>
    </row>
    <row r="100" spans="1:164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1:164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1:16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1:16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1:16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1:16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1:16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1:16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1:16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1:16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1:16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1:16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1:16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  <row r="161" spans="3:15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</row>
    <row r="162" spans="3:15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</row>
    <row r="163" spans="3:15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</row>
    <row r="164" spans="3:15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</row>
    <row r="165" spans="3:15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</row>
    <row r="166" spans="3:15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</row>
    <row r="167" spans="3:15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</row>
    <row r="168" spans="3:15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</row>
    <row r="169" spans="3:15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</row>
    <row r="170" spans="3:15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</row>
    <row r="171" spans="3:15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</row>
    <row r="172" spans="3:15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</row>
    <row r="173" spans="3:15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</row>
    <row r="174" spans="3:15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</row>
    <row r="175" spans="3:15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</row>
    <row r="176" spans="3:15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</row>
    <row r="177" spans="3:15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</row>
    <row r="178" spans="3:15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</row>
    <row r="179" spans="3:15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</row>
    <row r="180" spans="3:15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</row>
    <row r="181" spans="3:15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</row>
    <row r="182" spans="3:15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</row>
    <row r="183" spans="3:15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</row>
    <row r="184" spans="3:15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</row>
    <row r="185" spans="3:15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</row>
    <row r="186" spans="3:15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</row>
  </sheetData>
  <mergeCells count="150">
    <mergeCell ref="BE3:BE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W3:W4"/>
    <mergeCell ref="X3:X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CV3:CV4"/>
    <mergeCell ref="CQ3:CQ4"/>
    <mergeCell ref="CF3:CF4"/>
    <mergeCell ref="BJ3:BJ4"/>
    <mergeCell ref="BV3:BV4"/>
    <mergeCell ref="BW3:BW4"/>
    <mergeCell ref="BZ3:BZ4"/>
    <mergeCell ref="CA3:CA4"/>
    <mergeCell ref="BG3:BG4"/>
    <mergeCell ref="BU3:BU4"/>
    <mergeCell ref="CC3:CC4"/>
    <mergeCell ref="CD3:CD4"/>
    <mergeCell ref="CB3:CB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EQ3:EQ4"/>
    <mergeCell ref="ER3:ER4"/>
    <mergeCell ref="ES3:ES4"/>
    <mergeCell ref="CK3:CK4"/>
    <mergeCell ref="BM3:BM4"/>
    <mergeCell ref="CM3:CM4"/>
    <mergeCell ref="BP3:BP4"/>
    <mergeCell ref="BQ3:BQ4"/>
    <mergeCell ref="CN3:CN4"/>
    <mergeCell ref="EO3:EO4"/>
    <mergeCell ref="EI3:EI4"/>
    <mergeCell ref="EC3:EC4"/>
    <mergeCell ref="CH3:CH4"/>
    <mergeCell ref="CI3:CI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DZ3:DZ4"/>
    <mergeCell ref="DQ3:DQ4"/>
    <mergeCell ref="DA3:DA4"/>
    <mergeCell ref="DB3:DB4"/>
    <mergeCell ref="DD3:DD4"/>
    <mergeCell ref="DC3:DC4"/>
    <mergeCell ref="EA3:EA4"/>
    <mergeCell ref="DL3:DL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EU3:EU4"/>
    <mergeCell ref="ET3:ET4"/>
    <mergeCell ref="EV3:EY3"/>
    <mergeCell ref="EZ3:FA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DY3:DY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I160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EY5" sqref="E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1" width="8.7109375" style="801" customWidth="1"/>
    <col min="152" max="155" width="8.42578125" style="801" customWidth="1"/>
    <col min="156" max="165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s="148" customFormat="1" ht="13.5" customHeight="1" x14ac:dyDescent="0.2">
      <c r="C3" s="149"/>
      <c r="D3" s="1150" t="str">
        <f>+entero!D3</f>
        <v>V   A   R   I   A   B   L   E   S     b/</v>
      </c>
      <c r="E3" s="1148" t="str">
        <f>+entero!E3</f>
        <v>2008                          A  fines de Dic*</v>
      </c>
      <c r="F3" s="1148" t="str">
        <f>+entero!F3</f>
        <v>2009                          A  fines de Ene*</v>
      </c>
      <c r="G3" s="1148" t="str">
        <f>+entero!G3</f>
        <v>2009                          A  fines de Feb*</v>
      </c>
      <c r="H3" s="1148" t="str">
        <f>+entero!H3</f>
        <v>2009                          A  fines de Mar*</v>
      </c>
      <c r="I3" s="1148" t="str">
        <f>+entero!I3</f>
        <v>2009                          A  fines de adr*</v>
      </c>
      <c r="J3" s="1148" t="str">
        <f>+entero!J3</f>
        <v>2009                          A  fines de May*</v>
      </c>
      <c r="K3" s="1148" t="str">
        <f>+entero!K3</f>
        <v>2009                          A  fines de Jun*</v>
      </c>
      <c r="L3" s="1148" t="str">
        <f>+entero!L3</f>
        <v>2009                          A  fines de Jul*</v>
      </c>
      <c r="M3" s="1148" t="str">
        <f>+entero!M3</f>
        <v>2009                          A  fines de Ago*</v>
      </c>
      <c r="N3" s="1148" t="str">
        <f>+entero!N3</f>
        <v>2009                          A  fines de Sep*</v>
      </c>
      <c r="O3" s="1148" t="str">
        <f>+entero!O3</f>
        <v>2009                          A  fines de Oct*</v>
      </c>
      <c r="P3" s="1148" t="str">
        <f>+entero!P3</f>
        <v>2009                          A  fines de Nov*</v>
      </c>
      <c r="Q3" s="1148" t="str">
        <f>+entero!Q3</f>
        <v>2009                          A  fines de Dic*</v>
      </c>
      <c r="R3" s="1148" t="str">
        <f>+entero!R3</f>
        <v>2010                          A  fines de Ene*</v>
      </c>
      <c r="S3" s="1148" t="str">
        <f>+entero!S3</f>
        <v>2010                          A  fines de Feb*</v>
      </c>
      <c r="T3" s="1148" t="str">
        <f>+entero!T3</f>
        <v>2010                          A  fines de Mar*</v>
      </c>
      <c r="U3" s="1148" t="str">
        <f>+entero!U3</f>
        <v>2010                          A  fines de adr*</v>
      </c>
      <c r="V3" s="1148" t="str">
        <f>+entero!V3</f>
        <v>2010                          A  fines de May*</v>
      </c>
      <c r="W3" s="1148" t="str">
        <f>+entero!W3</f>
        <v>2010                          A  fines de Jun*</v>
      </c>
      <c r="X3" s="1148" t="str">
        <f>+entero!X3</f>
        <v>2010                          A  fines de Jul*</v>
      </c>
      <c r="Y3" s="1148" t="str">
        <f>+entero!Y3</f>
        <v>2010                          A  fines de Ago*</v>
      </c>
      <c r="Z3" s="1148" t="str">
        <f>+entero!Z3</f>
        <v>2010                          A  fines de Sep*</v>
      </c>
      <c r="AA3" s="1148" t="str">
        <f>+entero!AA3</f>
        <v>2010                          A  fines de Oct*</v>
      </c>
      <c r="AB3" s="1148" t="str">
        <f>+entero!AB3</f>
        <v>2010                          A  fines de Nov*</v>
      </c>
      <c r="AC3" s="1148" t="str">
        <f>+entero!AC3</f>
        <v>2010                          A  fines de Dic*</v>
      </c>
      <c r="AD3" s="1148" t="str">
        <f>+entero!AD3</f>
        <v>2011                          A  fines de Ene*</v>
      </c>
      <c r="AE3" s="1148" t="str">
        <f>+entero!AE3</f>
        <v>2011                          A  fines de Feb*</v>
      </c>
      <c r="AF3" s="1148" t="str">
        <f>+entero!AF3</f>
        <v>2011                          A  fines de Mar*</v>
      </c>
      <c r="AG3" s="1148" t="str">
        <f>+entero!AG3</f>
        <v>2011                          A  fines de adr*</v>
      </c>
      <c r="AH3" s="1148" t="str">
        <f>+entero!AH3</f>
        <v>2011                          A  fines de May*</v>
      </c>
      <c r="AI3" s="1148" t="str">
        <f>+entero!AI3</f>
        <v>2011                          A  fines de Jun*</v>
      </c>
      <c r="AJ3" s="1148" t="str">
        <f>+entero!AJ3</f>
        <v>2011                          A  fines de Jul*</v>
      </c>
      <c r="AK3" s="1148" t="str">
        <f>+entero!AK3</f>
        <v>2011                          A  fines de Ago*</v>
      </c>
      <c r="AL3" s="1148" t="str">
        <f>+entero!AL3</f>
        <v>2011                          A  fines de Sep*</v>
      </c>
      <c r="AM3" s="1148" t="str">
        <f>+entero!AM3</f>
        <v>2011                          A  fines de Oct*</v>
      </c>
      <c r="AN3" s="1148" t="str">
        <f>+entero!AN3</f>
        <v>2011                          A  fines de Nov*</v>
      </c>
      <c r="AO3" s="1148" t="str">
        <f>+entero!AO3</f>
        <v>2011                          A  fines de Dic*</v>
      </c>
      <c r="AP3" s="1148" t="str">
        <f>+entero!AP3</f>
        <v>2012                          A  fines de Ene*</v>
      </c>
      <c r="AQ3" s="1148" t="str">
        <f>+entero!AQ3</f>
        <v>2012                          A  fines de Feb*</v>
      </c>
      <c r="AR3" s="1148" t="str">
        <f>+entero!AR3</f>
        <v>2012                          A  fines de Mar*</v>
      </c>
      <c r="AS3" s="1148" t="str">
        <f>+entero!AS3</f>
        <v>2012                          A  fines de adr*</v>
      </c>
      <c r="AT3" s="1148" t="str">
        <f>+entero!AT3</f>
        <v>2012                          A  fines de May*</v>
      </c>
      <c r="AU3" s="1148" t="str">
        <f>+entero!AU3</f>
        <v>2012                          A  fines de Jun*</v>
      </c>
      <c r="AV3" s="1148" t="str">
        <f>+entero!AV3</f>
        <v>2012                          A  fines de Jul*</v>
      </c>
      <c r="AW3" s="1148" t="str">
        <f>+entero!AW3</f>
        <v>2012                          A  fines de Ago*</v>
      </c>
      <c r="AX3" s="1148" t="str">
        <f>+entero!AX3</f>
        <v>2012                          A  fines de Sep*</v>
      </c>
      <c r="AY3" s="1148" t="str">
        <f>+entero!AY3</f>
        <v>2012                          A  fines de Oct*</v>
      </c>
      <c r="AZ3" s="1148" t="str">
        <f>+entero!AZ3</f>
        <v>2012                          A  fines de Nov*</v>
      </c>
      <c r="BA3" s="1148" t="str">
        <f>+entero!BA3</f>
        <v>2012                          A  fines de Dic*</v>
      </c>
      <c r="BB3" s="1148" t="str">
        <f>+entero!BB3</f>
        <v>2013                          A  fines de Ene*</v>
      </c>
      <c r="BC3" s="1148" t="str">
        <f>+entero!BC3</f>
        <v>2013                          A  fines de Feb*</v>
      </c>
      <c r="BD3" s="1148" t="str">
        <f>+entero!BD3</f>
        <v>2013                          A  fines de Mar*</v>
      </c>
      <c r="BE3" s="1148" t="str">
        <f>+entero!BE3</f>
        <v>2013                          A  fines de adr*</v>
      </c>
      <c r="BF3" s="1148" t="str">
        <f>+entero!BF3</f>
        <v>2013                          A  fines de May*</v>
      </c>
      <c r="BG3" s="1148" t="str">
        <f>+entero!BG3</f>
        <v>2013                          A  fines de Jun*</v>
      </c>
      <c r="BH3" s="1148" t="str">
        <f>+entero!BH3</f>
        <v>2013                          A  fines de Jul*</v>
      </c>
      <c r="BI3" s="1148" t="str">
        <f>+entero!BI3</f>
        <v>2013                          A  fines de Ago*</v>
      </c>
      <c r="BJ3" s="1148" t="str">
        <f>+entero!BJ3</f>
        <v>2013                          A  fines de Sep*</v>
      </c>
      <c r="BK3" s="1148" t="str">
        <f>+entero!BK3</f>
        <v>2013                          A  fines de Oct*</v>
      </c>
      <c r="BL3" s="1148" t="str">
        <f>+entero!BL3</f>
        <v>2013                          A  fines de Nov*</v>
      </c>
      <c r="BM3" s="1148" t="str">
        <f>+entero!BM3</f>
        <v>2013                          A  fines de Dic*</v>
      </c>
      <c r="BN3" s="1148" t="str">
        <f>+entero!BN3</f>
        <v>2014                          A  fines de Ene*</v>
      </c>
      <c r="BO3" s="1148" t="str">
        <f>+entero!BO3</f>
        <v>2014                          A  fines de Feb*</v>
      </c>
      <c r="BP3" s="1148" t="str">
        <f>+entero!BP3</f>
        <v>2014                          A  fines de Mar*</v>
      </c>
      <c r="BQ3" s="1148" t="str">
        <f>+entero!BQ3</f>
        <v>2014                          A  fines de adr*</v>
      </c>
      <c r="BR3" s="1148" t="str">
        <f>+entero!BR3</f>
        <v>2014                          A  fines de May*</v>
      </c>
      <c r="BS3" s="1148" t="str">
        <f>+entero!BS3</f>
        <v>2014                          A  fines de Jun*</v>
      </c>
      <c r="BT3" s="1148" t="str">
        <f>+entero!BT3</f>
        <v>2014                          A  fines de Jul*</v>
      </c>
      <c r="BU3" s="1148" t="str">
        <f>+entero!BU3</f>
        <v>2014                          A  fines de Ago*</v>
      </c>
      <c r="BV3" s="1148" t="str">
        <f>+entero!BV3</f>
        <v>2014                          A  fines de Sep*</v>
      </c>
      <c r="BW3" s="1148" t="str">
        <f>+entero!BW3</f>
        <v>2014                          A  fines de Oct*</v>
      </c>
      <c r="BX3" s="1148" t="str">
        <f>+entero!BX3</f>
        <v>2014                          A  fines de Nov*</v>
      </c>
      <c r="BY3" s="1148" t="str">
        <f>+entero!BY3</f>
        <v>2014                          A  fines de Dic*</v>
      </c>
      <c r="BZ3" s="1148" t="str">
        <f>+entero!BZ3</f>
        <v>2015                         A  fines de Ene*</v>
      </c>
      <c r="CA3" s="1148" t="str">
        <f>+entero!CA3</f>
        <v>2015                         A  fines de Feb*</v>
      </c>
      <c r="CB3" s="1148" t="str">
        <f>+entero!CB3</f>
        <v>2015                         A  fines de Mar*</v>
      </c>
      <c r="CC3" s="1148" t="str">
        <f>+entero!CC3</f>
        <v xml:space="preserve">2015                         A  fines de adr* </v>
      </c>
      <c r="CD3" s="1148" t="str">
        <f>+entero!CD3</f>
        <v xml:space="preserve">2015                         A  fines de May* </v>
      </c>
      <c r="CE3" s="1148" t="str">
        <f>+entero!CE3</f>
        <v xml:space="preserve">2015                         A  fines de Jun* </v>
      </c>
      <c r="CF3" s="1148" t="str">
        <f>+entero!CF3</f>
        <v xml:space="preserve">2015                         A  fines de Jul* </v>
      </c>
      <c r="CG3" s="1148" t="str">
        <f>+entero!CG3</f>
        <v xml:space="preserve">2015                         A  fines de Ago* </v>
      </c>
      <c r="CH3" s="1148" t="str">
        <f>+entero!CH3</f>
        <v xml:space="preserve">2015                         A  fines de Sep* </v>
      </c>
      <c r="CI3" s="1148" t="str">
        <f>+entero!CI3</f>
        <v xml:space="preserve">2015                         A  fines de Oct* </v>
      </c>
      <c r="CJ3" s="1148" t="str">
        <f>+entero!CJ3</f>
        <v xml:space="preserve">2015                         A  fines de Nov* </v>
      </c>
      <c r="CK3" s="1148" t="str">
        <f>+entero!CK3</f>
        <v xml:space="preserve">2015                         A  fines de Dic* </v>
      </c>
      <c r="CL3" s="1148" t="str">
        <f>+entero!CL3</f>
        <v xml:space="preserve">2016                         A  fines de Ene* </v>
      </c>
      <c r="CM3" s="1148" t="str">
        <f>+entero!CM3</f>
        <v xml:space="preserve">2016                         A  fines de Feb* </v>
      </c>
      <c r="CN3" s="1148" t="str">
        <f>+entero!CN3</f>
        <v xml:space="preserve">2016                         A  fines de Mar* </v>
      </c>
      <c r="CO3" s="1148" t="str">
        <f>+entero!CO3</f>
        <v xml:space="preserve">2016                         A  fines de adr* </v>
      </c>
      <c r="CP3" s="1148" t="str">
        <f>+entero!CP3</f>
        <v xml:space="preserve">2016                         A  fines de May* </v>
      </c>
      <c r="CQ3" s="1148" t="str">
        <f>+entero!CQ3</f>
        <v xml:space="preserve">2016                         A  fines de Jun* </v>
      </c>
      <c r="CR3" s="1148" t="str">
        <f>+entero!CR3</f>
        <v xml:space="preserve">2016                         A  fines de Jul* </v>
      </c>
      <c r="CS3" s="1148" t="str">
        <f>+entero!CS3</f>
        <v xml:space="preserve">2016                         A  fines de Ago* </v>
      </c>
      <c r="CT3" s="1148" t="str">
        <f>+entero!CT3</f>
        <v xml:space="preserve">2016                         A  fines de Sep* </v>
      </c>
      <c r="CU3" s="1148" t="str">
        <f>+entero!CU3</f>
        <v xml:space="preserve">2016                         A  fines de Oct* </v>
      </c>
      <c r="CV3" s="1148" t="str">
        <f>+entero!CV3</f>
        <v xml:space="preserve">2016                         A  fines de Nov* </v>
      </c>
      <c r="CW3" s="1148" t="str">
        <f>+entero!CW3</f>
        <v>2016                         A  fines de Dic* 15</v>
      </c>
      <c r="CX3" s="1148" t="str">
        <f>+entero!CX3</f>
        <v xml:space="preserve">2017                         A  fines de Ene* </v>
      </c>
      <c r="CY3" s="1148" t="str">
        <f>+entero!CY3</f>
        <v xml:space="preserve">2017                         A  fines de Feb* </v>
      </c>
      <c r="CZ3" s="1148" t="str">
        <f>+entero!CZ3</f>
        <v xml:space="preserve">2017                         A  fines de Mar* </v>
      </c>
      <c r="DA3" s="1148" t="str">
        <f>+entero!DA3</f>
        <v xml:space="preserve">2017                         A  fines de Abr* </v>
      </c>
      <c r="DB3" s="1148" t="str">
        <f>+entero!DB3</f>
        <v xml:space="preserve">2017                         A  fines de May* </v>
      </c>
      <c r="DC3" s="1148" t="str">
        <f>+entero!DC3</f>
        <v xml:space="preserve">2017                         A  fines de Jun* </v>
      </c>
      <c r="DD3" s="1148" t="str">
        <f>+entero!DD3</f>
        <v xml:space="preserve">2017                         A  fines de Jul* </v>
      </c>
      <c r="DE3" s="1148" t="str">
        <f>+entero!DE3</f>
        <v xml:space="preserve">2017                         A  fines de Ago* </v>
      </c>
      <c r="DF3" s="1148" t="str">
        <f>+entero!DF3</f>
        <v xml:space="preserve">2017                         A  fines de Sep* </v>
      </c>
      <c r="DG3" s="1148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71"/>
      <c r="FC3" s="171"/>
      <c r="FD3" s="171"/>
      <c r="FE3" s="171"/>
      <c r="FF3" s="171"/>
      <c r="FG3" s="171"/>
      <c r="FH3" s="171"/>
      <c r="FI3" s="171"/>
    </row>
    <row r="4" spans="1:165" s="148" customFormat="1" ht="28.5" customHeight="1" thickBot="1" x14ac:dyDescent="0.25">
      <c r="C4" s="150"/>
      <c r="D4" s="1151"/>
      <c r="E4" s="1149"/>
      <c r="F4" s="1149"/>
      <c r="G4" s="1149"/>
      <c r="H4" s="1149"/>
      <c r="I4" s="1149"/>
      <c r="J4" s="1149"/>
      <c r="K4" s="1149"/>
      <c r="L4" s="1149"/>
      <c r="M4" s="1149"/>
      <c r="N4" s="1149"/>
      <c r="O4" s="1149"/>
      <c r="P4" s="1149"/>
      <c r="Q4" s="1149"/>
      <c r="R4" s="1149"/>
      <c r="S4" s="1149"/>
      <c r="T4" s="1149"/>
      <c r="U4" s="1149"/>
      <c r="V4" s="1149"/>
      <c r="W4" s="1149"/>
      <c r="X4" s="1149"/>
      <c r="Y4" s="1149"/>
      <c r="Z4" s="1149"/>
      <c r="AA4" s="1149"/>
      <c r="AB4" s="1149"/>
      <c r="AC4" s="1149"/>
      <c r="AD4" s="1149"/>
      <c r="AE4" s="1149"/>
      <c r="AF4" s="1149"/>
      <c r="AG4" s="1149"/>
      <c r="AH4" s="1149"/>
      <c r="AI4" s="1149"/>
      <c r="AJ4" s="1149"/>
      <c r="AK4" s="1149"/>
      <c r="AL4" s="1149"/>
      <c r="AM4" s="1149"/>
      <c r="AN4" s="1149"/>
      <c r="AO4" s="1149"/>
      <c r="AP4" s="1149"/>
      <c r="AQ4" s="1149"/>
      <c r="AR4" s="1149"/>
      <c r="AS4" s="1149"/>
      <c r="AT4" s="1149"/>
      <c r="AU4" s="1149"/>
      <c r="AV4" s="1149"/>
      <c r="AW4" s="1149"/>
      <c r="AX4" s="1149"/>
      <c r="AY4" s="1149"/>
      <c r="AZ4" s="1149"/>
      <c r="BA4" s="1149"/>
      <c r="BB4" s="1149"/>
      <c r="BC4" s="1149"/>
      <c r="BD4" s="1149"/>
      <c r="BE4" s="1149"/>
      <c r="BF4" s="1149"/>
      <c r="BG4" s="1149"/>
      <c r="BH4" s="1149"/>
      <c r="BI4" s="1149"/>
      <c r="BJ4" s="1149"/>
      <c r="BK4" s="1149"/>
      <c r="BL4" s="1149"/>
      <c r="BM4" s="1149"/>
      <c r="BN4" s="1149"/>
      <c r="BO4" s="1149"/>
      <c r="BP4" s="1149"/>
      <c r="BQ4" s="1149"/>
      <c r="BR4" s="1149"/>
      <c r="BS4" s="1149"/>
      <c r="BT4" s="1149"/>
      <c r="BU4" s="1149"/>
      <c r="BV4" s="1149"/>
      <c r="BW4" s="1149"/>
      <c r="BX4" s="1149"/>
      <c r="BY4" s="1149"/>
      <c r="BZ4" s="1149"/>
      <c r="CA4" s="1149"/>
      <c r="CB4" s="1149"/>
      <c r="CC4" s="1149"/>
      <c r="CD4" s="1149"/>
      <c r="CE4" s="1149"/>
      <c r="CF4" s="1149"/>
      <c r="CG4" s="1149"/>
      <c r="CH4" s="1149"/>
      <c r="CI4" s="1149"/>
      <c r="CJ4" s="1149"/>
      <c r="CK4" s="1149"/>
      <c r="CL4" s="1149"/>
      <c r="CM4" s="1149"/>
      <c r="CN4" s="1149"/>
      <c r="CO4" s="1149"/>
      <c r="CP4" s="1149"/>
      <c r="CQ4" s="1149"/>
      <c r="CR4" s="1149"/>
      <c r="CS4" s="1149"/>
      <c r="CT4" s="1149"/>
      <c r="CU4" s="1149"/>
      <c r="CV4" s="1149"/>
      <c r="CW4" s="1149"/>
      <c r="CX4" s="1149"/>
      <c r="CY4" s="1149"/>
      <c r="CZ4" s="1149"/>
      <c r="DA4" s="1149"/>
      <c r="DB4" s="1149"/>
      <c r="DC4" s="1149"/>
      <c r="DD4" s="1149"/>
      <c r="DE4" s="1149"/>
      <c r="DF4" s="1149"/>
      <c r="DG4" s="1149"/>
      <c r="DH4" s="1121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71"/>
      <c r="FC4" s="171"/>
      <c r="FD4" s="171"/>
      <c r="FE4" s="171"/>
      <c r="FF4" s="171"/>
      <c r="FG4" s="171"/>
      <c r="FH4" s="171"/>
      <c r="FI4" s="171"/>
    </row>
    <row r="5" spans="1:165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7"/>
      <c r="EU5" s="1107"/>
      <c r="EV5" s="876">
        <v>7.5</v>
      </c>
      <c r="EW5" s="876">
        <v>7.5</v>
      </c>
      <c r="EX5" s="876">
        <v>7.5</v>
      </c>
      <c r="EY5" s="876">
        <v>7.5</v>
      </c>
      <c r="EZ5" s="846">
        <v>7.5</v>
      </c>
      <c r="FA5" s="845"/>
      <c r="FB5" s="165"/>
      <c r="FC5" s="165"/>
      <c r="FD5" s="165"/>
      <c r="FE5" s="165"/>
      <c r="FF5" s="165"/>
      <c r="FG5" s="165"/>
      <c r="FH5" s="165"/>
      <c r="FI5" s="165"/>
    </row>
    <row r="6" spans="1:165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877">
        <f>+entero!EV90</f>
        <v>6.96</v>
      </c>
      <c r="EW6" s="877">
        <f>+entero!EW90</f>
        <v>6.96</v>
      </c>
      <c r="EX6" s="877">
        <f>+entero!EX90</f>
        <v>6.96</v>
      </c>
      <c r="EY6" s="877">
        <f>+entero!EY90</f>
        <v>6.96</v>
      </c>
      <c r="EZ6" s="956"/>
      <c r="FA6" s="878"/>
      <c r="FB6" s="165"/>
      <c r="FC6" s="165"/>
      <c r="FD6" s="165"/>
      <c r="FE6" s="165"/>
      <c r="FF6" s="165"/>
      <c r="FG6" s="165"/>
      <c r="FH6" s="165"/>
      <c r="FI6" s="165"/>
    </row>
    <row r="7" spans="1:165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877">
        <f>+entero!EV91</f>
        <v>6.86</v>
      </c>
      <c r="EW7" s="877">
        <f>+entero!EW91</f>
        <v>6.86</v>
      </c>
      <c r="EX7" s="877">
        <f>+entero!EX91</f>
        <v>6.86</v>
      </c>
      <c r="EY7" s="877">
        <f>+entero!EY91</f>
        <v>6.86</v>
      </c>
      <c r="EZ7" s="956"/>
      <c r="FA7" s="878"/>
      <c r="FB7" s="165"/>
      <c r="FC7" s="165"/>
      <c r="FD7" s="165"/>
      <c r="FE7" s="165"/>
      <c r="FF7" s="165"/>
      <c r="FG7" s="165"/>
      <c r="FH7" s="165"/>
      <c r="FI7" s="165"/>
    </row>
    <row r="8" spans="1:165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452">
        <f>+entero!EV92</f>
        <v>6.958057258290812</v>
      </c>
      <c r="EW8" s="452">
        <f>+entero!EW92</f>
        <v>6.9658874130606367</v>
      </c>
      <c r="EX8" s="452">
        <f>+entero!EX92</f>
        <v>6.9623834266607316</v>
      </c>
      <c r="EY8" s="452">
        <f>+entero!EY92</f>
        <v>6.9670118536735348</v>
      </c>
      <c r="EZ8" s="1116">
        <f>+entero!EZ92</f>
        <v>6.2435658741311073E-3</v>
      </c>
      <c r="FA8" s="878">
        <f>+entero!FA92</f>
        <v>8.9696504983144118E-2</v>
      </c>
      <c r="FB8" s="165"/>
      <c r="FC8" s="165"/>
      <c r="FD8" s="165"/>
      <c r="FE8" s="165"/>
      <c r="FF8" s="165"/>
      <c r="FG8" s="165"/>
      <c r="FH8" s="165"/>
      <c r="FI8" s="165"/>
    </row>
    <row r="9" spans="1:165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6"/>
      <c r="EU9" s="1106"/>
      <c r="EV9" s="269"/>
      <c r="EW9" s="269"/>
      <c r="EX9" s="269"/>
      <c r="EY9" s="269"/>
      <c r="EZ9" s="820"/>
      <c r="FA9" s="879"/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877">
        <f>+entero!EV94</f>
        <v>2.3581300000000001</v>
      </c>
      <c r="EW10" s="877">
        <f>+entero!EW94</f>
        <v>2.3581699999999999</v>
      </c>
      <c r="EX10" s="877">
        <f>+entero!EX94</f>
        <v>2.3582100000000001</v>
      </c>
      <c r="EY10" s="877">
        <f>+entero!EY94</f>
        <v>2.35825</v>
      </c>
      <c r="EZ10" s="1110">
        <f>+entero!EZ94</f>
        <v>2.3999999999979593E-4</v>
      </c>
      <c r="FA10" s="878">
        <f>+entero!FA94</f>
        <v>1.0178073884326016E-2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6"/>
      <c r="EU11" s="1106"/>
      <c r="EV11" s="269"/>
      <c r="EW11" s="269"/>
      <c r="EX11" s="269"/>
      <c r="EY11" s="269"/>
      <c r="EZ11" s="924"/>
      <c r="FA11" s="910"/>
      <c r="FB11" s="165"/>
      <c r="FC11" s="165"/>
      <c r="FD11" s="165"/>
      <c r="FE11" s="165"/>
      <c r="FF11" s="165"/>
      <c r="FG11" s="165"/>
      <c r="FH11" s="165"/>
      <c r="FI11" s="165"/>
    </row>
    <row r="12" spans="1:16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165"/>
      <c r="FA72" s="165"/>
      <c r="FB72" s="165"/>
      <c r="FC72" s="165"/>
      <c r="FD72" s="165"/>
      <c r="FE72" s="165"/>
      <c r="FF72" s="165"/>
      <c r="FG72" s="165"/>
      <c r="FH72" s="165"/>
      <c r="FI72" s="165"/>
    </row>
    <row r="73" spans="1:16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165"/>
      <c r="FA73" s="165"/>
      <c r="FB73" s="165"/>
      <c r="FC73" s="165"/>
      <c r="FD73" s="165"/>
      <c r="FE73" s="165"/>
      <c r="FF73" s="165"/>
      <c r="FG73" s="165"/>
      <c r="FH73" s="165"/>
      <c r="FI73" s="165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</row>
    <row r="101" spans="3:155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</row>
    <row r="102" spans="3:15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</row>
    <row r="103" spans="3:15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</row>
    <row r="104" spans="3:15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</row>
    <row r="105" spans="3:15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</row>
    <row r="106" spans="3:15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</row>
    <row r="107" spans="3:15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</row>
    <row r="108" spans="3:15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</row>
    <row r="109" spans="3:15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</row>
    <row r="110" spans="3:15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</row>
    <row r="111" spans="3:15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</row>
    <row r="112" spans="3:15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</row>
    <row r="113" spans="3:15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</row>
    <row r="114" spans="3:15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</row>
    <row r="115" spans="3:15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</row>
    <row r="116" spans="3:15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</row>
    <row r="117" spans="3:15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</row>
    <row r="118" spans="3:15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</row>
    <row r="119" spans="3:15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</row>
    <row r="120" spans="3:15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</row>
    <row r="121" spans="3:15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</row>
    <row r="122" spans="3:15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</row>
    <row r="123" spans="3:15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</row>
    <row r="124" spans="3:15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</row>
    <row r="125" spans="3:15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</row>
    <row r="126" spans="3:15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</row>
    <row r="127" spans="3:15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</row>
    <row r="128" spans="3:15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</row>
    <row r="129" spans="3:15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</row>
    <row r="130" spans="3:15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</row>
    <row r="131" spans="3:15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</row>
    <row r="132" spans="3:15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</row>
    <row r="133" spans="3:15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</row>
    <row r="134" spans="3:15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</row>
    <row r="135" spans="3:15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</row>
    <row r="136" spans="3:15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</row>
    <row r="137" spans="3:15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</row>
    <row r="138" spans="3:15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</row>
    <row r="139" spans="3:15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</row>
    <row r="140" spans="3:15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</row>
    <row r="141" spans="3:15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</row>
    <row r="142" spans="3:15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</row>
    <row r="143" spans="3:15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</row>
    <row r="144" spans="3:15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</row>
    <row r="145" spans="3:15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</row>
    <row r="146" spans="3:15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</row>
    <row r="147" spans="3:15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</row>
    <row r="148" spans="3:15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</row>
  </sheetData>
  <mergeCells count="150">
    <mergeCell ref="BS3:BS4"/>
    <mergeCell ref="BU3:BU4"/>
    <mergeCell ref="BE3:BE4"/>
    <mergeCell ref="BD3:BD4"/>
    <mergeCell ref="BF3:BF4"/>
    <mergeCell ref="BI3:BI4"/>
    <mergeCell ref="BM3:BM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AF3:AF4"/>
    <mergeCell ref="CY3:CY4"/>
    <mergeCell ref="AC3:AC4"/>
    <mergeCell ref="CV3:CV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BV3:BV4"/>
    <mergeCell ref="BA3:BA4"/>
    <mergeCell ref="AS3:AS4"/>
    <mergeCell ref="AR3:AR4"/>
    <mergeCell ref="AV3:AV4"/>
    <mergeCell ref="AW3:AW4"/>
    <mergeCell ref="BL3:BL4"/>
    <mergeCell ref="DA3:DA4"/>
    <mergeCell ref="CL3:CL4"/>
    <mergeCell ref="EK3:EK4"/>
    <mergeCell ref="DG3:DG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AQ3:AQ4"/>
    <mergeCell ref="BY3:BY4"/>
    <mergeCell ref="S3:S4"/>
    <mergeCell ref="U3:U4"/>
    <mergeCell ref="T3:T4"/>
    <mergeCell ref="V3:V4"/>
    <mergeCell ref="X3:X4"/>
    <mergeCell ref="W3:W4"/>
    <mergeCell ref="Y3:Y4"/>
    <mergeCell ref="CF3:CF4"/>
    <mergeCell ref="DL3:DL4"/>
    <mergeCell ref="DE3:DE4"/>
    <mergeCell ref="EC3:EC4"/>
    <mergeCell ref="DU3:DU4"/>
    <mergeCell ref="EL3:EL4"/>
    <mergeCell ref="CS3:CS4"/>
    <mergeCell ref="EZ3:F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Z3:DZ4"/>
    <mergeCell ref="DW3:DW4"/>
    <mergeCell ref="DV3:DV4"/>
    <mergeCell ref="DP3:DP4"/>
    <mergeCell ref="DM3:DM4"/>
    <mergeCell ref="CK3:CK4"/>
    <mergeCell ref="CN3:CN4"/>
    <mergeCell ref="DS3:DS4"/>
    <mergeCell ref="DK3:DK4"/>
    <mergeCell ref="DJ3:DJ4"/>
    <mergeCell ref="CM3:CM4"/>
    <mergeCell ref="EJ3:EJ4"/>
    <mergeCell ref="DC3:DC4"/>
    <mergeCell ref="DX3:DX4"/>
    <mergeCell ref="CT3:CT4"/>
    <mergeCell ref="DB3:DB4"/>
    <mergeCell ref="CC3:CC4"/>
    <mergeCell ref="ES3:ES4"/>
    <mergeCell ref="EV3:EY3"/>
    <mergeCell ref="BX3:BX4"/>
    <mergeCell ref="CR3:CR4"/>
    <mergeCell ref="EU3:EU4"/>
    <mergeCell ref="ET3:ET4"/>
    <mergeCell ref="DR3:DR4"/>
    <mergeCell ref="EQ3:EQ4"/>
    <mergeCell ref="CD3:CD4"/>
    <mergeCell ref="CO3:CO4"/>
    <mergeCell ref="CP3:CP4"/>
    <mergeCell ref="CJ3:CJ4"/>
    <mergeCell ref="CE3:CE4"/>
    <mergeCell ref="CG3:CG4"/>
    <mergeCell ref="CB3:CB4"/>
    <mergeCell ref="CU3:CU4"/>
    <mergeCell ref="ED3:ED4"/>
    <mergeCell ref="EA3:EA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CQ3:CQ4"/>
    <mergeCell ref="EP3:EP4"/>
    <mergeCell ref="EH3:EH4"/>
    <mergeCell ref="EI3:EI4"/>
    <mergeCell ref="CZ3:CZ4"/>
  </mergeCells>
  <phoneticPr fontId="0" type="noConversion"/>
  <pageMargins left="0.25" right="0.25" top="0.75" bottom="0.75" header="0.3" footer="0.3"/>
  <pageSetup paperSize="129" scale="43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N158"/>
  <sheetViews>
    <sheetView topLeftCell="B1" workbookViewId="0">
      <pane xSplit="39" ySplit="9" topLeftCell="EL10" activePane="bottomRight" state="frozen"/>
      <selection activeCell="B1" sqref="B1"/>
      <selection pane="topRight" activeCell="AO1" sqref="AO1"/>
      <selection pane="bottomLeft" activeCell="B10" sqref="B10"/>
      <selection pane="bottomRight" activeCell="EY12" sqref="E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5" width="8.140625" style="801" customWidth="1"/>
    <col min="156" max="156" width="9.28515625" style="168" customWidth="1"/>
    <col min="157" max="170" width="11.42578125" style="168"/>
  </cols>
  <sheetData>
    <row r="1" spans="1:165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165"/>
      <c r="FA1" s="165"/>
      <c r="FB1" s="165"/>
      <c r="FC1" s="165"/>
      <c r="FD1" s="165"/>
      <c r="FE1" s="165"/>
      <c r="FF1" s="165"/>
      <c r="FG1" s="165"/>
      <c r="FH1" s="165"/>
      <c r="FI1" s="165"/>
    </row>
    <row r="2" spans="1:16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165"/>
      <c r="FA2" s="165"/>
      <c r="FB2" s="165"/>
      <c r="FC2" s="165"/>
      <c r="FD2" s="165"/>
      <c r="FE2" s="165"/>
      <c r="FF2" s="165"/>
      <c r="FG2" s="165"/>
      <c r="FH2" s="165"/>
      <c r="FI2" s="165"/>
    </row>
    <row r="3" spans="1:165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entero!CT3</f>
        <v xml:space="preserve">2016                         A  fines de Sep* </v>
      </c>
      <c r="CU3" s="1131" t="str">
        <f>entero!CU3</f>
        <v xml:space="preserve">2016                         A  fines de Oct* </v>
      </c>
      <c r="CV3" s="1131" t="str">
        <f>entero!CV3</f>
        <v xml:space="preserve">2016                         A  fines de Nov* </v>
      </c>
      <c r="CW3" s="1131" t="str">
        <f>entero!CW3</f>
        <v>2016                         A  fines de Dic* 15</v>
      </c>
      <c r="CX3" s="1131" t="str">
        <f>entero!CX3</f>
        <v xml:space="preserve">2017                         A  fines de Ene* </v>
      </c>
      <c r="CY3" s="1131" t="str">
        <f>entero!CY3</f>
        <v xml:space="preserve">2017                         A  fines de Feb* </v>
      </c>
      <c r="CZ3" s="1131" t="str">
        <f>entero!CZ3</f>
        <v xml:space="preserve">2017                         A  fines de Mar* </v>
      </c>
      <c r="DA3" s="1131" t="str">
        <f>entero!DA3</f>
        <v xml:space="preserve">2017                         A  fines de Abr* </v>
      </c>
      <c r="DB3" s="1131" t="str">
        <f>entero!DB3</f>
        <v xml:space="preserve">2017                         A  fines de May* </v>
      </c>
      <c r="DC3" s="1131" t="str">
        <f>entero!DC3</f>
        <v xml:space="preserve">2017                         A  fines de Jun* </v>
      </c>
      <c r="DD3" s="1131" t="str">
        <f>entero!DD3</f>
        <v xml:space="preserve">2017                         A  fines de Jul* </v>
      </c>
      <c r="DE3" s="1131" t="str">
        <f>entero!DE3</f>
        <v xml:space="preserve">2017                         A  fines de Ago* </v>
      </c>
      <c r="DF3" s="1131" t="str">
        <f>entero!DF3</f>
        <v xml:space="preserve">2017                         A  fines de Sep* </v>
      </c>
      <c r="DG3" s="1131" t="str">
        <f>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18"/>
      <c r="EZ3" s="1141" t="s">
        <v>286</v>
      </c>
      <c r="FA3" s="1142"/>
      <c r="FB3" s="165"/>
      <c r="FC3" s="165"/>
      <c r="FD3" s="165"/>
      <c r="FE3" s="165"/>
      <c r="FF3" s="165"/>
      <c r="FG3" s="165"/>
      <c r="FH3" s="165"/>
      <c r="FI3" s="165"/>
    </row>
    <row r="4" spans="1:165" ht="27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 t="str">
        <f>entero!CT3</f>
        <v xml:space="preserve">2016                         A  fines de Sep* </v>
      </c>
      <c r="CU4" s="1140" t="str">
        <f>entero!CU3</f>
        <v xml:space="preserve">2016                         A  fines de Oct* </v>
      </c>
      <c r="CV4" s="1140" t="str">
        <f>entero!CV3</f>
        <v xml:space="preserve">2016                         A  fines de Nov* </v>
      </c>
      <c r="CW4" s="1140" t="str">
        <f>entero!CW3</f>
        <v>2016                         A  fines de Dic* 15</v>
      </c>
      <c r="CX4" s="1140" t="str">
        <f>entero!CX3</f>
        <v xml:space="preserve">2017                         A  fines de Ene* </v>
      </c>
      <c r="CY4" s="1140" t="str">
        <f>entero!CY3</f>
        <v xml:space="preserve">2017                         A  fines de Feb* </v>
      </c>
      <c r="CZ4" s="1140" t="str">
        <f>entero!CZ3</f>
        <v xml:space="preserve">2017                         A  fines de Mar* </v>
      </c>
      <c r="DA4" s="1140" t="str">
        <f>entero!DA3</f>
        <v xml:space="preserve">2017                         A  fines de Abr* </v>
      </c>
      <c r="DB4" s="1140" t="str">
        <f>entero!DB3</f>
        <v xml:space="preserve">2017                         A  fines de May* </v>
      </c>
      <c r="DC4" s="1140" t="str">
        <f>entero!DC3</f>
        <v xml:space="preserve">2017                         A  fines de Jun* </v>
      </c>
      <c r="DD4" s="1140" t="str">
        <f>entero!DD3</f>
        <v xml:space="preserve">2017                         A  fines de Jul* </v>
      </c>
      <c r="DE4" s="1140" t="str">
        <f>entero!DE3</f>
        <v xml:space="preserve">2017                         A  fines de Ago* </v>
      </c>
      <c r="DF4" s="1140" t="str">
        <f>entero!DF3</f>
        <v xml:space="preserve">2017                         A  fines de Sep* </v>
      </c>
      <c r="DG4" s="1140" t="str">
        <f>entero!DG3</f>
        <v xml:space="preserve">2017                         A  fines de Oct* </v>
      </c>
      <c r="DH4" s="1139"/>
      <c r="DI4" s="1139"/>
      <c r="DJ4" s="1139"/>
      <c r="DK4" s="1139"/>
      <c r="DL4" s="1139"/>
      <c r="DM4" s="1139"/>
      <c r="DN4" s="1139"/>
      <c r="DO4" s="1139"/>
      <c r="DP4" s="1139"/>
      <c r="DQ4" s="1139"/>
      <c r="DR4" s="1139"/>
      <c r="DS4" s="1139"/>
      <c r="DT4" s="1139"/>
      <c r="DU4" s="1139"/>
      <c r="DV4" s="1139"/>
      <c r="DW4" s="1139"/>
      <c r="DX4" s="1139"/>
      <c r="DY4" s="1139"/>
      <c r="DZ4" s="1139"/>
      <c r="EA4" s="1139"/>
      <c r="EB4" s="1139"/>
      <c r="EC4" s="1139"/>
      <c r="ED4" s="1139"/>
      <c r="EE4" s="1139"/>
      <c r="EF4" s="1139"/>
      <c r="EG4" s="1139"/>
      <c r="EH4" s="1139"/>
      <c r="EI4" s="1139"/>
      <c r="EJ4" s="1139"/>
      <c r="EK4" s="1139"/>
      <c r="EL4" s="1139"/>
      <c r="EM4" s="1139"/>
      <c r="EN4" s="1139"/>
      <c r="EO4" s="1139"/>
      <c r="EP4" s="1139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922">
        <f>+entero!EV4</f>
        <v>44214</v>
      </c>
      <c r="EW4" s="922">
        <f>+entero!EW4</f>
        <v>44215</v>
      </c>
      <c r="EX4" s="922">
        <f>+entero!EX4</f>
        <v>44216</v>
      </c>
      <c r="EY4" s="922">
        <f>+entero!EY4</f>
        <v>44217</v>
      </c>
      <c r="EZ4" s="960" t="s">
        <v>227</v>
      </c>
      <c r="FA4" s="961" t="s">
        <v>170</v>
      </c>
      <c r="FB4" s="165"/>
      <c r="FC4" s="165"/>
      <c r="FD4" s="165"/>
      <c r="FE4" s="165"/>
      <c r="FF4" s="165"/>
      <c r="FG4" s="165"/>
      <c r="FH4" s="165"/>
      <c r="FI4" s="165"/>
    </row>
    <row r="5" spans="1:165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867"/>
      <c r="FB5" s="165"/>
      <c r="FC5" s="165"/>
      <c r="FD5" s="165"/>
      <c r="FE5" s="165"/>
      <c r="FF5" s="165"/>
      <c r="FG5" s="165"/>
      <c r="FH5" s="165"/>
      <c r="FI5" s="165"/>
    </row>
    <row r="6" spans="1:165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 t="e">
        <f>+entero!#REF!</f>
        <v>#REF!</v>
      </c>
      <c r="EW6" s="737" t="e">
        <f>+entero!#REF!</f>
        <v>#REF!</v>
      </c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867" t="e">
        <f>+entero!#REF!</f>
        <v>#REF!</v>
      </c>
      <c r="FB6" s="165"/>
      <c r="FC6" s="165"/>
      <c r="FD6" s="165"/>
      <c r="FE6" s="165"/>
      <c r="FF6" s="165"/>
      <c r="FG6" s="165"/>
      <c r="FH6" s="165"/>
      <c r="FI6" s="165"/>
    </row>
    <row r="7" spans="1:165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 t="e">
        <f>+entero!#REF!</f>
        <v>#REF!</v>
      </c>
      <c r="EW7" s="737" t="e">
        <f>+entero!#REF!</f>
        <v>#REF!</v>
      </c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867" t="e">
        <f>+entero!#REF!</f>
        <v>#REF!</v>
      </c>
      <c r="FB7" s="165"/>
      <c r="FC7" s="165"/>
      <c r="FD7" s="165"/>
      <c r="FE7" s="165"/>
      <c r="FF7" s="165"/>
      <c r="FG7" s="165"/>
      <c r="FH7" s="165"/>
      <c r="FI7" s="165"/>
    </row>
    <row r="8" spans="1:165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 t="e">
        <f>+entero!#REF!</f>
        <v>#REF!</v>
      </c>
      <c r="EW8" s="737" t="e">
        <f>+entero!#REF!</f>
        <v>#REF!</v>
      </c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867" t="e">
        <f>+entero!#REF!</f>
        <v>#REF!</v>
      </c>
      <c r="FB8" s="165"/>
      <c r="FC8" s="165"/>
      <c r="FD8" s="165"/>
      <c r="FE8" s="165"/>
      <c r="FF8" s="165"/>
      <c r="FG8" s="165"/>
      <c r="FH8" s="165"/>
      <c r="FI8" s="165"/>
    </row>
    <row r="9" spans="1:165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 t="e">
        <f>+entero!#REF!</f>
        <v>#REF!</v>
      </c>
      <c r="EW9" s="737" t="e">
        <f>+entero!#REF!</f>
        <v>#REF!</v>
      </c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867" t="e">
        <f>+entero!#REF!</f>
        <v>#REF!</v>
      </c>
      <c r="FB9" s="165"/>
      <c r="FC9" s="165"/>
      <c r="FD9" s="165"/>
      <c r="FE9" s="165"/>
      <c r="FF9" s="165"/>
      <c r="FG9" s="165"/>
      <c r="FH9" s="165"/>
      <c r="FI9" s="165"/>
    </row>
    <row r="10" spans="1:165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1011">
        <f>+entero!EV97</f>
        <v>552.7232353926446</v>
      </c>
      <c r="EW10" s="1011">
        <f>+entero!EW97</f>
        <v>552.7232353926446</v>
      </c>
      <c r="EX10" s="1011">
        <f>+entero!EX97</f>
        <v>552.7232353926446</v>
      </c>
      <c r="EY10" s="1011">
        <f>+entero!EY97</f>
        <v>547.32556858200689</v>
      </c>
      <c r="EZ10" s="1055">
        <f>+entero!EZ97</f>
        <v>-5.3976668106377019</v>
      </c>
      <c r="FA10" s="944">
        <f>+entero!FA97</f>
        <v>-0.97655869429901876</v>
      </c>
      <c r="FB10" s="165"/>
      <c r="FC10" s="165"/>
      <c r="FD10" s="165"/>
      <c r="FE10" s="165"/>
      <c r="FF10" s="165"/>
      <c r="FG10" s="165"/>
      <c r="FH10" s="165"/>
      <c r="FI10" s="165"/>
    </row>
    <row r="11" spans="1:16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165"/>
      <c r="FA11" s="165"/>
      <c r="FB11" s="165"/>
      <c r="FC11" s="165"/>
      <c r="FD11" s="165"/>
      <c r="FE11" s="165"/>
      <c r="FF11" s="165"/>
      <c r="FG11" s="165"/>
      <c r="FH11" s="165"/>
      <c r="FI11" s="165"/>
    </row>
    <row r="12" spans="1:165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165"/>
      <c r="FA12" s="165"/>
      <c r="FB12" s="165"/>
      <c r="FC12" s="165"/>
      <c r="FD12" s="165"/>
      <c r="FE12" s="165"/>
      <c r="FF12" s="165"/>
      <c r="FG12" s="165"/>
      <c r="FH12" s="165"/>
      <c r="FI12" s="165"/>
    </row>
    <row r="13" spans="1:165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165"/>
      <c r="FA13" s="165"/>
      <c r="FB13" s="165"/>
      <c r="FC13" s="165"/>
      <c r="FD13" s="165"/>
      <c r="FE13" s="165"/>
      <c r="FF13" s="165"/>
      <c r="FG13" s="165"/>
      <c r="FH13" s="165"/>
      <c r="FI13" s="165"/>
    </row>
    <row r="14" spans="1:165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165"/>
      <c r="FA14" s="165"/>
      <c r="FB14" s="165"/>
      <c r="FC14" s="165"/>
      <c r="FD14" s="165"/>
      <c r="FE14" s="165"/>
      <c r="FF14" s="165"/>
      <c r="FG14" s="165"/>
      <c r="FH14" s="165"/>
      <c r="FI14" s="165"/>
    </row>
    <row r="15" spans="1:165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165"/>
      <c r="FA15" s="165"/>
      <c r="FB15" s="165"/>
      <c r="FC15" s="165"/>
      <c r="FD15" s="165"/>
      <c r="FE15" s="165"/>
      <c r="FF15" s="165"/>
      <c r="FG15" s="165"/>
      <c r="FH15" s="165"/>
      <c r="FI15" s="165"/>
    </row>
    <row r="16" spans="1:165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165"/>
      <c r="FA16" s="165"/>
      <c r="FB16" s="165"/>
      <c r="FC16" s="165"/>
      <c r="FD16" s="165"/>
      <c r="FE16" s="165"/>
      <c r="FF16" s="165"/>
      <c r="FG16" s="165"/>
      <c r="FH16" s="165"/>
      <c r="FI16" s="165"/>
    </row>
    <row r="17" spans="1:16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165"/>
      <c r="FA17" s="165"/>
      <c r="FB17" s="165"/>
      <c r="FC17" s="165"/>
      <c r="FD17" s="165"/>
      <c r="FE17" s="165"/>
      <c r="FF17" s="165"/>
      <c r="FG17" s="165"/>
      <c r="FH17" s="165"/>
      <c r="FI17" s="165"/>
    </row>
    <row r="18" spans="1:16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165"/>
      <c r="FA18" s="165"/>
      <c r="FB18" s="165"/>
      <c r="FC18" s="165"/>
      <c r="FD18" s="165"/>
      <c r="FE18" s="165"/>
      <c r="FF18" s="165"/>
      <c r="FG18" s="165"/>
      <c r="FH18" s="165"/>
      <c r="FI18" s="165"/>
    </row>
    <row r="19" spans="1:16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</row>
    <row r="20" spans="1:16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</row>
    <row r="21" spans="1:16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</row>
    <row r="22" spans="1:16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</row>
    <row r="23" spans="1:16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</row>
    <row r="24" spans="1:16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</row>
    <row r="25" spans="1:16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</row>
    <row r="26" spans="1:16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</row>
    <row r="27" spans="1:16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</row>
    <row r="28" spans="1:16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</row>
    <row r="29" spans="1:16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</row>
    <row r="30" spans="1:16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</row>
    <row r="31" spans="1:16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</row>
    <row r="32" spans="1:16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</row>
    <row r="33" spans="1:16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</row>
    <row r="34" spans="1:16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</row>
    <row r="35" spans="1:16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</row>
    <row r="36" spans="1:16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</row>
    <row r="37" spans="1:16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</row>
    <row r="38" spans="1:16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</row>
    <row r="39" spans="1:16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</row>
    <row r="40" spans="1:16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</row>
    <row r="41" spans="1:16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</row>
    <row r="42" spans="1:16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</row>
    <row r="43" spans="1:16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</row>
    <row r="44" spans="1:16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</row>
    <row r="45" spans="1:16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165"/>
      <c r="FA45" s="165"/>
      <c r="FB45" s="165"/>
      <c r="FC45" s="165"/>
      <c r="FD45" s="165"/>
      <c r="FE45" s="165"/>
      <c r="FF45" s="165"/>
      <c r="FG45" s="165"/>
      <c r="FH45" s="165"/>
      <c r="FI45" s="165"/>
    </row>
    <row r="46" spans="1:16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165"/>
      <c r="FA46" s="165"/>
      <c r="FB46" s="165"/>
      <c r="FC46" s="165"/>
      <c r="FD46" s="165"/>
      <c r="FE46" s="165"/>
      <c r="FF46" s="165"/>
      <c r="FG46" s="165"/>
      <c r="FH46" s="165"/>
      <c r="FI46" s="165"/>
    </row>
    <row r="47" spans="1:16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165"/>
      <c r="FA47" s="165"/>
      <c r="FB47" s="165"/>
      <c r="FC47" s="165"/>
      <c r="FD47" s="165"/>
      <c r="FE47" s="165"/>
      <c r="FF47" s="165"/>
      <c r="FG47" s="165"/>
      <c r="FH47" s="165"/>
      <c r="FI47" s="165"/>
    </row>
    <row r="48" spans="1:16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165"/>
      <c r="FA48" s="165"/>
      <c r="FB48" s="165"/>
      <c r="FC48" s="165"/>
      <c r="FD48" s="165"/>
      <c r="FE48" s="165"/>
      <c r="FF48" s="165"/>
      <c r="FG48" s="165"/>
      <c r="FH48" s="165"/>
      <c r="FI48" s="165"/>
    </row>
    <row r="49" spans="1:16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165"/>
      <c r="FA49" s="165"/>
      <c r="FB49" s="165"/>
      <c r="FC49" s="165"/>
      <c r="FD49" s="165"/>
      <c r="FE49" s="165"/>
      <c r="FF49" s="165"/>
      <c r="FG49" s="165"/>
      <c r="FH49" s="165"/>
      <c r="FI49" s="165"/>
    </row>
    <row r="50" spans="1:16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165"/>
      <c r="FA50" s="165"/>
      <c r="FB50" s="165"/>
      <c r="FC50" s="165"/>
      <c r="FD50" s="165"/>
      <c r="FE50" s="165"/>
      <c r="FF50" s="165"/>
      <c r="FG50" s="165"/>
      <c r="FH50" s="165"/>
      <c r="FI50" s="165"/>
    </row>
    <row r="51" spans="1:16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165"/>
      <c r="FA51" s="165"/>
      <c r="FB51" s="165"/>
      <c r="FC51" s="165"/>
      <c r="FD51" s="165"/>
      <c r="FE51" s="165"/>
      <c r="FF51" s="165"/>
      <c r="FG51" s="165"/>
      <c r="FH51" s="165"/>
      <c r="FI51" s="165"/>
    </row>
    <row r="52" spans="1:16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165"/>
      <c r="FA52" s="165"/>
      <c r="FB52" s="165"/>
      <c r="FC52" s="165"/>
      <c r="FD52" s="165"/>
      <c r="FE52" s="165"/>
      <c r="FF52" s="165"/>
      <c r="FG52" s="165"/>
      <c r="FH52" s="165"/>
      <c r="FI52" s="165"/>
    </row>
    <row r="53" spans="1:16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165"/>
      <c r="FA53" s="165"/>
      <c r="FB53" s="165"/>
      <c r="FC53" s="165"/>
      <c r="FD53" s="165"/>
      <c r="FE53" s="165"/>
      <c r="FF53" s="165"/>
      <c r="FG53" s="165"/>
      <c r="FH53" s="165"/>
      <c r="FI53" s="165"/>
    </row>
    <row r="54" spans="1:16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165"/>
      <c r="FA54" s="165"/>
      <c r="FB54" s="165"/>
      <c r="FC54" s="165"/>
      <c r="FD54" s="165"/>
      <c r="FE54" s="165"/>
      <c r="FF54" s="165"/>
      <c r="FG54" s="165"/>
      <c r="FH54" s="165"/>
      <c r="FI54" s="165"/>
    </row>
    <row r="55" spans="1:16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165"/>
      <c r="FA55" s="165"/>
      <c r="FB55" s="165"/>
      <c r="FC55" s="165"/>
      <c r="FD55" s="165"/>
      <c r="FE55" s="165"/>
      <c r="FF55" s="165"/>
      <c r="FG55" s="165"/>
      <c r="FH55" s="165"/>
      <c r="FI55" s="165"/>
    </row>
    <row r="56" spans="1:16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165"/>
      <c r="FA56" s="165"/>
      <c r="FB56" s="165"/>
      <c r="FC56" s="165"/>
      <c r="FD56" s="165"/>
      <c r="FE56" s="165"/>
      <c r="FF56" s="165"/>
      <c r="FG56" s="165"/>
      <c r="FH56" s="165"/>
      <c r="FI56" s="165"/>
    </row>
    <row r="57" spans="1:16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165"/>
      <c r="FA57" s="165"/>
      <c r="FB57" s="165"/>
      <c r="FC57" s="165"/>
      <c r="FD57" s="165"/>
      <c r="FE57" s="165"/>
      <c r="FF57" s="165"/>
      <c r="FG57" s="165"/>
      <c r="FH57" s="165"/>
      <c r="FI57" s="165"/>
    </row>
    <row r="58" spans="1:16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165"/>
      <c r="FA58" s="165"/>
      <c r="FB58" s="165"/>
      <c r="FC58" s="165"/>
      <c r="FD58" s="165"/>
      <c r="FE58" s="165"/>
      <c r="FF58" s="165"/>
      <c r="FG58" s="165"/>
      <c r="FH58" s="165"/>
      <c r="FI58" s="165"/>
    </row>
    <row r="59" spans="1:16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165"/>
      <c r="FA59" s="165"/>
      <c r="FB59" s="165"/>
      <c r="FC59" s="165"/>
      <c r="FD59" s="165"/>
      <c r="FE59" s="165"/>
      <c r="FF59" s="165"/>
      <c r="FG59" s="165"/>
      <c r="FH59" s="165"/>
      <c r="FI59" s="165"/>
    </row>
    <row r="60" spans="1:16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165"/>
      <c r="FA60" s="165"/>
      <c r="FB60" s="165"/>
      <c r="FC60" s="165"/>
      <c r="FD60" s="165"/>
      <c r="FE60" s="165"/>
      <c r="FF60" s="165"/>
      <c r="FG60" s="165"/>
      <c r="FH60" s="165"/>
      <c r="FI60" s="165"/>
    </row>
    <row r="61" spans="1:16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165"/>
      <c r="FA61" s="165"/>
      <c r="FB61" s="165"/>
      <c r="FC61" s="165"/>
      <c r="FD61" s="165"/>
      <c r="FE61" s="165"/>
      <c r="FF61" s="165"/>
      <c r="FG61" s="165"/>
      <c r="FH61" s="165"/>
      <c r="FI61" s="165"/>
    </row>
    <row r="62" spans="1:165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165"/>
      <c r="FA62" s="165"/>
      <c r="FB62" s="165"/>
      <c r="FC62" s="165"/>
      <c r="FD62" s="165"/>
      <c r="FE62" s="165"/>
      <c r="FF62" s="165"/>
      <c r="FG62" s="165"/>
      <c r="FH62" s="165"/>
      <c r="FI62" s="165"/>
    </row>
    <row r="63" spans="1:165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165"/>
      <c r="FA63" s="165"/>
      <c r="FB63" s="165"/>
      <c r="FC63" s="165"/>
      <c r="FD63" s="165"/>
      <c r="FE63" s="165"/>
      <c r="FF63" s="165"/>
      <c r="FG63" s="165"/>
      <c r="FH63" s="165"/>
      <c r="FI63" s="165"/>
    </row>
    <row r="64" spans="1:16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165"/>
      <c r="FA64" s="165"/>
      <c r="FB64" s="165"/>
      <c r="FC64" s="165"/>
      <c r="FD64" s="165"/>
      <c r="FE64" s="165"/>
      <c r="FF64" s="165"/>
      <c r="FG64" s="165"/>
      <c r="FH64" s="165"/>
      <c r="FI64" s="165"/>
    </row>
    <row r="65" spans="1:16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165"/>
      <c r="FA65" s="165"/>
      <c r="FB65" s="165"/>
      <c r="FC65" s="165"/>
      <c r="FD65" s="165"/>
      <c r="FE65" s="165"/>
      <c r="FF65" s="165"/>
      <c r="FG65" s="165"/>
      <c r="FH65" s="165"/>
      <c r="FI65" s="165"/>
    </row>
    <row r="66" spans="1:16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165"/>
      <c r="FA66" s="165"/>
      <c r="FB66" s="165"/>
      <c r="FC66" s="165"/>
      <c r="FD66" s="165"/>
      <c r="FE66" s="165"/>
      <c r="FF66" s="165"/>
      <c r="FG66" s="165"/>
      <c r="FH66" s="165"/>
      <c r="FI66" s="165"/>
    </row>
    <row r="67" spans="1:16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165"/>
      <c r="FA67" s="165"/>
      <c r="FB67" s="165"/>
      <c r="FC67" s="165"/>
      <c r="FD67" s="165"/>
      <c r="FE67" s="165"/>
      <c r="FF67" s="165"/>
      <c r="FG67" s="165"/>
      <c r="FH67" s="165"/>
      <c r="FI67" s="165"/>
    </row>
    <row r="68" spans="1:16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165"/>
      <c r="FA68" s="165"/>
      <c r="FB68" s="165"/>
      <c r="FC68" s="165"/>
      <c r="FD68" s="165"/>
      <c r="FE68" s="165"/>
      <c r="FF68" s="165"/>
      <c r="FG68" s="165"/>
      <c r="FH68" s="165"/>
      <c r="FI68" s="165"/>
    </row>
    <row r="69" spans="1:16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165"/>
      <c r="FA69" s="165"/>
      <c r="FB69" s="165"/>
      <c r="FC69" s="165"/>
      <c r="FD69" s="165"/>
      <c r="FE69" s="165"/>
      <c r="FF69" s="165"/>
      <c r="FG69" s="165"/>
      <c r="FH69" s="165"/>
      <c r="FI69" s="165"/>
    </row>
    <row r="70" spans="1:16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165"/>
      <c r="FA70" s="165"/>
      <c r="FB70" s="165"/>
      <c r="FC70" s="165"/>
      <c r="FD70" s="165"/>
      <c r="FE70" s="165"/>
      <c r="FF70" s="165"/>
      <c r="FG70" s="165"/>
      <c r="FH70" s="165"/>
      <c r="FI70" s="165"/>
    </row>
    <row r="71" spans="1:16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165"/>
      <c r="FA71" s="165"/>
      <c r="FB71" s="165"/>
      <c r="FC71" s="165"/>
      <c r="FD71" s="165"/>
      <c r="FE71" s="165"/>
      <c r="FF71" s="165"/>
      <c r="FG71" s="165"/>
      <c r="FH71" s="165"/>
      <c r="FI71" s="165"/>
    </row>
    <row r="72" spans="1:165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</row>
    <row r="73" spans="1:165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</row>
    <row r="74" spans="1:16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</row>
    <row r="75" spans="1:16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</row>
    <row r="76" spans="1:16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</row>
    <row r="77" spans="1:16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</row>
    <row r="78" spans="1:16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</row>
    <row r="79" spans="1:16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</row>
    <row r="80" spans="1:16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</row>
    <row r="149" spans="3:15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</row>
    <row r="150" spans="3:15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</row>
    <row r="151" spans="3:15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</row>
    <row r="152" spans="3:15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</row>
    <row r="153" spans="3:15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</row>
    <row r="154" spans="3:15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</row>
    <row r="155" spans="3:15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</row>
    <row r="156" spans="3:15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</row>
  </sheetData>
  <mergeCells count="150"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ES3:ES4"/>
    <mergeCell ref="EV3:EY3"/>
    <mergeCell ref="DX3:DX4"/>
    <mergeCell ref="EZ3:FA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</mergeCells>
  <phoneticPr fontId="0" type="noConversion"/>
  <pageMargins left="0.25" right="0.25" top="0.75" bottom="0.75" header="0.3" footer="0.3"/>
  <pageSetup paperSize="129" scale="4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B166"/>
  <sheetViews>
    <sheetView topLeftCell="B1" zoomScaleNormal="100" workbookViewId="0">
      <pane xSplit="39" ySplit="4" topLeftCell="EJ5" activePane="bottomRight" state="frozen"/>
      <selection activeCell="B1" sqref="B1"/>
      <selection pane="topRight" activeCell="AO1" sqref="AO1"/>
      <selection pane="bottomLeft" activeCell="B5" sqref="B5"/>
      <selection pane="bottomRight" activeCell="EY18" sqref="EY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1" width="8.5703125" style="801" customWidth="1"/>
    <col min="152" max="155" width="8" style="801" customWidth="1"/>
    <col min="156" max="158" width="11.42578125" style="168"/>
  </cols>
  <sheetData>
    <row r="1" spans="1:15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EZ1" s="165"/>
      <c r="FA1" s="165"/>
    </row>
    <row r="2" spans="1:15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EZ2" s="165"/>
      <c r="FA2" s="165"/>
    </row>
    <row r="3" spans="1:157" ht="13.5" customHeight="1" x14ac:dyDescent="0.2">
      <c r="C3" s="11"/>
      <c r="D3" s="1145" t="str">
        <f>+entero!D3</f>
        <v>V   A   R   I   A   B   L   E   S     b/</v>
      </c>
      <c r="E3" s="1131" t="str">
        <f>+entero!E3</f>
        <v>2008                          A  fines de Dic*</v>
      </c>
      <c r="F3" s="1131" t="str">
        <f>+entero!F3</f>
        <v>2009                          A  fines de Ene*</v>
      </c>
      <c r="G3" s="1131" t="str">
        <f>+entero!G3</f>
        <v>2009                          A  fines de Feb*</v>
      </c>
      <c r="H3" s="1131" t="str">
        <f>+entero!H3</f>
        <v>2009                          A  fines de Mar*</v>
      </c>
      <c r="I3" s="1131" t="str">
        <f>+entero!I3</f>
        <v>2009                          A  fines de adr*</v>
      </c>
      <c r="J3" s="1131" t="str">
        <f>+entero!J3</f>
        <v>2009                          A  fines de May*</v>
      </c>
      <c r="K3" s="1131" t="str">
        <f>+entero!K3</f>
        <v>2009                          A  fines de Jun*</v>
      </c>
      <c r="L3" s="1131" t="str">
        <f>+entero!L3</f>
        <v>2009                          A  fines de Jul*</v>
      </c>
      <c r="M3" s="1131" t="str">
        <f>+entero!M3</f>
        <v>2009                          A  fines de Ago*</v>
      </c>
      <c r="N3" s="1131" t="str">
        <f>+entero!N3</f>
        <v>2009                          A  fines de Sep*</v>
      </c>
      <c r="O3" s="1131" t="str">
        <f>+entero!O3</f>
        <v>2009                          A  fines de Oct*</v>
      </c>
      <c r="P3" s="1131" t="str">
        <f>+entero!P3</f>
        <v>2009                          A  fines de Nov*</v>
      </c>
      <c r="Q3" s="1131" t="str">
        <f>+entero!Q3</f>
        <v>2009                          A  fines de Dic*</v>
      </c>
      <c r="R3" s="1131" t="str">
        <f>+entero!R3</f>
        <v>2010                          A  fines de Ene*</v>
      </c>
      <c r="S3" s="1131" t="str">
        <f>+entero!S3</f>
        <v>2010                          A  fines de Feb*</v>
      </c>
      <c r="T3" s="1131" t="str">
        <f>+entero!T3</f>
        <v>2010                          A  fines de Mar*</v>
      </c>
      <c r="U3" s="1131" t="str">
        <f>+entero!U3</f>
        <v>2010                          A  fines de adr*</v>
      </c>
      <c r="V3" s="1131" t="str">
        <f>+entero!V3</f>
        <v>2010                          A  fines de May*</v>
      </c>
      <c r="W3" s="1131" t="str">
        <f>+entero!W3</f>
        <v>2010                          A  fines de Jun*</v>
      </c>
      <c r="X3" s="1131" t="str">
        <f>+entero!X3</f>
        <v>2010                          A  fines de Jul*</v>
      </c>
      <c r="Y3" s="1131" t="str">
        <f>+entero!Y3</f>
        <v>2010                          A  fines de Ago*</v>
      </c>
      <c r="Z3" s="1131" t="str">
        <f>+entero!Z3</f>
        <v>2010                          A  fines de Sep*</v>
      </c>
      <c r="AA3" s="1131" t="str">
        <f>+entero!AA3</f>
        <v>2010                          A  fines de Oct*</v>
      </c>
      <c r="AB3" s="1131" t="str">
        <f>+entero!AB3</f>
        <v>2010                          A  fines de Nov*</v>
      </c>
      <c r="AC3" s="1131" t="str">
        <f>+entero!AC3</f>
        <v>2010                          A  fines de Dic*</v>
      </c>
      <c r="AD3" s="1131" t="str">
        <f>+entero!AD3</f>
        <v>2011                          A  fines de Ene*</v>
      </c>
      <c r="AE3" s="1131" t="str">
        <f>+entero!AE3</f>
        <v>2011                          A  fines de Feb*</v>
      </c>
      <c r="AF3" s="1131" t="str">
        <f>+entero!AF3</f>
        <v>2011                          A  fines de Mar*</v>
      </c>
      <c r="AG3" s="1131" t="str">
        <f>+entero!AG3</f>
        <v>2011                          A  fines de adr*</v>
      </c>
      <c r="AH3" s="1131" t="str">
        <f>+entero!AH3</f>
        <v>2011                          A  fines de May*</v>
      </c>
      <c r="AI3" s="1131" t="str">
        <f>+entero!AI3</f>
        <v>2011                          A  fines de Jun*</v>
      </c>
      <c r="AJ3" s="1131" t="str">
        <f>+entero!AJ3</f>
        <v>2011                          A  fines de Jul*</v>
      </c>
      <c r="AK3" s="1131" t="str">
        <f>+entero!AK3</f>
        <v>2011                          A  fines de Ago*</v>
      </c>
      <c r="AL3" s="1131" t="str">
        <f>+entero!AL3</f>
        <v>2011                          A  fines de Sep*</v>
      </c>
      <c r="AM3" s="1131" t="str">
        <f>+entero!AM3</f>
        <v>2011                          A  fines de Oct*</v>
      </c>
      <c r="AN3" s="1131" t="str">
        <f>+entero!AN3</f>
        <v>2011                          A  fines de Nov*</v>
      </c>
      <c r="AO3" s="1131" t="str">
        <f>+entero!AO3</f>
        <v>2011                          A  fines de Dic*</v>
      </c>
      <c r="AP3" s="1131" t="str">
        <f>+entero!AP3</f>
        <v>2012                          A  fines de Ene*</v>
      </c>
      <c r="AQ3" s="1131" t="str">
        <f>+entero!AQ3</f>
        <v>2012                          A  fines de Feb*</v>
      </c>
      <c r="AR3" s="1131" t="str">
        <f>+entero!AR3</f>
        <v>2012                          A  fines de Mar*</v>
      </c>
      <c r="AS3" s="1131" t="str">
        <f>+entero!AS3</f>
        <v>2012                          A  fines de adr*</v>
      </c>
      <c r="AT3" s="1131" t="str">
        <f>+entero!AT3</f>
        <v>2012                          A  fines de May*</v>
      </c>
      <c r="AU3" s="1131" t="str">
        <f>+entero!AU3</f>
        <v>2012                          A  fines de Jun*</v>
      </c>
      <c r="AV3" s="1131" t="str">
        <f>+entero!AV3</f>
        <v>2012                          A  fines de Jul*</v>
      </c>
      <c r="AW3" s="1131" t="str">
        <f>+entero!AW3</f>
        <v>2012                          A  fines de Ago*</v>
      </c>
      <c r="AX3" s="1131" t="str">
        <f>+entero!AX3</f>
        <v>2012                          A  fines de Sep*</v>
      </c>
      <c r="AY3" s="1131" t="str">
        <f>+entero!AY3</f>
        <v>2012                          A  fines de Oct*</v>
      </c>
      <c r="AZ3" s="1131" t="str">
        <f>+entero!AZ3</f>
        <v>2012                          A  fines de Nov*</v>
      </c>
      <c r="BA3" s="1131" t="str">
        <f>+entero!BA3</f>
        <v>2012                          A  fines de Dic*</v>
      </c>
      <c r="BB3" s="1131" t="str">
        <f>+entero!BB3</f>
        <v>2013                          A  fines de Ene*</v>
      </c>
      <c r="BC3" s="1131" t="str">
        <f>+entero!BC3</f>
        <v>2013                          A  fines de Feb*</v>
      </c>
      <c r="BD3" s="1131" t="str">
        <f>+entero!BD3</f>
        <v>2013                          A  fines de Mar*</v>
      </c>
      <c r="BE3" s="1131" t="str">
        <f>+entero!BE3</f>
        <v>2013                          A  fines de adr*</v>
      </c>
      <c r="BF3" s="1131" t="str">
        <f>+entero!BF3</f>
        <v>2013                          A  fines de May*</v>
      </c>
      <c r="BG3" s="1131" t="str">
        <f>+entero!BG3</f>
        <v>2013                          A  fines de Jun*</v>
      </c>
      <c r="BH3" s="1131" t="str">
        <f>+entero!BH3</f>
        <v>2013                          A  fines de Jul*</v>
      </c>
      <c r="BI3" s="1131" t="str">
        <f>+entero!BI3</f>
        <v>2013                          A  fines de Ago*</v>
      </c>
      <c r="BJ3" s="1131" t="str">
        <f>+entero!BJ3</f>
        <v>2013                          A  fines de Sep*</v>
      </c>
      <c r="BK3" s="1131" t="str">
        <f>+entero!BK3</f>
        <v>2013                          A  fines de Oct*</v>
      </c>
      <c r="BL3" s="1131" t="str">
        <f>+entero!BL3</f>
        <v>2013                          A  fines de Nov*</v>
      </c>
      <c r="BM3" s="1131" t="str">
        <f>+entero!BM3</f>
        <v>2013                          A  fines de Dic*</v>
      </c>
      <c r="BN3" s="1131" t="str">
        <f>+entero!BN3</f>
        <v>2014                          A  fines de Ene*</v>
      </c>
      <c r="BO3" s="1131" t="str">
        <f>+entero!BO3</f>
        <v>2014                          A  fines de Feb*</v>
      </c>
      <c r="BP3" s="1131" t="str">
        <f>+entero!BP3</f>
        <v>2014                          A  fines de Mar*</v>
      </c>
      <c r="BQ3" s="1131" t="str">
        <f>+entero!BQ3</f>
        <v>2014                          A  fines de adr*</v>
      </c>
      <c r="BR3" s="1131" t="str">
        <f>+entero!BR3</f>
        <v>2014                          A  fines de May*</v>
      </c>
      <c r="BS3" s="1131" t="str">
        <f>+entero!BS3</f>
        <v>2014                          A  fines de Jun*</v>
      </c>
      <c r="BT3" s="1131" t="str">
        <f>+entero!BT3</f>
        <v>2014                          A  fines de Jul*</v>
      </c>
      <c r="BU3" s="1131" t="str">
        <f>+entero!BU3</f>
        <v>2014                          A  fines de Ago*</v>
      </c>
      <c r="BV3" s="1131" t="str">
        <f>+entero!BV3</f>
        <v>2014                          A  fines de Sep*</v>
      </c>
      <c r="BW3" s="1131" t="str">
        <f>+entero!BW3</f>
        <v>2014                          A  fines de Oct*</v>
      </c>
      <c r="BX3" s="1131" t="str">
        <f>+entero!BX3</f>
        <v>2014                          A  fines de Nov*</v>
      </c>
      <c r="BY3" s="1131" t="str">
        <f>+entero!BY3</f>
        <v>2014                          A  fines de Dic*</v>
      </c>
      <c r="BZ3" s="1131" t="str">
        <f>+entero!BZ3</f>
        <v>2015                         A  fines de Ene*</v>
      </c>
      <c r="CA3" s="1131" t="str">
        <f>+entero!CA3</f>
        <v>2015                         A  fines de Feb*</v>
      </c>
      <c r="CB3" s="1131" t="str">
        <f>+entero!CB3</f>
        <v>2015                         A  fines de Mar*</v>
      </c>
      <c r="CC3" s="1131" t="str">
        <f>+entero!CC3</f>
        <v xml:space="preserve">2015                         A  fines de adr* </v>
      </c>
      <c r="CD3" s="1131" t="str">
        <f>+entero!CD3</f>
        <v xml:space="preserve">2015                         A  fines de May* </v>
      </c>
      <c r="CE3" s="1131" t="str">
        <f>+entero!CE3</f>
        <v xml:space="preserve">2015                         A  fines de Jun* </v>
      </c>
      <c r="CF3" s="1131" t="str">
        <f>+entero!CF3</f>
        <v xml:space="preserve">2015                         A  fines de Jul* </v>
      </c>
      <c r="CG3" s="1131" t="str">
        <f>+entero!CG3</f>
        <v xml:space="preserve">2015                         A  fines de Ago* </v>
      </c>
      <c r="CH3" s="1131" t="str">
        <f>+entero!CH3</f>
        <v xml:space="preserve">2015                         A  fines de Sep* </v>
      </c>
      <c r="CI3" s="1131" t="str">
        <f>+entero!CI3</f>
        <v xml:space="preserve">2015                         A  fines de Oct* </v>
      </c>
      <c r="CJ3" s="1131" t="str">
        <f>+entero!CJ3</f>
        <v xml:space="preserve">2015                         A  fines de Nov* </v>
      </c>
      <c r="CK3" s="1131" t="str">
        <f>+entero!CK3</f>
        <v xml:space="preserve">2015                         A  fines de Dic* </v>
      </c>
      <c r="CL3" s="1131" t="str">
        <f>+entero!CL3</f>
        <v xml:space="preserve">2016                         A  fines de Ene* </v>
      </c>
      <c r="CM3" s="1131" t="str">
        <f>+entero!CM3</f>
        <v xml:space="preserve">2016                         A  fines de Feb* </v>
      </c>
      <c r="CN3" s="1131" t="str">
        <f>+entero!CN3</f>
        <v xml:space="preserve">2016                         A  fines de Mar* </v>
      </c>
      <c r="CO3" s="1131" t="str">
        <f>+entero!CO3</f>
        <v xml:space="preserve">2016                         A  fines de adr* </v>
      </c>
      <c r="CP3" s="1131" t="str">
        <f>+entero!CP3</f>
        <v xml:space="preserve">2016                         A  fines de May* </v>
      </c>
      <c r="CQ3" s="1131" t="str">
        <f>+entero!CQ3</f>
        <v xml:space="preserve">2016                         A  fines de Jun* </v>
      </c>
      <c r="CR3" s="1131" t="str">
        <f>+entero!CR3</f>
        <v xml:space="preserve">2016                         A  fines de Jul* </v>
      </c>
      <c r="CS3" s="1131" t="str">
        <f>+entero!CS3</f>
        <v xml:space="preserve">2016                         A  fines de Ago* </v>
      </c>
      <c r="CT3" s="1131" t="str">
        <f>+entero!CT3</f>
        <v xml:space="preserve">2016                         A  fines de Sep* </v>
      </c>
      <c r="CU3" s="1131" t="str">
        <f>+entero!CU3</f>
        <v xml:space="preserve">2016                         A  fines de Oct* </v>
      </c>
      <c r="CV3" s="1131" t="str">
        <f>+entero!CV3</f>
        <v xml:space="preserve">2016                         A  fines de Nov* </v>
      </c>
      <c r="CW3" s="1131" t="str">
        <f>+entero!CW3</f>
        <v>2016                         A  fines de Dic* 15</v>
      </c>
      <c r="CX3" s="1131" t="str">
        <f>+entero!CX3</f>
        <v xml:space="preserve">2017                         A  fines de Ene* </v>
      </c>
      <c r="CY3" s="1131" t="str">
        <f>+entero!CY3</f>
        <v xml:space="preserve">2017                         A  fines de Feb* </v>
      </c>
      <c r="CZ3" s="1131" t="str">
        <f>+entero!CZ3</f>
        <v xml:space="preserve">2017                         A  fines de Mar* </v>
      </c>
      <c r="DA3" s="1131" t="str">
        <f>+entero!DA3</f>
        <v xml:space="preserve">2017                         A  fines de Abr* </v>
      </c>
      <c r="DB3" s="1131" t="str">
        <f>+entero!DB3</f>
        <v xml:space="preserve">2017                         A  fines de May* </v>
      </c>
      <c r="DC3" s="1131" t="str">
        <f>+entero!DC3</f>
        <v xml:space="preserve">2017                         A  fines de Jun* </v>
      </c>
      <c r="DD3" s="1131" t="str">
        <f>+entero!DD3</f>
        <v xml:space="preserve">2017                         A  fines de Jul* </v>
      </c>
      <c r="DE3" s="1131" t="str">
        <f>+entero!DE3</f>
        <v xml:space="preserve">2017                         A  fines de Ago* </v>
      </c>
      <c r="DF3" s="1131" t="str">
        <f>+entero!DF3</f>
        <v xml:space="preserve">2017                         A  fines de Sep* </v>
      </c>
      <c r="DG3" s="1131" t="str">
        <f>+entero!DG3</f>
        <v xml:space="preserve">2017                         A  fines de Oct* </v>
      </c>
      <c r="DH3" s="1120" t="s">
        <v>217</v>
      </c>
      <c r="DI3" s="1120" t="s">
        <v>228</v>
      </c>
      <c r="DJ3" s="1120" t="str">
        <f>+entero!DJ3</f>
        <v>2018
A fines de Ene</v>
      </c>
      <c r="DK3" s="1120" t="str">
        <f>+entero!DK3</f>
        <v>2018
A fines de Feb</v>
      </c>
      <c r="DL3" s="1120" t="str">
        <f>+entero!DL3</f>
        <v>2018
A fines de Mar</v>
      </c>
      <c r="DM3" s="1120" t="str">
        <f>+entero!DM3</f>
        <v>2018
A fines de Abr</v>
      </c>
      <c r="DN3" s="1120" t="str">
        <f>+entero!DN3</f>
        <v>2018
A fines de May</v>
      </c>
      <c r="DO3" s="1120" t="str">
        <f>+entero!DO3</f>
        <v>2018
A fines de Jun</v>
      </c>
      <c r="DP3" s="1120" t="str">
        <f>+entero!DP3</f>
        <v>2018
A fines de Jul</v>
      </c>
      <c r="DQ3" s="1120" t="str">
        <f>+entero!DQ3</f>
        <v>2018
A fines de Ago</v>
      </c>
      <c r="DR3" s="1120" t="str">
        <f>+entero!DR3</f>
        <v>2018
A fines de Sep</v>
      </c>
      <c r="DS3" s="1120" t="str">
        <f>+entero!DS3</f>
        <v>2018
A fines de Oct</v>
      </c>
      <c r="DT3" s="1120" t="str">
        <f>+entero!DT3</f>
        <v>2018
A fines de Nov</v>
      </c>
      <c r="DU3" s="1120" t="str">
        <f>+entero!DU3</f>
        <v>2018
A fines de Dic</v>
      </c>
      <c r="DV3" s="1120" t="str">
        <f>+entero!DV3</f>
        <v>2019
A fines de Ene</v>
      </c>
      <c r="DW3" s="1120" t="str">
        <f>+entero!DW3</f>
        <v>2019
A fines de Feb</v>
      </c>
      <c r="DX3" s="1120" t="str">
        <f>+entero!DX3</f>
        <v>2019
A fines de Mar</v>
      </c>
      <c r="DY3" s="1120" t="str">
        <f>+entero!DY3</f>
        <v>2019
A fines de Abr</v>
      </c>
      <c r="DZ3" s="1120" t="str">
        <f>+entero!DZ3</f>
        <v>2019
A fines de May</v>
      </c>
      <c r="EA3" s="1120" t="str">
        <f>+entero!EA3</f>
        <v>2019
A fines de Jun</v>
      </c>
      <c r="EB3" s="1120" t="str">
        <f>+entero!EB3</f>
        <v>2019
A fines de  Jul</v>
      </c>
      <c r="EC3" s="1120" t="str">
        <f>+entero!EC3</f>
        <v>2019
A fines de  Ago</v>
      </c>
      <c r="ED3" s="1120" t="str">
        <f>+entero!ED3</f>
        <v>2019
A fines de Sep</v>
      </c>
      <c r="EE3" s="1120" t="str">
        <f>+entero!EE3</f>
        <v>2019
A fines de Oct</v>
      </c>
      <c r="EF3" s="1120" t="str">
        <f>+entero!EF3</f>
        <v>2019
A fines de Nov</v>
      </c>
      <c r="EG3" s="1120" t="str">
        <f>+entero!EG3</f>
        <v>2019
A fines de Dic</v>
      </c>
      <c r="EH3" s="1120" t="str">
        <f>+entero!EH3</f>
        <v>2020
A fines de Ene</v>
      </c>
      <c r="EI3" s="1120" t="str">
        <f>+entero!EI3</f>
        <v>2020
A fines de Feb</v>
      </c>
      <c r="EJ3" s="1120" t="str">
        <f>+entero!EJ3</f>
        <v>2020
A fines de Mar</v>
      </c>
      <c r="EK3" s="1120" t="str">
        <f>+entero!EK3</f>
        <v>2020
A fines de Abr</v>
      </c>
      <c r="EL3" s="1120" t="str">
        <f>+entero!EL3</f>
        <v>2020
A fines de May</v>
      </c>
      <c r="EM3" s="1120" t="str">
        <f>+entero!EM3</f>
        <v>2020
A fines de Jun</v>
      </c>
      <c r="EN3" s="1120" t="str">
        <f>+entero!EN3</f>
        <v>2020
 A fines de Jul</v>
      </c>
      <c r="EO3" s="1120" t="str">
        <f>+entero!EO3</f>
        <v>2020
 A fines de Ago</v>
      </c>
      <c r="EP3" s="1120" t="str">
        <f>+entero!EP3</f>
        <v>2020
 A fines de Sep</v>
      </c>
      <c r="EQ3" s="1120" t="str">
        <f>+entero!EQ3</f>
        <v>2020
 A fines de Oct</v>
      </c>
      <c r="ER3" s="1120" t="str">
        <f>+entero!ER3</f>
        <v>2020
 A fines de Nov</v>
      </c>
      <c r="ES3" s="1120" t="str">
        <f>+entero!ES3</f>
        <v>2020
 A fines de Dic</v>
      </c>
      <c r="ET3" s="1137" t="str">
        <f>+entero!ET3</f>
        <v>Semana 1°</v>
      </c>
      <c r="EU3" s="1137" t="str">
        <f>+entero!EU3</f>
        <v>Semana 2°</v>
      </c>
      <c r="EV3" s="1117" t="str">
        <f>+entero!EV3</f>
        <v>Semana 3°</v>
      </c>
      <c r="EW3" s="1118"/>
      <c r="EX3" s="1118"/>
      <c r="EY3" s="1152"/>
      <c r="EZ3" s="165"/>
      <c r="FA3" s="165"/>
    </row>
    <row r="4" spans="1:157" ht="24.75" customHeight="1" thickBot="1" x14ac:dyDescent="0.25">
      <c r="C4" s="16"/>
      <c r="D4" s="1146"/>
      <c r="E4" s="1140"/>
      <c r="F4" s="1140"/>
      <c r="G4" s="1140"/>
      <c r="H4" s="1140"/>
      <c r="I4" s="1140"/>
      <c r="J4" s="1140"/>
      <c r="K4" s="1140"/>
      <c r="L4" s="1140"/>
      <c r="M4" s="1140"/>
      <c r="N4" s="1140"/>
      <c r="O4" s="1140"/>
      <c r="P4" s="1140"/>
      <c r="Q4" s="1140"/>
      <c r="R4" s="1140"/>
      <c r="S4" s="1140"/>
      <c r="T4" s="1140"/>
      <c r="U4" s="1140"/>
      <c r="V4" s="1140"/>
      <c r="W4" s="1140"/>
      <c r="X4" s="1140"/>
      <c r="Y4" s="1140"/>
      <c r="Z4" s="1140"/>
      <c r="AA4" s="1140"/>
      <c r="AB4" s="1140"/>
      <c r="AC4" s="1140"/>
      <c r="AD4" s="1140"/>
      <c r="AE4" s="1140"/>
      <c r="AF4" s="1140"/>
      <c r="AG4" s="1140"/>
      <c r="AH4" s="1140"/>
      <c r="AI4" s="1140"/>
      <c r="AJ4" s="1140"/>
      <c r="AK4" s="1140"/>
      <c r="AL4" s="1140"/>
      <c r="AM4" s="1140"/>
      <c r="AN4" s="1140"/>
      <c r="AO4" s="1140"/>
      <c r="AP4" s="1140"/>
      <c r="AQ4" s="1140"/>
      <c r="AR4" s="1140"/>
      <c r="AS4" s="1140"/>
      <c r="AT4" s="1140"/>
      <c r="AU4" s="1140"/>
      <c r="AV4" s="1140"/>
      <c r="AW4" s="1140"/>
      <c r="AX4" s="1140"/>
      <c r="AY4" s="1140"/>
      <c r="AZ4" s="1140"/>
      <c r="BA4" s="1140"/>
      <c r="BB4" s="1140"/>
      <c r="BC4" s="1140"/>
      <c r="BD4" s="1140"/>
      <c r="BE4" s="1140"/>
      <c r="BF4" s="1140"/>
      <c r="BG4" s="1140"/>
      <c r="BH4" s="1140"/>
      <c r="BI4" s="1140"/>
      <c r="BJ4" s="1140"/>
      <c r="BK4" s="1140"/>
      <c r="BL4" s="1140"/>
      <c r="BM4" s="1140"/>
      <c r="BN4" s="1140"/>
      <c r="BO4" s="1140"/>
      <c r="BP4" s="1140"/>
      <c r="BQ4" s="1140"/>
      <c r="BR4" s="1140"/>
      <c r="BS4" s="1140"/>
      <c r="BT4" s="1140"/>
      <c r="BU4" s="1140"/>
      <c r="BV4" s="1140"/>
      <c r="BW4" s="1140"/>
      <c r="BX4" s="1140"/>
      <c r="BY4" s="1140"/>
      <c r="BZ4" s="1140"/>
      <c r="CA4" s="1140"/>
      <c r="CB4" s="1140"/>
      <c r="CC4" s="1140"/>
      <c r="CD4" s="1140"/>
      <c r="CE4" s="1140"/>
      <c r="CF4" s="1140"/>
      <c r="CG4" s="1140"/>
      <c r="CH4" s="1140"/>
      <c r="CI4" s="1140"/>
      <c r="CJ4" s="1140"/>
      <c r="CK4" s="1140"/>
      <c r="CL4" s="1140"/>
      <c r="CM4" s="1140"/>
      <c r="CN4" s="1140"/>
      <c r="CO4" s="1140"/>
      <c r="CP4" s="1140"/>
      <c r="CQ4" s="1140"/>
      <c r="CR4" s="1140"/>
      <c r="CS4" s="1140"/>
      <c r="CT4" s="1140"/>
      <c r="CU4" s="1140"/>
      <c r="CV4" s="1140"/>
      <c r="CW4" s="1140"/>
      <c r="CX4" s="1140"/>
      <c r="CY4" s="1140"/>
      <c r="CZ4" s="1140"/>
      <c r="DA4" s="1140"/>
      <c r="DB4" s="1140"/>
      <c r="DC4" s="1140"/>
      <c r="DD4" s="1140"/>
      <c r="DE4" s="1140"/>
      <c r="DF4" s="1140"/>
      <c r="DG4" s="1132"/>
      <c r="DH4" s="1121"/>
      <c r="DI4" s="1121"/>
      <c r="DJ4" s="1121"/>
      <c r="DK4" s="1121"/>
      <c r="DL4" s="1121"/>
      <c r="DM4" s="1121"/>
      <c r="DN4" s="1121"/>
      <c r="DO4" s="1121"/>
      <c r="DP4" s="1121"/>
      <c r="DQ4" s="1121"/>
      <c r="DR4" s="1121"/>
      <c r="DS4" s="1121"/>
      <c r="DT4" s="1121"/>
      <c r="DU4" s="1121"/>
      <c r="DV4" s="1121"/>
      <c r="DW4" s="1121"/>
      <c r="DX4" s="1121"/>
      <c r="DY4" s="1121"/>
      <c r="DZ4" s="1121"/>
      <c r="EA4" s="1121"/>
      <c r="EB4" s="1121"/>
      <c r="EC4" s="1121"/>
      <c r="ED4" s="1121"/>
      <c r="EE4" s="1121"/>
      <c r="EF4" s="1121"/>
      <c r="EG4" s="1121"/>
      <c r="EH4" s="1121"/>
      <c r="EI4" s="1121"/>
      <c r="EJ4" s="1121"/>
      <c r="EK4" s="1121"/>
      <c r="EL4" s="1121"/>
      <c r="EM4" s="1121"/>
      <c r="EN4" s="1121"/>
      <c r="EO4" s="1121"/>
      <c r="EP4" s="1121"/>
      <c r="EQ4" s="1139"/>
      <c r="ER4" s="1139"/>
      <c r="ES4" s="1139"/>
      <c r="ET4" s="1138" t="str">
        <f>+[14]entero!ET3</f>
        <v>Semana 2°</v>
      </c>
      <c r="EU4" s="1138" t="str">
        <f>+[14]entero!EU3</f>
        <v>Semana 3°</v>
      </c>
      <c r="EV4" s="1092">
        <f>+entero!EV4</f>
        <v>44214</v>
      </c>
      <c r="EW4" s="923">
        <f>+entero!EW4</f>
        <v>44215</v>
      </c>
      <c r="EX4" s="923">
        <f>+entero!EX4</f>
        <v>44216</v>
      </c>
      <c r="EY4" s="946">
        <f>+entero!EY4</f>
        <v>44217</v>
      </c>
      <c r="EZ4" s="165"/>
      <c r="FA4" s="165"/>
    </row>
    <row r="5" spans="1:157" x14ac:dyDescent="0.2">
      <c r="A5" s="3"/>
      <c r="B5" s="1126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30"/>
      <c r="EX5" s="30"/>
      <c r="EY5" s="1044"/>
      <c r="EZ5" s="165"/>
      <c r="FA5" s="165"/>
    </row>
    <row r="6" spans="1:157" ht="12.75" hidden="1" customHeight="1" x14ac:dyDescent="0.2">
      <c r="A6" s="3"/>
      <c r="B6" s="1126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8"/>
      <c r="EU6" s="1108"/>
      <c r="EV6" s="1093"/>
      <c r="EW6" s="880"/>
      <c r="EX6" s="880"/>
      <c r="EY6" s="1045"/>
      <c r="EZ6" s="165"/>
      <c r="FA6" s="165"/>
    </row>
    <row r="7" spans="1:157" x14ac:dyDescent="0.2">
      <c r="A7" s="3"/>
      <c r="B7" s="1126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3"/>
      <c r="EU7" s="1093"/>
      <c r="EV7" s="1093"/>
      <c r="EW7" s="880"/>
      <c r="EX7" s="880"/>
      <c r="EY7" s="1045"/>
      <c r="EZ7" s="165"/>
      <c r="FA7" s="165"/>
    </row>
    <row r="8" spans="1:157" x14ac:dyDescent="0.2">
      <c r="A8" s="3"/>
      <c r="B8" s="1126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3"/>
      <c r="EU8" s="1093"/>
      <c r="EV8" s="1093"/>
      <c r="EW8" s="880"/>
      <c r="EX8" s="880"/>
      <c r="EY8" s="1045"/>
      <c r="EZ8" s="165"/>
      <c r="FA8" s="165"/>
    </row>
    <row r="9" spans="1:157" x14ac:dyDescent="0.2">
      <c r="A9" s="3"/>
      <c r="B9" s="1126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3"/>
      <c r="EU9" s="1093"/>
      <c r="EV9" s="1093"/>
      <c r="EW9" s="880"/>
      <c r="EX9" s="880"/>
      <c r="EY9" s="1045"/>
      <c r="EZ9" s="165"/>
      <c r="FA9" s="165"/>
    </row>
    <row r="10" spans="1:157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3"/>
      <c r="EU10" s="1093"/>
      <c r="EV10" s="1093"/>
      <c r="EW10" s="880"/>
      <c r="EX10" s="880"/>
      <c r="EY10" s="1045"/>
      <c r="EZ10" s="165"/>
      <c r="FA10" s="165"/>
    </row>
    <row r="11" spans="1:157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3"/>
      <c r="EU11" s="1093"/>
      <c r="EV11" s="1093"/>
      <c r="EW11" s="880"/>
      <c r="EX11" s="880"/>
      <c r="EY11" s="1045"/>
      <c r="EZ11" s="165"/>
      <c r="FA11" s="165"/>
    </row>
    <row r="12" spans="1:157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3"/>
      <c r="EU12" s="1093"/>
      <c r="EV12" s="1093"/>
      <c r="EW12" s="880"/>
      <c r="EX12" s="880"/>
      <c r="EY12" s="1045"/>
      <c r="EZ12" s="165"/>
      <c r="FA12" s="165"/>
    </row>
    <row r="13" spans="1:157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4"/>
      <c r="EU13" s="1094"/>
      <c r="EV13" s="1094"/>
      <c r="EW13" s="1000"/>
      <c r="EX13" s="1000"/>
      <c r="EY13" s="909"/>
      <c r="EZ13" s="165"/>
      <c r="FA13" s="165"/>
    </row>
    <row r="14" spans="1:157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820"/>
      <c r="EW14" s="452"/>
      <c r="EX14" s="452"/>
      <c r="EY14" s="1046"/>
      <c r="EZ14" s="165"/>
      <c r="FA14" s="165"/>
    </row>
    <row r="15" spans="1:157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820">
        <f>+entero!EV108</f>
        <v>2</v>
      </c>
      <c r="EW15" s="452">
        <f>+entero!EW108</f>
        <v>2</v>
      </c>
      <c r="EX15" s="452">
        <f>+entero!EX108</f>
        <v>2</v>
      </c>
      <c r="EY15" s="1046">
        <f>+entero!EY108</f>
        <v>2</v>
      </c>
      <c r="EZ15" s="165"/>
      <c r="FA15" s="165"/>
    </row>
    <row r="16" spans="1:157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924">
        <f>+entero!EV109</f>
        <v>4</v>
      </c>
      <c r="EW16" s="622">
        <f>+entero!EW109</f>
        <v>4</v>
      </c>
      <c r="EX16" s="622">
        <f>+entero!EX109</f>
        <v>4</v>
      </c>
      <c r="EY16" s="910">
        <f>+entero!EY109</f>
        <v>4</v>
      </c>
      <c r="EZ16" s="165"/>
      <c r="FA16" s="165"/>
    </row>
    <row r="17" spans="1:157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EZ17" s="165"/>
      <c r="FA17" s="165"/>
    </row>
    <row r="18" spans="1:157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EZ18" s="165"/>
      <c r="FA18" s="165"/>
    </row>
    <row r="19" spans="1:157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EZ19" s="165"/>
      <c r="FA19" s="165"/>
    </row>
    <row r="20" spans="1:157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EZ20" s="165"/>
      <c r="FA20" s="165"/>
    </row>
    <row r="21" spans="1:157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EZ21" s="165"/>
      <c r="FA21" s="165"/>
    </row>
    <row r="22" spans="1:157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EZ22" s="165"/>
      <c r="FA22" s="165"/>
    </row>
    <row r="23" spans="1:15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165"/>
      <c r="FA23" s="165"/>
    </row>
    <row r="24" spans="1:15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165"/>
      <c r="FA24" s="165"/>
    </row>
    <row r="25" spans="1:15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165"/>
      <c r="FA25" s="165"/>
    </row>
    <row r="26" spans="1:15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165"/>
      <c r="FA26" s="165"/>
    </row>
    <row r="27" spans="1:15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165"/>
      <c r="FA27" s="165"/>
    </row>
    <row r="28" spans="1:15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165"/>
      <c r="FA28" s="165"/>
    </row>
    <row r="29" spans="1:15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165"/>
      <c r="FA29" s="165"/>
    </row>
    <row r="30" spans="1:15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165"/>
      <c r="FA30" s="165"/>
    </row>
    <row r="31" spans="1:15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165"/>
      <c r="FA31" s="165"/>
    </row>
    <row r="32" spans="1:15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165"/>
      <c r="FA32" s="165"/>
    </row>
    <row r="33" spans="1:15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165"/>
      <c r="FA33" s="165"/>
    </row>
    <row r="34" spans="1:15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165"/>
      <c r="FA34" s="165"/>
    </row>
    <row r="35" spans="1:15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165"/>
      <c r="FA35" s="165"/>
    </row>
    <row r="36" spans="1:15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165"/>
      <c r="FA36" s="165"/>
    </row>
    <row r="37" spans="1:15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165"/>
      <c r="FA37" s="165"/>
    </row>
    <row r="38" spans="1:15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165"/>
      <c r="FA38" s="165"/>
    </row>
    <row r="39" spans="1:15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165"/>
      <c r="FA39" s="165"/>
    </row>
    <row r="40" spans="1:15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165"/>
      <c r="FA40" s="165"/>
    </row>
    <row r="41" spans="1:15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165"/>
      <c r="FA41" s="165"/>
    </row>
    <row r="42" spans="1:15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165"/>
      <c r="FA42" s="165"/>
    </row>
    <row r="43" spans="1:15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165"/>
      <c r="FA43" s="165"/>
    </row>
    <row r="44" spans="1:15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165"/>
      <c r="FA44" s="165"/>
    </row>
    <row r="45" spans="1:15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165"/>
      <c r="FA45" s="165"/>
    </row>
    <row r="46" spans="1:15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165"/>
      <c r="FA46" s="165"/>
    </row>
    <row r="47" spans="1:15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165"/>
      <c r="FA47" s="165"/>
    </row>
    <row r="48" spans="1:15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165"/>
      <c r="FA48" s="165"/>
    </row>
    <row r="49" spans="1:15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165"/>
      <c r="FA49" s="165"/>
    </row>
    <row r="50" spans="1:15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165"/>
      <c r="FA50" s="165"/>
    </row>
    <row r="51" spans="1:15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165"/>
      <c r="FA51" s="165"/>
    </row>
    <row r="52" spans="1:15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165"/>
      <c r="FA52" s="165"/>
    </row>
    <row r="53" spans="1:15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165"/>
      <c r="FA53" s="165"/>
    </row>
    <row r="54" spans="1:15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165"/>
      <c r="FA54" s="165"/>
    </row>
    <row r="55" spans="1:15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165"/>
      <c r="FA55" s="165"/>
    </row>
    <row r="56" spans="1:15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165"/>
      <c r="FA56" s="165"/>
    </row>
    <row r="57" spans="1:15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165"/>
      <c r="FA57" s="165"/>
    </row>
    <row r="58" spans="1:15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165"/>
      <c r="FA58" s="165"/>
    </row>
    <row r="59" spans="1:15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165"/>
      <c r="FA59" s="165"/>
    </row>
    <row r="60" spans="1:15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165"/>
      <c r="FA60" s="165"/>
    </row>
    <row r="61" spans="1:15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165"/>
      <c r="FA61" s="165"/>
    </row>
    <row r="62" spans="1:15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165"/>
      <c r="FA62" s="165"/>
    </row>
    <row r="63" spans="1:15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165"/>
      <c r="FA63" s="165"/>
    </row>
    <row r="64" spans="1:15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165"/>
      <c r="FA64" s="165"/>
    </row>
    <row r="65" spans="1:15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165"/>
      <c r="FA65" s="165"/>
    </row>
    <row r="66" spans="1:15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165"/>
      <c r="FA66" s="165"/>
    </row>
    <row r="67" spans="1:15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165"/>
      <c r="FA67" s="165"/>
    </row>
    <row r="68" spans="1:15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165"/>
      <c r="FA68" s="165"/>
    </row>
    <row r="69" spans="1:15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165"/>
      <c r="FA69" s="165"/>
    </row>
    <row r="70" spans="1:15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165"/>
      <c r="FA70" s="165"/>
    </row>
    <row r="71" spans="1:15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165"/>
      <c r="FA71" s="165"/>
    </row>
    <row r="72" spans="1:15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165"/>
      <c r="FA72" s="165"/>
    </row>
    <row r="73" spans="1:15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165"/>
      <c r="FA73" s="165"/>
    </row>
    <row r="74" spans="1:15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165"/>
      <c r="FA74" s="165"/>
    </row>
    <row r="75" spans="1:15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165"/>
      <c r="FA75" s="165"/>
    </row>
    <row r="76" spans="1:15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165"/>
      <c r="FA76" s="165"/>
    </row>
    <row r="77" spans="1:15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165"/>
      <c r="FA77" s="165"/>
    </row>
    <row r="78" spans="1:15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165"/>
      <c r="FA78" s="165"/>
    </row>
    <row r="79" spans="1:15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165"/>
      <c r="FA79" s="165"/>
    </row>
    <row r="80" spans="1:15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</row>
    <row r="81" spans="3:15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</row>
    <row r="82" spans="3:15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</row>
    <row r="83" spans="3:15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</row>
    <row r="84" spans="3:15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</row>
    <row r="85" spans="3:15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</row>
    <row r="86" spans="3:15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</row>
    <row r="87" spans="3:15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</row>
    <row r="88" spans="3:15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</row>
    <row r="89" spans="3:15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</row>
    <row r="90" spans="3:15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</row>
    <row r="91" spans="3:15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</row>
    <row r="92" spans="3:15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</row>
    <row r="93" spans="3:15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</row>
    <row r="94" spans="3:15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</row>
    <row r="95" spans="3:15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</row>
    <row r="96" spans="3:15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</row>
    <row r="97" spans="3:15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</row>
    <row r="98" spans="3:15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</row>
    <row r="99" spans="3:15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</row>
    <row r="100" spans="3:15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</row>
    <row r="101" spans="3:15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</row>
    <row r="102" spans="3:15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</row>
    <row r="103" spans="3:15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</row>
    <row r="104" spans="3:15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</row>
    <row r="105" spans="3:15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</row>
    <row r="106" spans="3:15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</row>
    <row r="107" spans="3:15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</row>
    <row r="108" spans="3:15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</row>
    <row r="109" spans="3:15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</row>
    <row r="110" spans="3:15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</row>
    <row r="111" spans="3:15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</row>
    <row r="112" spans="3:15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</row>
    <row r="113" spans="3:15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</row>
    <row r="114" spans="3:15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</row>
    <row r="115" spans="3:15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</row>
    <row r="116" spans="3:15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</row>
    <row r="117" spans="3:15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</row>
    <row r="118" spans="3:15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</row>
    <row r="119" spans="3:15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</row>
    <row r="120" spans="3:15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</row>
    <row r="121" spans="3:15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</row>
    <row r="122" spans="3:15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</row>
    <row r="123" spans="3:15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</row>
    <row r="124" spans="3:15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</row>
    <row r="125" spans="3:15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</row>
    <row r="126" spans="3:15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</row>
    <row r="127" spans="3:15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</row>
    <row r="128" spans="3:15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</row>
    <row r="129" spans="3:15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</row>
    <row r="130" spans="3:15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</row>
    <row r="131" spans="3:15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</row>
    <row r="132" spans="3:15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</row>
    <row r="133" spans="3:15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</row>
    <row r="134" spans="3:15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</row>
    <row r="135" spans="3:15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</row>
    <row r="136" spans="3:15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</row>
    <row r="137" spans="3:15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</row>
    <row r="138" spans="3:15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</row>
    <row r="139" spans="3:15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</row>
    <row r="140" spans="3:15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</row>
    <row r="141" spans="3:15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</row>
    <row r="142" spans="3:15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</row>
    <row r="143" spans="3:15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</row>
    <row r="144" spans="3:15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</row>
    <row r="145" spans="3:15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</row>
    <row r="146" spans="3:15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</row>
    <row r="147" spans="3:15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</row>
    <row r="148" spans="3:15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</row>
    <row r="149" spans="3:15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0">
    <mergeCell ref="ER3:ER4"/>
    <mergeCell ref="EQ3:EQ4"/>
    <mergeCell ref="ES3:ES4"/>
    <mergeCell ref="EV3:EY3"/>
    <mergeCell ref="EM3:EM4"/>
    <mergeCell ref="EN3:EN4"/>
    <mergeCell ref="EI3:EI4"/>
    <mergeCell ref="EJ3:EJ4"/>
    <mergeCell ref="DX3:DX4"/>
    <mergeCell ref="ET3:ET4"/>
    <mergeCell ref="EU3:EU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DS3:DS4"/>
    <mergeCell ref="DP3:DP4"/>
    <mergeCell ref="DQ3:DQ4"/>
    <mergeCell ref="DV3:DV4"/>
    <mergeCell ref="DR3:DR4"/>
    <mergeCell ref="DU3:DU4"/>
    <mergeCell ref="CP3:CP4"/>
    <mergeCell ref="CW3:CW4"/>
    <mergeCell ref="CS3:CS4"/>
    <mergeCell ref="DO3:DO4"/>
    <mergeCell ref="DM3:DM4"/>
    <mergeCell ref="DN3:DN4"/>
    <mergeCell ref="DL3:DL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</mergeCells>
  <phoneticPr fontId="0" type="noConversion"/>
  <pageMargins left="0.25" right="0.25" top="0.75" bottom="0.75" header="0.3" footer="0.3"/>
  <pageSetup paperSize="129"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2021-01-28T19:42:03Z</cp:lastPrinted>
  <dcterms:created xsi:type="dcterms:W3CDTF">2002-08-27T17:11:09Z</dcterms:created>
  <dcterms:modified xsi:type="dcterms:W3CDTF">2021-01-28T19:42:25Z</dcterms:modified>
</cp:coreProperties>
</file>