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06\"/>
    </mc:Choice>
  </mc:AlternateContent>
  <bookViews>
    <workbookView xWindow="0" yWindow="1003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entero!$C$1:$ED$111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0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W10" i="8" l="1"/>
  <c r="DW9" i="8"/>
  <c r="DW8" i="8"/>
  <c r="DW7" i="8"/>
  <c r="DW6" i="8" l="1"/>
  <c r="EC15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6" i="7"/>
  <c r="DV15" i="7"/>
  <c r="DV14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ED12" i="7"/>
  <c r="DV6" i="5"/>
  <c r="DV17" i="7"/>
  <c r="DV10" i="8"/>
  <c r="DV9" i="8"/>
  <c r="DV8" i="8"/>
  <c r="DV7" i="8"/>
  <c r="DV6" i="8"/>
  <c r="DV18" i="9"/>
  <c r="DV14" i="9"/>
  <c r="DV13" i="7" l="1"/>
  <c r="ED22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6" i="5"/>
  <c r="DU10" i="8"/>
  <c r="DU9" i="8"/>
  <c r="DU8" i="8"/>
  <c r="DU7" i="8"/>
  <c r="DU6" i="8"/>
  <c r="EA20" i="4" l="1"/>
  <c r="EA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EA10" i="10"/>
  <c r="EA9" i="10"/>
  <c r="EA8" i="10"/>
  <c r="EA7" i="10"/>
  <c r="EA6" i="10"/>
  <c r="DS10" i="10"/>
  <c r="DS9" i="10"/>
  <c r="DS8" i="10"/>
  <c r="DS7" i="10"/>
  <c r="DS6" i="10"/>
  <c r="DS3" i="10"/>
  <c r="EA10" i="5"/>
  <c r="EA8" i="5"/>
  <c r="EA7" i="5"/>
  <c r="EA6" i="5"/>
  <c r="DS11" i="5"/>
  <c r="DS10" i="5"/>
  <c r="DS9" i="5"/>
  <c r="DS8" i="5"/>
  <c r="DS7" i="5"/>
  <c r="DS6" i="5"/>
  <c r="DS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EA19" i="7"/>
  <c r="EA18" i="7"/>
  <c r="EA17" i="7"/>
  <c r="EA16" i="7"/>
  <c r="EA15" i="7"/>
  <c r="EA12" i="7"/>
  <c r="EA11" i="7"/>
  <c r="EA10" i="7"/>
  <c r="EA9" i="7"/>
  <c r="EA8" i="7"/>
  <c r="EA7" i="7"/>
  <c r="EA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EA18" i="8"/>
  <c r="EA17" i="8"/>
  <c r="EA16" i="8"/>
  <c r="EA14" i="8"/>
  <c r="EA13" i="8"/>
  <c r="EA12" i="8"/>
  <c r="EA6" i="8"/>
  <c r="DS18" i="8"/>
  <c r="DS17" i="8"/>
  <c r="DS16" i="8"/>
  <c r="DS14" i="8"/>
  <c r="DS13" i="8"/>
  <c r="DS12" i="8"/>
  <c r="DS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EA23" i="6"/>
  <c r="EA14" i="7"/>
  <c r="EA10" i="8"/>
  <c r="EA9" i="8"/>
  <c r="EA8" i="8"/>
  <c r="EA7" i="8"/>
  <c r="EA18" i="9"/>
  <c r="EA14" i="9"/>
  <c r="DS10" i="8"/>
  <c r="DS9" i="8"/>
  <c r="DS8" i="8"/>
  <c r="DS7" i="8"/>
  <c r="DS6" i="8"/>
  <c r="EA13" i="7" l="1"/>
  <c r="EC20" i="9" l="1"/>
  <c r="EC19" i="9"/>
  <c r="ED21" i="9" l="1"/>
  <c r="EC26" i="9"/>
  <c r="EC22" i="9"/>
  <c r="EC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B12" i="8"/>
  <c r="DX13" i="8"/>
  <c r="DZ13" i="8"/>
  <c r="EB13" i="8"/>
  <c r="DX14" i="8"/>
  <c r="DZ14" i="8"/>
  <c r="EB14" i="8"/>
  <c r="DX16" i="8"/>
  <c r="DZ16" i="8"/>
  <c r="EB16" i="8"/>
  <c r="DX17" i="8"/>
  <c r="DZ17" i="8"/>
  <c r="EB17" i="8"/>
  <c r="DX18" i="8"/>
  <c r="DZ18" i="8"/>
  <c r="EB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B10" i="8"/>
  <c r="EB9" i="8"/>
  <c r="EB8" i="8"/>
  <c r="EB7" i="8"/>
  <c r="EB6" i="8"/>
  <c r="DZ10" i="8"/>
  <c r="DZ9" i="8"/>
  <c r="DZ8" i="8"/>
  <c r="DZ7" i="8"/>
  <c r="DZ6" i="8"/>
  <c r="DX10" i="8"/>
  <c r="DX9" i="8"/>
  <c r="DX8" i="8"/>
  <c r="DX7" i="8"/>
  <c r="DX6" i="8"/>
  <c r="EA4" i="6" l="1"/>
  <c r="EA4" i="4"/>
  <c r="EA4" i="5"/>
  <c r="EA5" i="9"/>
  <c r="EA4" i="8"/>
  <c r="EA4" i="10"/>
  <c r="EA4" i="7"/>
  <c r="DZ4" i="8"/>
  <c r="DX3" i="4"/>
  <c r="DX3" i="10"/>
  <c r="DX3" i="5"/>
  <c r="DX3" i="6"/>
  <c r="DX3" i="7"/>
  <c r="DX4" i="9"/>
  <c r="EB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17" i="7"/>
  <c r="EC14" i="7"/>
  <c r="EB14" i="7" l="1"/>
  <c r="EB23" i="6"/>
  <c r="EB6" i="5"/>
  <c r="EB14" i="9"/>
  <c r="EB18" i="9"/>
  <c r="EB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B4" i="5" l="1"/>
  <c r="EB4" i="6"/>
  <c r="EB4" i="4"/>
  <c r="EB4" i="7"/>
  <c r="EB4" i="10"/>
  <c r="EB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D14" i="9" l="1"/>
  <c r="EC23" i="6"/>
  <c r="EC14" i="9"/>
  <c r="ED6" i="5"/>
  <c r="EC6" i="5"/>
  <c r="EC18" i="9"/>
  <c r="DL13" i="7"/>
  <c r="DL14" i="7"/>
  <c r="DL14" i="9"/>
  <c r="DL8" i="8"/>
  <c r="EC8" i="8"/>
  <c r="DL10" i="8"/>
  <c r="DL9" i="8"/>
  <c r="ED7" i="8"/>
  <c r="ED6" i="8"/>
  <c r="ED10" i="5"/>
  <c r="ED8" i="5"/>
  <c r="ED33" i="6"/>
  <c r="ED31" i="6"/>
  <c r="ED30" i="6"/>
  <c r="ED26" i="6"/>
  <c r="ED11" i="6"/>
  <c r="ED10" i="7"/>
  <c r="ED8" i="7"/>
  <c r="ED13" i="8"/>
  <c r="ED12" i="8"/>
  <c r="ED8" i="8"/>
  <c r="ED10" i="9"/>
  <c r="EC10" i="10"/>
  <c r="EC34" i="6"/>
  <c r="EC27" i="6"/>
  <c r="EC26" i="6"/>
  <c r="EC24" i="6"/>
  <c r="EC21" i="6"/>
  <c r="EC15" i="6"/>
  <c r="EC14" i="6"/>
  <c r="EC11" i="6"/>
  <c r="EC9" i="6"/>
  <c r="EC12" i="7"/>
  <c r="EC10" i="7"/>
  <c r="EC6" i="7"/>
  <c r="EC18" i="8"/>
  <c r="EC16" i="8"/>
  <c r="EC14" i="8"/>
  <c r="EC17" i="9"/>
  <c r="EC15" i="9"/>
  <c r="EC10" i="9"/>
  <c r="EC9" i="9"/>
  <c r="EC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D14" i="6"/>
  <c r="ED11" i="7"/>
  <c r="ED7" i="7"/>
  <c r="ED13" i="9"/>
  <c r="ED9" i="9"/>
  <c r="ED8" i="9"/>
  <c r="EC10" i="5"/>
  <c r="EC33" i="6"/>
  <c r="EC30" i="6"/>
  <c r="EC25" i="6"/>
  <c r="EC20" i="6"/>
  <c r="EC8" i="6"/>
  <c r="EC7" i="7"/>
  <c r="EC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D19" i="6"/>
  <c r="EC19" i="6"/>
  <c r="DI19" i="6"/>
  <c r="DI18" i="6"/>
  <c r="DI17" i="6"/>
  <c r="ED16" i="6"/>
  <c r="EC16" i="6"/>
  <c r="DI16" i="6"/>
  <c r="DI15" i="6"/>
  <c r="DI14" i="6"/>
  <c r="ED13" i="6"/>
  <c r="EC13" i="6"/>
  <c r="DI13" i="6"/>
  <c r="DI12" i="6"/>
  <c r="DI11" i="6"/>
  <c r="ED9" i="10"/>
  <c r="EC9" i="10"/>
  <c r="ED8" i="10"/>
  <c r="EC8" i="10"/>
  <c r="ED7" i="10"/>
  <c r="EC7" i="10"/>
  <c r="ED6" i="10"/>
  <c r="EC6" i="10"/>
  <c r="ED20" i="6"/>
  <c r="EC18" i="6"/>
  <c r="ED17" i="6"/>
  <c r="EC17" i="6"/>
  <c r="EC12" i="6"/>
  <c r="ED10" i="10"/>
  <c r="ED7" i="5"/>
  <c r="ED32" i="6"/>
  <c r="ED29" i="6"/>
  <c r="ED28" i="6"/>
  <c r="ED27" i="6"/>
  <c r="ED25" i="6"/>
  <c r="ED24" i="6"/>
  <c r="ED8" i="6"/>
  <c r="ED6" i="6"/>
  <c r="ED6" i="7"/>
  <c r="ED14" i="8"/>
  <c r="EC16" i="9"/>
  <c r="EC13" i="9"/>
  <c r="EC12" i="9"/>
  <c r="EC11" i="9"/>
  <c r="EC8" i="9"/>
  <c r="EC8" i="5"/>
  <c r="EC7" i="5"/>
  <c r="EC32" i="6"/>
  <c r="EC31" i="6"/>
  <c r="EC29" i="6"/>
  <c r="EC28" i="6"/>
  <c r="EC7" i="6"/>
  <c r="EC6" i="6"/>
  <c r="EC11" i="7"/>
  <c r="EC8" i="7"/>
  <c r="EC13" i="8"/>
  <c r="EC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D17" i="9"/>
  <c r="ED16" i="9"/>
  <c r="ED15" i="9"/>
  <c r="ED12" i="9"/>
  <c r="ED11" i="9"/>
  <c r="ED7" i="9"/>
  <c r="DK13" i="7" l="1"/>
  <c r="EC13" i="7"/>
  <c r="DJ13" i="7"/>
  <c r="ED18" i="9"/>
  <c r="ED9" i="8"/>
  <c r="ED23" i="6"/>
  <c r="EC9" i="8"/>
  <c r="EC6" i="8"/>
  <c r="EC7" i="8"/>
  <c r="EC10" i="8"/>
  <c r="ED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<sst xmlns="http://schemas.openxmlformats.org/spreadsheetml/2006/main" count="470" uniqueCount="273">
  <si>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</si>
  <si>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</si>
  <si>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</si>
  <si>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</si>
  <si>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</si>
  <si>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</si>
  <si>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</si>
  <si>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</si>
  <si>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</si>
  <si>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</si>
  <si>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</si>
  <si>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</si>
  <si>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</si>
  <si>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</si>
  <si>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</si>
  <si>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</si>
  <si>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</si>
  <si>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</si>
  <si>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</si>
  <si>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</si>
  <si>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</si>
  <si>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</si>
  <si>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</si>
  <si>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</si>
  <si>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</si>
  <si>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</si>
  <si>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</si>
  <si>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</si>
  <si>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</si>
  <si>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</si>
  <si>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</si>
  <si>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</si>
  <si>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</si>
  <si>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</si>
  <si>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</si>
  <si>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</si>
  <si>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</si>
  <si>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</si>
  <si>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</si>
  <si>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</si>
  <si>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</si>
  <si>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</si>
  <si>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</si>
  <si>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</si>
  <si>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</si>
  <si>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</si>
  <si>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</si>
  <si>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</si>
  <si>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</si>
  <si>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</si>
  <si>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</si>
  <si>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</si>
  <si>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</si>
  <si>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</si>
  <si>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</si>
  <si>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</si>
  <si>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</si>
  <si>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</si>
  <si>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</si>
  <si>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</si>
  <si>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</si>
  <si>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</si>
  <si>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</si>
  <si>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</si>
  <si>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</si>
  <si>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</si>
  <si>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</si>
  <si>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</si>
  <si>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</si>
  <si>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</si>
  <si>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</si>
  <si>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</si>
  <si>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</si>
  <si>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</si>
  <si>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</si>
  <si>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</si>
  <si>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</si>
  <si>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</si>
  <si>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</si>
  <si>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</si>
  <si>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</si>
  <si>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</si>
  <si>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</si>
  <si>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</si>
  <si>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</si>
  <si>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</si>
  <si>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</si>
  <si>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</si>
  <si>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</si>
  <si>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</si>
  <si>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</si>
  <si>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</si>
  <si>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</si>
  <si>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</si>
  <si>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</si>
  <si>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</si>
  <si>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</si>
  <si>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</si>
  <si>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</si>
  <si>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</si>
  <si>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</si>
  <si>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</si>
  <si>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</si>
  <si>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</si>
  <si>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</si>
  <si>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</si>
  <si>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</si>
  <si>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</si>
  <si>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</si>
  <si>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</si>
  <si>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</si>
  <si>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</si>
  <si>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</si>
  <si>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</si>
  <si>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</si>
  <si>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</si>
  <si>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</si>
  <si>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</si>
  <si>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</si>
  <si>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</si>
  <si>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</si>
  <si>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</si>
  <si>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</si>
  <si>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</si>
  <si>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</si>
  <si>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</si>
  <si>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</si>
  <si>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</si>
  <si>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</si>
  <si>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</si>
  <si>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</si>
  <si>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</si>
  <si>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</si>
  <si>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</si>
  <si>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</si>
  <si>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</si>
  <si>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</si>
  <si>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</si>
  <si>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</si>
  <si>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</si>
  <si>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</si>
  <si>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</si>
  <si>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</si>
  <si>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</si>
  <si>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</si>
  <si>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</si>
  <si>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</si>
  <si>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</si>
  <si>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</si>
  <si>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</si>
  <si>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</si>
  <si>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</si>
  <si>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</si>
  <si>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</si>
  <si>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</si>
  <si>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</si>
  <si>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</si>
  <si>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</si>
  <si>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</si>
  <si>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</si>
  <si>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</si>
  <si>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</si>
  <si>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</si>
  <si>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</si>
  <si>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</si>
  <si>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</si>
  <si>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</si>
  <si>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</si>
  <si>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</si>
  <si>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</si>
  <si>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</si>
  <si>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</si>
  <si>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</si>
  <si>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</si>
  <si>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</si>
  <si>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</si>
  <si>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</si>
  <si>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</si>
  <si>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</si>
  <si>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</si>
  <si>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</si>
  <si>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</si>
  <si>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</si>
  <si>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</si>
  <si>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</si>
  <si>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</si>
  <si>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</si>
  <si>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</si>
  <si>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</si>
  <si>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</si>
  <si>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</si>
  <si>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</si>
  <si>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</si>
  <si>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</si>
  <si>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</si>
  <si>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</si>
  <si>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</si>
  <si>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</si>
  <si>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</si>
  <si>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</si>
  <si>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</si>
  <si>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</si>
  <si>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</si>
  <si>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</si>
  <si>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</si>
  <si>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</si>
  <si>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</si>
  <si>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</si>
  <si>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</si>
  <si>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</si>
  <si>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</si>
  <si>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</si>
  <si>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</si>
  <si>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</si>
  <si>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</si>
  <si>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</si>
  <si>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</si>
  <si>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</si>
  <si>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</si>
  <si>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</si>
  <si>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</si>
  <si>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</si>
  <si>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</si>
  <si>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</si>
  <si>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</si>
  <si>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</si>
  <si>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</si>
  <si>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</si>
  <si>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</si>
  <si>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</si>
  <si>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</si>
  <si>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</si>
  <si>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</si>
  <si>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</si>
  <si>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</si>
  <si>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</si>
  <si>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</si>
  <si>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</si>
  <si>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</si>
  <si>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</si>
  <si>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</si>
  <si>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</si>
  <si>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</si>
  <si>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</si>
  <si>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</si>
  <si>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</si>
  <si>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</si>
  <si>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</si>
  <si>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</si>
  <si>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</si>
  <si>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</si>
  <si>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</si>
  <si>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</si>
  <si>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</si>
  <si>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</si>
  <si>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</si>
  <si>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</si>
  <si>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</si>
  <si>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</si>
  <si>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</si>
  <si>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</si>
  <si>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</si>
  <si>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</si>
  <si>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</si>
  <si>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</si>
  <si>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</si>
  <si>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</si>
  <si>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</si>
  <si>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</si>
  <si>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</si>
  <si>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</si>
  <si>
    <t>Semana 5°</t>
  </si>
  <si>
    <t xml:space="preserve">   El 26/11/2018 se registró el cierre del centro 108 del Fondo de Promoción a la Inversión en Exploración y Explotación Hidrocarburífera (FPIEEH) en el marco del D.S. 3722 del 21/11/2018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</si>
</sst>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3" fontId="33" fillId="5" borderId="58" xfId="0" applyNumberFormat="1" applyFont="1" applyFill="1" applyBorder="1" applyAlignment="1" applyProtection="1">
      <alignment horizontal="right" vertical="center" wrapText="1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topLeftCell="C1" zoomScale="130" zoomScaleNormal="130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CW1" sqref="CW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2" width="7.85546875" style="149" customWidth="1"/>
    <col min="133" max="133" width="9" style="149" customWidth="1"/>
    <col min="134" max="134" width="10" style="149" customWidth="1"/>
    <col min="135" max="135" width="14.8554687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240"/>
      <c r="ED1" s="240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</row>
    <row r="3" spans="1:143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34" t="s">
        <v>268</v>
      </c>
      <c r="DT3" s="1009" t="s">
        <v>222</v>
      </c>
      <c r="DU3" s="1009" t="s">
        <v>267</v>
      </c>
      <c r="DV3" s="1009" t="s">
        <v>269</v>
      </c>
      <c r="DW3" s="1009" t="s">
        <v>270</v>
      </c>
      <c r="DX3" s="1040" t="s">
        <v>271</v>
      </c>
      <c r="DY3" s="1041"/>
      <c r="DZ3" s="1041"/>
      <c r="EA3" s="1041"/>
      <c r="EB3" s="1041"/>
      <c r="EC3" s="1042" t="s">
        <v>253</v>
      </c>
      <c r="ED3" s="1043"/>
    </row>
    <row r="4" spans="1:143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0">
        <v>43405</v>
      </c>
      <c r="DU4" s="1010">
        <v>43413</v>
      </c>
      <c r="DV4" s="1010">
        <v>43420</v>
      </c>
      <c r="DW4" s="1010">
        <v>43427</v>
      </c>
      <c r="DX4" s="828">
        <v>43430</v>
      </c>
      <c r="DY4" s="828">
        <v>43431</v>
      </c>
      <c r="DZ4" s="828">
        <v>43432</v>
      </c>
      <c r="EA4" s="828">
        <v>43433</v>
      </c>
      <c r="EB4" s="828">
        <v>43434</v>
      </c>
      <c r="EC4" s="942" t="s">
        <v>247</v>
      </c>
      <c r="ED4" s="241" t="s">
        <v>184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1011"/>
      <c r="DV5" s="1011"/>
      <c r="DW5" s="1011"/>
      <c r="DX5" s="971"/>
      <c r="DY5" s="971"/>
      <c r="DZ5" s="864"/>
      <c r="EA5" s="864"/>
      <c r="EB5" s="864"/>
      <c r="EC5" s="845"/>
      <c r="ED5" s="843"/>
    </row>
    <row r="6" spans="1:14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5"/>
      <c r="CY6" s="408"/>
      <c r="CZ6" s="408"/>
      <c r="DA6" s="408"/>
      <c r="DB6" s="775"/>
      <c r="DC6" s="775"/>
      <c r="DD6" s="775"/>
      <c r="DE6" s="409"/>
      <c r="DF6" s="775"/>
      <c r="DG6" s="409"/>
      <c r="DH6" s="775"/>
      <c r="DI6" s="850"/>
      <c r="DJ6" s="850"/>
      <c r="DK6" s="946"/>
      <c r="DL6" s="946"/>
      <c r="DM6" s="944"/>
      <c r="DN6" s="967"/>
      <c r="DO6" s="944"/>
      <c r="DP6" s="946"/>
      <c r="DQ6" s="944"/>
      <c r="DR6" s="944"/>
      <c r="DS6" s="944"/>
      <c r="DT6" s="944"/>
      <c r="DU6" s="944"/>
      <c r="DV6" s="944"/>
      <c r="DW6" s="944"/>
      <c r="DX6" s="829"/>
      <c r="DY6" s="829"/>
      <c r="DZ6" s="829"/>
      <c r="EA6" s="829"/>
      <c r="EB6" s="829"/>
      <c r="EC6" s="854"/>
      <c r="ED6" s="234"/>
      <c r="EF6" s="169"/>
    </row>
    <row r="7" spans="1:14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4">
        <v>10694.288073039999</v>
      </c>
      <c r="CV7" s="356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4">
        <v>9934.38219312</v>
      </c>
      <c r="DH7" s="815">
        <v>10631.841105520001</v>
      </c>
      <c r="DI7" s="831">
        <v>10260.637599090001</v>
      </c>
      <c r="DJ7" s="815">
        <v>10226.03995558</v>
      </c>
      <c r="DK7" s="364">
        <v>9965.4250714299997</v>
      </c>
      <c r="DL7" s="831">
        <v>9804.6298805299994</v>
      </c>
      <c r="DM7" s="815">
        <v>9602.312902730002</v>
      </c>
      <c r="DN7" s="364">
        <v>9758.7559230900006</v>
      </c>
      <c r="DO7" s="815">
        <v>9522.2396161099987</v>
      </c>
      <c r="DP7" s="364">
        <v>9256.5612847399989</v>
      </c>
      <c r="DQ7" s="815">
        <v>9080.152662389999</v>
      </c>
      <c r="DR7" s="364">
        <v>8729.3279610399986</v>
      </c>
      <c r="DS7" s="815">
        <v>8506.3795883100011</v>
      </c>
      <c r="DT7" s="815">
        <v>8445.8556366299981</v>
      </c>
      <c r="DU7" s="815">
        <v>8677.63270242</v>
      </c>
      <c r="DV7" s="815">
        <v>8501.9942869399983</v>
      </c>
      <c r="DW7" s="815">
        <v>8442.3912213800013</v>
      </c>
      <c r="DX7" s="364">
        <v>8744.8618177899989</v>
      </c>
      <c r="DY7" s="364">
        <v>8755.2073390799997</v>
      </c>
      <c r="DZ7" s="364">
        <v>8730.64555913</v>
      </c>
      <c r="EA7" s="364">
        <v>8752.9240857799978</v>
      </c>
      <c r="EB7" s="364">
        <v>8739.5837107200005</v>
      </c>
      <c r="EC7" s="291">
        <v>297.19248933999916</v>
      </c>
      <c r="ED7" s="985">
        <v>3.5202406705267641</v>
      </c>
      <c r="EE7" s="805"/>
      <c r="EF7" s="703"/>
      <c r="EG7" s="232"/>
      <c r="EH7" s="226"/>
      <c r="EI7" s="226"/>
    </row>
    <row r="8" spans="1:14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4">
        <v>8698.4865364500001</v>
      </c>
      <c r="CV8" s="356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4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4">
        <v>7867.0654582499992</v>
      </c>
      <c r="DL8" s="831">
        <v>7696.0847765499993</v>
      </c>
      <c r="DM8" s="815">
        <v>7499.9363283499997</v>
      </c>
      <c r="DN8" s="364">
        <v>7694.21817603</v>
      </c>
      <c r="DO8" s="815">
        <v>7529.5999181799998</v>
      </c>
      <c r="DP8" s="364">
        <v>7300.6760054799997</v>
      </c>
      <c r="DQ8" s="815">
        <v>7154.6592003199994</v>
      </c>
      <c r="DR8" s="364">
        <v>6826.43730091</v>
      </c>
      <c r="DS8" s="815">
        <v>6552.8095314000002</v>
      </c>
      <c r="DT8" s="815">
        <v>6501.7260065199989</v>
      </c>
      <c r="DU8" s="815">
        <v>6725.5623076900001</v>
      </c>
      <c r="DV8" s="815">
        <v>6561.5593391699995</v>
      </c>
      <c r="DW8" s="815">
        <v>6482.6922665700004</v>
      </c>
      <c r="DX8" s="364">
        <v>6791.1872409700009</v>
      </c>
      <c r="DY8" s="364">
        <v>6803.2892466000003</v>
      </c>
      <c r="DZ8" s="364">
        <v>6791.3118315800002</v>
      </c>
      <c r="EA8" s="364">
        <v>6802.07825443</v>
      </c>
      <c r="EB8" s="364">
        <v>6784.8996218000002</v>
      </c>
      <c r="EC8" s="291">
        <v>302.20735522999985</v>
      </c>
      <c r="ED8" s="985">
        <v>4.6617569183165619</v>
      </c>
      <c r="EE8" s="805"/>
      <c r="EF8" s="703"/>
      <c r="EG8" s="232"/>
      <c r="EH8" s="226"/>
      <c r="EI8" s="226"/>
    </row>
    <row r="9" spans="1:14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4">
        <v>228.70130441000001</v>
      </c>
      <c r="CV9" s="356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4">
        <v>234.35727132999997</v>
      </c>
      <c r="DH9" s="815">
        <v>236.35761356</v>
      </c>
      <c r="DI9" s="831">
        <v>237.21077129</v>
      </c>
      <c r="DJ9" s="815">
        <v>243.12507696999998</v>
      </c>
      <c r="DK9" s="364">
        <v>242.23706229000001</v>
      </c>
      <c r="DL9" s="831">
        <v>243.45213054000001</v>
      </c>
      <c r="DM9" s="815">
        <v>240.31810188</v>
      </c>
      <c r="DN9" s="364">
        <v>235.56745536</v>
      </c>
      <c r="DO9" s="815">
        <v>234.76540968</v>
      </c>
      <c r="DP9" s="364">
        <v>234.67776722000002</v>
      </c>
      <c r="DQ9" s="815">
        <v>234.20980822999999</v>
      </c>
      <c r="DR9" s="364">
        <v>234.36046691999999</v>
      </c>
      <c r="DS9" s="815">
        <v>231.23191675000001</v>
      </c>
      <c r="DT9" s="815">
        <v>231.22689782</v>
      </c>
      <c r="DU9" s="815">
        <v>231.70688303999998</v>
      </c>
      <c r="DV9" s="815">
        <v>230.64851772999998</v>
      </c>
      <c r="DW9" s="815">
        <v>231.30290133</v>
      </c>
      <c r="DX9" s="364">
        <v>231.30290133</v>
      </c>
      <c r="DY9" s="364">
        <v>231.10758786</v>
      </c>
      <c r="DZ9" s="364">
        <v>230.55169566999999</v>
      </c>
      <c r="EA9" s="364">
        <v>230.31464854000001</v>
      </c>
      <c r="EB9" s="364">
        <v>231.12090749000001</v>
      </c>
      <c r="EC9" s="291">
        <v>-0.18199383999998986</v>
      </c>
      <c r="ED9" s="985">
        <v>-7.868203941823193E-2</v>
      </c>
      <c r="EE9" s="805"/>
      <c r="EF9" s="703"/>
      <c r="EG9" s="232"/>
      <c r="EH9" s="226"/>
      <c r="EI9" s="226"/>
    </row>
    <row r="10" spans="1:14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4">
        <v>1754.9263059300001</v>
      </c>
      <c r="CV10" s="356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4">
        <v>1753.59060103</v>
      </c>
      <c r="DH10" s="815">
        <v>1766.6402134</v>
      </c>
      <c r="DI10" s="831">
        <v>1787.10456088</v>
      </c>
      <c r="DJ10" s="815">
        <v>1849.57556593</v>
      </c>
      <c r="DK10" s="364">
        <v>1818.3367665200001</v>
      </c>
      <c r="DL10" s="831">
        <v>1827.1274144399999</v>
      </c>
      <c r="DM10" s="815">
        <v>1824.5910781</v>
      </c>
      <c r="DN10" s="364">
        <v>1792.2349991999999</v>
      </c>
      <c r="DO10" s="815">
        <v>1721.2745122199999</v>
      </c>
      <c r="DP10" s="364">
        <v>1684.6320214499999</v>
      </c>
      <c r="DQ10" s="815">
        <v>1654.7705487200001</v>
      </c>
      <c r="DR10" s="364">
        <v>1632.00414785</v>
      </c>
      <c r="DS10" s="815">
        <v>1686.3106470300002</v>
      </c>
      <c r="DT10" s="815">
        <v>1676.8760211400001</v>
      </c>
      <c r="DU10" s="815">
        <v>1684.24055144</v>
      </c>
      <c r="DV10" s="815">
        <v>1673.82846829</v>
      </c>
      <c r="DW10" s="815">
        <v>1692.33607373</v>
      </c>
      <c r="DX10" s="364">
        <v>1686.31169574</v>
      </c>
      <c r="DY10" s="364">
        <v>1684.7809741199999</v>
      </c>
      <c r="DZ10" s="364">
        <v>1672.8391646299999</v>
      </c>
      <c r="EA10" s="364">
        <v>1684.6252710599999</v>
      </c>
      <c r="EB10" s="364">
        <v>1687.54267297</v>
      </c>
      <c r="EC10" s="291">
        <v>-4.7934007599999404</v>
      </c>
      <c r="ED10" s="985">
        <v>-0.28324165834479054</v>
      </c>
      <c r="EE10" s="805"/>
      <c r="EF10" s="703"/>
      <c r="EG10" s="232"/>
      <c r="EH10" s="226"/>
      <c r="EI10" s="226"/>
    </row>
    <row r="11" spans="1:14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4">
        <v>12.173926250000001</v>
      </c>
      <c r="CV11" s="356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4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4">
        <v>37.785784370000002</v>
      </c>
      <c r="DL11" s="831">
        <v>37.965558999999999</v>
      </c>
      <c r="DM11" s="815">
        <v>37.467394399999996</v>
      </c>
      <c r="DN11" s="364">
        <v>36.7352925</v>
      </c>
      <c r="DO11" s="815">
        <v>36.599776030000001</v>
      </c>
      <c r="DP11" s="364">
        <v>36.575490590000001</v>
      </c>
      <c r="DQ11" s="815">
        <v>36.513105119999999</v>
      </c>
      <c r="DR11" s="364">
        <v>36.526045359999998</v>
      </c>
      <c r="DS11" s="815">
        <v>36.027493130000003</v>
      </c>
      <c r="DT11" s="815">
        <v>36.131236129999998</v>
      </c>
      <c r="DU11" s="815">
        <v>36.122960249999998</v>
      </c>
      <c r="DV11" s="815">
        <v>35.957961750000003</v>
      </c>
      <c r="DW11" s="815">
        <v>36.059979749999997</v>
      </c>
      <c r="DX11" s="364">
        <v>36.059979749999997</v>
      </c>
      <c r="DY11" s="364">
        <v>36.0295305</v>
      </c>
      <c r="DZ11" s="364">
        <v>35.942867250000006</v>
      </c>
      <c r="EA11" s="364">
        <v>35.905911750000001</v>
      </c>
      <c r="EB11" s="364">
        <v>36.020508459999995</v>
      </c>
      <c r="EC11" s="837">
        <v>-3.9471290000001602E-2</v>
      </c>
      <c r="ED11" s="985">
        <v>-0.1094601002930462</v>
      </c>
      <c r="EE11" s="805"/>
      <c r="EF11" s="703"/>
      <c r="EG11" s="232"/>
      <c r="EH11" s="226"/>
      <c r="EI11" s="226"/>
    </row>
    <row r="12" spans="1:143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4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4">
        <v>9964.9421434799988</v>
      </c>
      <c r="DL12" s="831">
        <v>9804.6061365099995</v>
      </c>
      <c r="DM12" s="815">
        <v>9602.2221262900002</v>
      </c>
      <c r="DN12" s="364">
        <v>9758.6591752399981</v>
      </c>
      <c r="DO12" s="815">
        <v>9522.237719409999</v>
      </c>
      <c r="DP12" s="364">
        <v>9256.5124017299986</v>
      </c>
      <c r="DQ12" s="815">
        <v>9079.613734919998</v>
      </c>
      <c r="DR12" s="364">
        <v>8729.3264183999981</v>
      </c>
      <c r="DS12" s="815">
        <v>8506.3508271700011</v>
      </c>
      <c r="DT12" s="815">
        <v>8445.715039069999</v>
      </c>
      <c r="DU12" s="815">
        <v>8677.6308620299988</v>
      </c>
      <c r="DV12" s="815">
        <v>8501.9725856000005</v>
      </c>
      <c r="DW12" s="815">
        <v>8442.3893809900001</v>
      </c>
      <c r="DX12" s="364">
        <v>8744.8599773999995</v>
      </c>
      <c r="DY12" s="364">
        <v>8755.2054986900002</v>
      </c>
      <c r="DZ12" s="364">
        <v>8730.6435720299996</v>
      </c>
      <c r="EA12" s="364">
        <v>8752.9220986799992</v>
      </c>
      <c r="EB12" s="364">
        <v>8739.5816038700013</v>
      </c>
      <c r="EC12" s="291">
        <v>297.19222288000128</v>
      </c>
      <c r="ED12" s="985">
        <v>3.520238281702559</v>
      </c>
      <c r="EE12" s="805"/>
      <c r="EF12" s="703"/>
      <c r="EG12" s="232"/>
      <c r="EH12" s="226"/>
      <c r="EI12" s="226"/>
    </row>
    <row r="13" spans="1:143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4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4">
        <v>2335.6777935670598</v>
      </c>
      <c r="DL13" s="831">
        <v>2342.0523306516002</v>
      </c>
      <c r="DM13" s="815">
        <v>2409.6411522244898</v>
      </c>
      <c r="DN13" s="364">
        <v>2084.49542011516</v>
      </c>
      <c r="DO13" s="815">
        <v>2012.74102304811</v>
      </c>
      <c r="DP13" s="364">
        <v>1999.5162614431499</v>
      </c>
      <c r="DQ13" s="815">
        <v>1950.7237355131199</v>
      </c>
      <c r="DR13" s="364">
        <v>1895.2335817142857</v>
      </c>
      <c r="DS13" s="815">
        <v>2077.0217810160348</v>
      </c>
      <c r="DT13" s="815">
        <v>2073.1113525349851</v>
      </c>
      <c r="DU13" s="815">
        <v>2093.9711987682217</v>
      </c>
      <c r="DV13" s="815">
        <v>2067.1981040349856</v>
      </c>
      <c r="DW13" s="815">
        <v>2059.3303315947519</v>
      </c>
      <c r="DX13" s="364">
        <v>2070.0353922580175</v>
      </c>
      <c r="DY13" s="364">
        <v>2065.2543456793001</v>
      </c>
      <c r="DZ13" s="364">
        <v>2053.5466103775507</v>
      </c>
      <c r="EA13" s="364">
        <v>2059.8251594970848</v>
      </c>
      <c r="EB13" s="364">
        <v>2059.8251594970848</v>
      </c>
      <c r="EC13" s="291">
        <v>0.49482790233287233</v>
      </c>
      <c r="ED13" s="985">
        <v>2.4028583211799237E-2</v>
      </c>
      <c r="EE13" s="805"/>
      <c r="EF13" s="704"/>
      <c r="EG13" s="232"/>
      <c r="EH13" s="226"/>
      <c r="EI13" s="226"/>
      <c r="EJ13" s="618"/>
    </row>
    <row r="14" spans="1:14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4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4">
        <v>1413.8714124700002</v>
      </c>
      <c r="DL14" s="831">
        <v>1411.1213432100001</v>
      </c>
      <c r="DM14" s="815">
        <v>1419.63992811</v>
      </c>
      <c r="DN14" s="364">
        <v>1094.80408511</v>
      </c>
      <c r="DO14" s="815">
        <v>1086.0856917399999</v>
      </c>
      <c r="DP14" s="364">
        <v>1076.5940415</v>
      </c>
      <c r="DQ14" s="815">
        <v>1051.1958871500001</v>
      </c>
      <c r="DR14" s="364">
        <v>1045.4191503400002</v>
      </c>
      <c r="DS14" s="815">
        <v>1049.3608955</v>
      </c>
      <c r="DT14" s="815">
        <v>1049.3812409400002</v>
      </c>
      <c r="DU14" s="815">
        <v>1051.4952313599999</v>
      </c>
      <c r="DV14" s="815">
        <v>1060.6786484900001</v>
      </c>
      <c r="DW14" s="815">
        <v>1058.4717706400002</v>
      </c>
      <c r="DX14" s="364">
        <v>1058.5102951700001</v>
      </c>
      <c r="DY14" s="364">
        <v>1052.9039422099997</v>
      </c>
      <c r="DZ14" s="364">
        <v>1052.9626402400002</v>
      </c>
      <c r="EA14" s="364">
        <v>1052.8700634599998</v>
      </c>
      <c r="EB14" s="364">
        <v>1052.8700634599998</v>
      </c>
      <c r="EC14" s="291">
        <v>-5.6017071800004032</v>
      </c>
      <c r="ED14" s="985">
        <v>-0.52922594020748948</v>
      </c>
      <c r="EE14" s="805"/>
      <c r="EF14" s="703"/>
      <c r="EG14" s="232"/>
      <c r="EH14" s="226"/>
      <c r="EI14" s="226"/>
      <c r="EJ14" s="618"/>
    </row>
    <row r="15" spans="1:143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4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4">
        <v>496.46780643</v>
      </c>
      <c r="DL15" s="831">
        <v>494.99578238999999</v>
      </c>
      <c r="DM15" s="815">
        <v>495.60311852000001</v>
      </c>
      <c r="DN15" s="364">
        <v>488.37469222999999</v>
      </c>
      <c r="DO15" s="815">
        <v>487.50556555999998</v>
      </c>
      <c r="DP15" s="364">
        <v>445.18099512999999</v>
      </c>
      <c r="DQ15" s="815">
        <v>435.55178935999999</v>
      </c>
      <c r="DR15" s="364">
        <v>435.95702605999998</v>
      </c>
      <c r="DS15" s="815">
        <v>417.75527475000001</v>
      </c>
      <c r="DT15" s="815">
        <v>417.78226764999999</v>
      </c>
      <c r="DU15" s="815">
        <v>418.00473060000002</v>
      </c>
      <c r="DV15" s="815">
        <v>413.96581036999999</v>
      </c>
      <c r="DW15" s="815">
        <v>414.15583972000002</v>
      </c>
      <c r="DX15" s="364">
        <v>414.21924314</v>
      </c>
      <c r="DY15" s="364">
        <v>414.26388822000001</v>
      </c>
      <c r="DZ15" s="364">
        <v>414.29119465999997</v>
      </c>
      <c r="EA15" s="364">
        <v>414.32070565999999</v>
      </c>
      <c r="EB15" s="364">
        <v>413.98166902000003</v>
      </c>
      <c r="EC15" s="837">
        <v>-0.17417069999999057</v>
      </c>
      <c r="ED15" s="985">
        <v>-4.2054387092005374E-2</v>
      </c>
      <c r="EE15" s="805"/>
      <c r="EF15" s="703"/>
      <c r="EG15" s="232"/>
      <c r="EH15" s="226"/>
      <c r="EI15" s="226"/>
      <c r="EJ15" s="618"/>
      <c r="EK15" s="618"/>
      <c r="EL15" s="618"/>
      <c r="EM15" s="618"/>
    </row>
    <row r="16" spans="1:143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4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4">
        <v>123.03725261999999</v>
      </c>
      <c r="DL16" s="831">
        <v>123.21089655</v>
      </c>
      <c r="DM16" s="815">
        <v>128.10556923999999</v>
      </c>
      <c r="DN16" s="364">
        <v>128.30949917000001</v>
      </c>
      <c r="DO16" s="815">
        <v>128.50369418</v>
      </c>
      <c r="DP16" s="364">
        <v>133.37528610000001</v>
      </c>
      <c r="DQ16" s="815">
        <v>133.62179173999999</v>
      </c>
      <c r="DR16" s="364">
        <v>133.84270608999998</v>
      </c>
      <c r="DS16" s="815">
        <v>138.63461465</v>
      </c>
      <c r="DT16" s="815">
        <v>138.64149479</v>
      </c>
      <c r="DU16" s="815">
        <v>138.71291317000001</v>
      </c>
      <c r="DV16" s="815">
        <v>138.78710790999997</v>
      </c>
      <c r="DW16" s="815">
        <v>138.85457166</v>
      </c>
      <c r="DX16" s="364">
        <v>138.87921126000001</v>
      </c>
      <c r="DY16" s="364">
        <v>138.89428158999999</v>
      </c>
      <c r="DZ16" s="364">
        <v>138.90301814</v>
      </c>
      <c r="EA16" s="364">
        <v>138.91354494000001</v>
      </c>
      <c r="EB16" s="364">
        <v>138.92169100999999</v>
      </c>
      <c r="EC16" s="837">
        <v>6.7119349999984479E-2</v>
      </c>
      <c r="ED16" s="985">
        <v>4.8337875517945328E-2</v>
      </c>
      <c r="EE16" s="805"/>
      <c r="EF16" s="703"/>
      <c r="EG16" s="232"/>
      <c r="EH16" s="226"/>
      <c r="EI16" s="226"/>
      <c r="EJ16" s="618"/>
    </row>
    <row r="17" spans="1:140" s="825" customFormat="1" ht="12.75" customHeight="1" x14ac:dyDescent="0.2">
      <c r="A17" s="814"/>
      <c r="C17" s="812"/>
      <c r="D17" s="863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4"/>
      <c r="DH17" s="815"/>
      <c r="DI17" s="831">
        <v>220.86848337999999</v>
      </c>
      <c r="DJ17" s="815">
        <v>232.00420896</v>
      </c>
      <c r="DK17" s="364">
        <v>242.24639384</v>
      </c>
      <c r="DL17" s="831">
        <v>252.74890065</v>
      </c>
      <c r="DM17" s="815">
        <v>253.16329855000001</v>
      </c>
      <c r="DN17" s="364">
        <v>273.45988367000001</v>
      </c>
      <c r="DO17" s="815">
        <v>273.90353426999997</v>
      </c>
      <c r="DP17" s="364">
        <v>296.48926146999997</v>
      </c>
      <c r="DQ17" s="815">
        <v>308.99415484999997</v>
      </c>
      <c r="DR17" s="364">
        <v>321.09221707</v>
      </c>
      <c r="DS17" s="815">
        <v>334.52048088999999</v>
      </c>
      <c r="DT17" s="815">
        <v>334.53841634000003</v>
      </c>
      <c r="DU17" s="815">
        <v>334.72207602999998</v>
      </c>
      <c r="DV17" s="815">
        <v>334.88601670999998</v>
      </c>
      <c r="DW17" s="815">
        <v>335.05588290999998</v>
      </c>
      <c r="DX17" s="364">
        <v>0</v>
      </c>
      <c r="DY17" s="364">
        <v>0</v>
      </c>
      <c r="DZ17" s="364">
        <v>0</v>
      </c>
      <c r="EA17" s="364">
        <v>0</v>
      </c>
      <c r="EB17" s="364">
        <v>0</v>
      </c>
      <c r="EC17" s="837">
        <v>-335.05588290999998</v>
      </c>
      <c r="ED17" s="985"/>
      <c r="EE17" s="805"/>
      <c r="EF17" s="703"/>
      <c r="EG17" s="232"/>
      <c r="EH17" s="226"/>
      <c r="EI17" s="226"/>
      <c r="EJ17" s="618"/>
    </row>
    <row r="18" spans="1:140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4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4">
        <v>13162.37138993706</v>
      </c>
      <c r="DL18" s="831">
        <v>13017.6140467516</v>
      </c>
      <c r="DM18" s="815">
        <v>12888.735264824492</v>
      </c>
      <c r="DN18" s="364">
        <v>12733.298670425158</v>
      </c>
      <c r="DO18" s="815">
        <v>12424.891536468111</v>
      </c>
      <c r="DP18" s="364">
        <v>12131.074205873148</v>
      </c>
      <c r="DQ18" s="815">
        <v>11908.505206383119</v>
      </c>
      <c r="DR18" s="364">
        <v>11515.451949334283</v>
      </c>
      <c r="DS18" s="815">
        <v>11474.282978476036</v>
      </c>
      <c r="DT18" s="815">
        <v>11409.788570384982</v>
      </c>
      <c r="DU18" s="815">
        <v>11663.041780598222</v>
      </c>
      <c r="DV18" s="815">
        <v>11456.809624624986</v>
      </c>
      <c r="DW18" s="815">
        <v>11389.786006874752</v>
      </c>
      <c r="DX18" s="364">
        <v>11367.993824058018</v>
      </c>
      <c r="DY18" s="364">
        <v>11373.618014179301</v>
      </c>
      <c r="DZ18" s="364">
        <v>11337.384395207549</v>
      </c>
      <c r="EA18" s="364">
        <v>11365.981508777084</v>
      </c>
      <c r="EB18" s="364">
        <v>11352.310123397086</v>
      </c>
      <c r="EC18" s="291">
        <v>-37.475883477665775</v>
      </c>
      <c r="ED18" s="985">
        <v>-0.3290306196713999</v>
      </c>
      <c r="EE18" s="805"/>
      <c r="EF18" s="703"/>
      <c r="EG18" s="232"/>
      <c r="EH18" s="226"/>
      <c r="EI18" s="226"/>
      <c r="EJ18" s="618"/>
    </row>
    <row r="19" spans="1:140" ht="12.75" customHeight="1" x14ac:dyDescent="0.2">
      <c r="C19" s="488"/>
      <c r="D19" s="860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4">
        <v>0</v>
      </c>
      <c r="DL19" s="831">
        <v>2.5</v>
      </c>
      <c r="DM19" s="815">
        <v>0</v>
      </c>
      <c r="DN19" s="364">
        <v>0</v>
      </c>
      <c r="DO19" s="815">
        <v>0</v>
      </c>
      <c r="DP19" s="364">
        <v>0</v>
      </c>
      <c r="DQ19" s="815">
        <v>0</v>
      </c>
      <c r="DR19" s="364">
        <v>0</v>
      </c>
      <c r="DS19" s="815">
        <v>1.4</v>
      </c>
      <c r="DT19" s="815">
        <v>0</v>
      </c>
      <c r="DU19" s="815">
        <v>1.9</v>
      </c>
      <c r="DV19" s="815">
        <v>13</v>
      </c>
      <c r="DW19" s="815">
        <v>0</v>
      </c>
      <c r="DX19" s="364">
        <v>0.2</v>
      </c>
      <c r="DY19" s="364">
        <v>0</v>
      </c>
      <c r="DZ19" s="364">
        <v>0.1</v>
      </c>
      <c r="EA19" s="364">
        <v>1.3</v>
      </c>
      <c r="EB19" s="364">
        <v>0</v>
      </c>
      <c r="EC19" s="291">
        <v>1.6</v>
      </c>
      <c r="ED19" s="985"/>
      <c r="EE19" s="805"/>
      <c r="EF19" s="703"/>
      <c r="EG19" s="232"/>
      <c r="EH19" s="226"/>
      <c r="EI19" s="226"/>
      <c r="EJ19" s="618"/>
    </row>
    <row r="20" spans="1:140" ht="12.75" customHeight="1" x14ac:dyDescent="0.2">
      <c r="C20" s="488"/>
      <c r="D20" s="860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4">
        <v>0</v>
      </c>
      <c r="DL20" s="831">
        <v>0.8</v>
      </c>
      <c r="DM20" s="815">
        <v>0</v>
      </c>
      <c r="DN20" s="364">
        <v>0</v>
      </c>
      <c r="DO20" s="815">
        <v>0</v>
      </c>
      <c r="DP20" s="364">
        <v>0</v>
      </c>
      <c r="DQ20" s="815">
        <v>0</v>
      </c>
      <c r="DR20" s="364">
        <v>0</v>
      </c>
      <c r="DS20" s="815">
        <v>0.9</v>
      </c>
      <c r="DT20" s="815">
        <v>0</v>
      </c>
      <c r="DU20" s="815">
        <v>0</v>
      </c>
      <c r="DV20" s="815">
        <v>0</v>
      </c>
      <c r="DW20" s="815">
        <v>0</v>
      </c>
      <c r="DX20" s="364">
        <v>0</v>
      </c>
      <c r="DY20" s="364">
        <v>0</v>
      </c>
      <c r="DZ20" s="364">
        <v>0</v>
      </c>
      <c r="EA20" s="364">
        <v>0</v>
      </c>
      <c r="EB20" s="364">
        <v>0</v>
      </c>
      <c r="EC20" s="291"/>
      <c r="ED20" s="1017"/>
      <c r="EE20" s="805"/>
      <c r="EF20" s="703"/>
      <c r="EG20" s="232"/>
      <c r="EH20" s="226"/>
      <c r="EI20" s="226"/>
      <c r="EJ20" s="618"/>
    </row>
    <row r="21" spans="1:140" s="746" customFormat="1" ht="12.75" customHeight="1" x14ac:dyDescent="0.2">
      <c r="A21" s="169"/>
      <c r="C21" s="488"/>
      <c r="D21" s="861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0">
        <v>4</v>
      </c>
      <c r="BX21" s="810">
        <v>12</v>
      </c>
      <c r="BY21" s="493">
        <v>27</v>
      </c>
      <c r="BZ21" s="810">
        <v>70.599999999999994</v>
      </c>
      <c r="CA21" s="810">
        <v>19.8</v>
      </c>
      <c r="CB21" s="493">
        <v>20.9</v>
      </c>
      <c r="CC21" s="810">
        <v>26.5</v>
      </c>
      <c r="CD21" s="810">
        <v>5.3</v>
      </c>
      <c r="CE21" s="493">
        <v>6</v>
      </c>
      <c r="CF21" s="810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4">
        <v>156.6</v>
      </c>
      <c r="DL21" s="831">
        <v>117.6</v>
      </c>
      <c r="DM21" s="815">
        <v>72.7</v>
      </c>
      <c r="DN21" s="364">
        <v>70.7</v>
      </c>
      <c r="DO21" s="815">
        <v>135.1</v>
      </c>
      <c r="DP21" s="364">
        <v>135.5</v>
      </c>
      <c r="DQ21" s="815">
        <v>92</v>
      </c>
      <c r="DR21" s="364">
        <v>202.70000000000002</v>
      </c>
      <c r="DS21" s="815">
        <v>165.3</v>
      </c>
      <c r="DT21" s="815">
        <v>50</v>
      </c>
      <c r="DU21" s="815">
        <v>58.9</v>
      </c>
      <c r="DV21" s="815">
        <v>102.9</v>
      </c>
      <c r="DW21" s="815">
        <v>43</v>
      </c>
      <c r="DX21" s="364">
        <v>20.9</v>
      </c>
      <c r="DY21" s="364">
        <v>12.1</v>
      </c>
      <c r="DZ21" s="364">
        <v>8.1999999999999993</v>
      </c>
      <c r="EA21" s="364">
        <v>9.1999999999999993</v>
      </c>
      <c r="EB21" s="364">
        <v>35.200000000000003</v>
      </c>
      <c r="EC21" s="291">
        <v>42.600000000000009</v>
      </c>
      <c r="ED21" s="1017">
        <v>99.069767441860492</v>
      </c>
      <c r="EE21" s="805"/>
      <c r="EF21" s="703"/>
      <c r="EG21" s="232"/>
      <c r="EH21" s="226"/>
      <c r="EI21" s="226"/>
      <c r="EJ21" s="618"/>
    </row>
    <row r="22" spans="1:140" s="746" customFormat="1" ht="12.75" customHeight="1" x14ac:dyDescent="0.2">
      <c r="A22" s="169"/>
      <c r="C22" s="488"/>
      <c r="D22" s="861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0">
        <v>48.000000000000007</v>
      </c>
      <c r="BX22" s="810">
        <v>111.79999999999997</v>
      </c>
      <c r="BY22" s="493">
        <v>121.19999999999992</v>
      </c>
      <c r="BZ22" s="810">
        <v>185.1</v>
      </c>
      <c r="CA22" s="810">
        <v>223.60000000000002</v>
      </c>
      <c r="CB22" s="493">
        <v>182.90000000000003</v>
      </c>
      <c r="CC22" s="810">
        <v>228.49999999999997</v>
      </c>
      <c r="CD22" s="810">
        <v>164.8</v>
      </c>
      <c r="CE22" s="493">
        <v>236.8</v>
      </c>
      <c r="CF22" s="810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4">
        <v>7.3</v>
      </c>
      <c r="DL22" s="831">
        <v>5.3000000000000007</v>
      </c>
      <c r="DM22" s="815">
        <v>4.3</v>
      </c>
      <c r="DN22" s="364">
        <v>8.4</v>
      </c>
      <c r="DO22" s="815">
        <v>4.9000000000000004</v>
      </c>
      <c r="DP22" s="364">
        <v>7.8</v>
      </c>
      <c r="DQ22" s="815">
        <v>8.6999999999999993</v>
      </c>
      <c r="DR22" s="364">
        <v>6.2</v>
      </c>
      <c r="DS22" s="815">
        <v>8.6000000000000014</v>
      </c>
      <c r="DT22" s="815">
        <v>0</v>
      </c>
      <c r="DU22" s="815">
        <v>3.2</v>
      </c>
      <c r="DV22" s="815">
        <v>6.8</v>
      </c>
      <c r="DW22" s="815">
        <v>4</v>
      </c>
      <c r="DX22" s="364">
        <v>0</v>
      </c>
      <c r="DY22" s="364">
        <v>0</v>
      </c>
      <c r="DZ22" s="364">
        <v>0</v>
      </c>
      <c r="EA22" s="364">
        <v>0.8</v>
      </c>
      <c r="EB22" s="364">
        <v>0</v>
      </c>
      <c r="EC22" s="291">
        <v>-3.2</v>
      </c>
      <c r="ED22" s="1017">
        <v>-80</v>
      </c>
      <c r="EE22" s="805"/>
      <c r="EF22" s="703"/>
      <c r="EG22" s="232"/>
      <c r="EH22" s="226"/>
      <c r="EI22" s="226"/>
      <c r="EJ22" s="618"/>
    </row>
    <row r="23" spans="1:140" s="746" customFormat="1" ht="12.75" customHeight="1" x14ac:dyDescent="0.2">
      <c r="A23" s="169"/>
      <c r="C23" s="488"/>
      <c r="D23" s="861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0">
        <v>3.8396830199999998</v>
      </c>
      <c r="BX23" s="810">
        <v>3.80093119</v>
      </c>
      <c r="BY23" s="493">
        <v>5.9187925899999989</v>
      </c>
      <c r="BZ23" s="810">
        <v>11.569328459999999</v>
      </c>
      <c r="CA23" s="810">
        <v>9.9786675299999992</v>
      </c>
      <c r="CB23" s="493">
        <v>4.0479829199999999</v>
      </c>
      <c r="CC23" s="810">
        <v>4.5921296500000004</v>
      </c>
      <c r="CD23" s="810">
        <v>8.2742601499999999</v>
      </c>
      <c r="CE23" s="493">
        <v>3.0894452399999999</v>
      </c>
      <c r="CF23" s="810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4">
        <v>1.4595160900000002</v>
      </c>
      <c r="DL23" s="831">
        <v>2.0680555200000001</v>
      </c>
      <c r="DM23" s="815">
        <v>2.1751774400000001</v>
      </c>
      <c r="DN23" s="364">
        <v>1.8056208200000001</v>
      </c>
      <c r="DO23" s="815">
        <v>2.1015830100000006</v>
      </c>
      <c r="DP23" s="364">
        <v>1.9998722</v>
      </c>
      <c r="DQ23" s="815">
        <v>2.2984528599999998</v>
      </c>
      <c r="DR23" s="364">
        <v>2.4282405599999999</v>
      </c>
      <c r="DS23" s="815">
        <v>3.1893438199999999</v>
      </c>
      <c r="DT23" s="815">
        <v>0</v>
      </c>
      <c r="DU23" s="815">
        <v>0</v>
      </c>
      <c r="DV23" s="815">
        <v>0</v>
      </c>
      <c r="DW23" s="815">
        <v>0</v>
      </c>
      <c r="DX23" s="364">
        <v>0</v>
      </c>
      <c r="DY23" s="364">
        <v>0</v>
      </c>
      <c r="DZ23" s="364">
        <v>0</v>
      </c>
      <c r="EA23" s="364">
        <v>0</v>
      </c>
      <c r="EB23" s="364">
        <v>0</v>
      </c>
      <c r="EC23" s="291"/>
      <c r="ED23" s="1017"/>
      <c r="EE23" s="805"/>
      <c r="EF23" s="703"/>
      <c r="EG23" s="232"/>
      <c r="EH23" s="226"/>
      <c r="EI23" s="226"/>
      <c r="EJ23" s="618"/>
    </row>
    <row r="24" spans="1:140" ht="12.75" customHeight="1" x14ac:dyDescent="0.2">
      <c r="C24" s="488"/>
      <c r="D24" s="862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4">
        <v>0</v>
      </c>
      <c r="DL24" s="831">
        <v>0</v>
      </c>
      <c r="DM24" s="815">
        <v>0</v>
      </c>
      <c r="DN24" s="364">
        <v>0</v>
      </c>
      <c r="DO24" s="815">
        <v>0</v>
      </c>
      <c r="DP24" s="364">
        <v>0</v>
      </c>
      <c r="DQ24" s="815">
        <v>0</v>
      </c>
      <c r="DR24" s="364">
        <v>0</v>
      </c>
      <c r="DS24" s="815">
        <v>0</v>
      </c>
      <c r="DT24" s="815">
        <v>0</v>
      </c>
      <c r="DU24" s="815">
        <v>0</v>
      </c>
      <c r="DV24" s="815">
        <v>0</v>
      </c>
      <c r="DW24" s="815">
        <v>0</v>
      </c>
      <c r="DX24" s="364">
        <v>0</v>
      </c>
      <c r="DY24" s="364">
        <v>0</v>
      </c>
      <c r="DZ24" s="364">
        <v>0</v>
      </c>
      <c r="EA24" s="364">
        <v>0</v>
      </c>
      <c r="EB24" s="364">
        <v>0</v>
      </c>
      <c r="EC24" s="291"/>
      <c r="ED24" s="1017"/>
      <c r="EE24" s="805"/>
      <c r="EF24" s="703"/>
      <c r="EG24" s="232"/>
      <c r="EH24" s="226"/>
      <c r="EI24" s="226"/>
      <c r="EJ24" s="618"/>
    </row>
    <row r="25" spans="1:140" ht="12.75" customHeight="1" x14ac:dyDescent="0.2">
      <c r="C25" s="488"/>
      <c r="D25" s="862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4">
        <v>0</v>
      </c>
      <c r="DL25" s="831">
        <v>0</v>
      </c>
      <c r="DM25" s="815">
        <v>0</v>
      </c>
      <c r="DN25" s="364">
        <v>0</v>
      </c>
      <c r="DO25" s="815">
        <v>0</v>
      </c>
      <c r="DP25" s="364">
        <v>0</v>
      </c>
      <c r="DQ25" s="815">
        <v>0</v>
      </c>
      <c r="DR25" s="364">
        <v>0</v>
      </c>
      <c r="DS25" s="815">
        <v>0</v>
      </c>
      <c r="DT25" s="815">
        <v>0</v>
      </c>
      <c r="DU25" s="815">
        <v>0</v>
      </c>
      <c r="DV25" s="815">
        <v>0</v>
      </c>
      <c r="DW25" s="815">
        <v>0</v>
      </c>
      <c r="DX25" s="364">
        <v>0</v>
      </c>
      <c r="DY25" s="364">
        <v>0</v>
      </c>
      <c r="DZ25" s="364">
        <v>0</v>
      </c>
      <c r="EA25" s="364">
        <v>0</v>
      </c>
      <c r="EB25" s="364">
        <v>0</v>
      </c>
      <c r="EC25" s="291"/>
      <c r="ED25" s="1017"/>
      <c r="EE25" s="805"/>
      <c r="EF25" s="703"/>
      <c r="EG25" s="232"/>
      <c r="EH25" s="226"/>
      <c r="EI25" s="226"/>
      <c r="EJ25" s="618"/>
    </row>
    <row r="26" spans="1:140" ht="13.5" customHeight="1" thickBot="1" x14ac:dyDescent="0.25">
      <c r="C26" s="488"/>
      <c r="D26" s="862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4">
        <v>115.80000000000001</v>
      </c>
      <c r="DL26" s="831">
        <v>107.3</v>
      </c>
      <c r="DM26" s="815">
        <v>86.5</v>
      </c>
      <c r="DN26" s="364">
        <v>12.399999999999999</v>
      </c>
      <c r="DO26" s="815">
        <v>91.554453570000007</v>
      </c>
      <c r="DP26" s="364">
        <v>124.15</v>
      </c>
      <c r="DQ26" s="815">
        <v>105.85</v>
      </c>
      <c r="DR26" s="364">
        <v>114.4</v>
      </c>
      <c r="DS26" s="815">
        <v>92.4</v>
      </c>
      <c r="DT26" s="815">
        <v>1</v>
      </c>
      <c r="DU26" s="815">
        <v>4.3000000000000007</v>
      </c>
      <c r="DV26" s="815">
        <v>10</v>
      </c>
      <c r="DW26" s="815">
        <v>0</v>
      </c>
      <c r="DX26" s="364">
        <v>0</v>
      </c>
      <c r="DY26" s="364">
        <v>0</v>
      </c>
      <c r="DZ26" s="364">
        <v>5</v>
      </c>
      <c r="EA26" s="364">
        <v>3</v>
      </c>
      <c r="EB26" s="364">
        <v>3</v>
      </c>
      <c r="EC26" s="291">
        <v>11</v>
      </c>
      <c r="ED26" s="1017"/>
      <c r="EE26" s="805"/>
      <c r="EF26" s="703"/>
      <c r="EG26" s="232"/>
      <c r="EH26" s="226"/>
      <c r="EI26" s="226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0"/>
      <c r="CY27" s="541"/>
      <c r="CZ27" s="541"/>
      <c r="DA27" s="770"/>
      <c r="DB27" s="770"/>
      <c r="DC27" s="770"/>
      <c r="DD27" s="770"/>
      <c r="DE27" s="840"/>
      <c r="DF27" s="840"/>
      <c r="DG27" s="841"/>
      <c r="DH27" s="292"/>
      <c r="DI27" s="292"/>
      <c r="DJ27" s="954"/>
      <c r="DK27" s="955"/>
      <c r="DL27" s="954"/>
      <c r="DM27" s="956"/>
      <c r="DN27" s="955"/>
      <c r="DO27" s="956"/>
      <c r="DP27" s="955"/>
      <c r="DQ27" s="956"/>
      <c r="DR27" s="955"/>
      <c r="DS27" s="956"/>
      <c r="DT27" s="956"/>
      <c r="DU27" s="956"/>
      <c r="DV27" s="956"/>
      <c r="DW27" s="956"/>
      <c r="DX27" s="955"/>
      <c r="DY27" s="955"/>
      <c r="DZ27" s="955"/>
      <c r="EA27" s="955"/>
      <c r="EB27" s="955"/>
      <c r="EC27" s="977"/>
      <c r="ED27" s="978"/>
      <c r="EE27" s="417"/>
      <c r="EF27" s="705"/>
      <c r="EH27" s="226"/>
      <c r="EI27" s="226"/>
    </row>
    <row r="28" spans="1:140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7">
        <v>69565.526135366119</v>
      </c>
      <c r="DJ28" s="789">
        <v>63930.377756703761</v>
      </c>
      <c r="DK28" s="588">
        <v>62011.413864181239</v>
      </c>
      <c r="DL28" s="917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789">
        <v>65616.330072929195</v>
      </c>
      <c r="DT28" s="789">
        <v>66530.92505357023</v>
      </c>
      <c r="DU28" s="789">
        <v>66950.236671955106</v>
      </c>
      <c r="DV28" s="789">
        <v>65838.650863552204</v>
      </c>
      <c r="DW28" s="789">
        <v>64004.66170410598</v>
      </c>
      <c r="DX28" s="588">
        <v>64042.452663223914</v>
      </c>
      <c r="DY28" s="588">
        <v>63997.573474448043</v>
      </c>
      <c r="DZ28" s="588">
        <v>64827.903463748749</v>
      </c>
      <c r="EA28" s="588">
        <v>64009.658133162462</v>
      </c>
      <c r="EB28" s="588">
        <v>64501.304586068967</v>
      </c>
      <c r="EC28" s="291">
        <v>496.6428819629873</v>
      </c>
      <c r="ED28" s="985">
        <v>0.77594798369371443</v>
      </c>
      <c r="EE28" s="417"/>
      <c r="EF28" s="624"/>
      <c r="EG28" s="232"/>
      <c r="EH28" s="226"/>
      <c r="EI28" s="226"/>
    </row>
    <row r="29" spans="1:140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7">
        <v>46334.519414800001</v>
      </c>
      <c r="DJ29" s="789">
        <v>45478.963243099999</v>
      </c>
      <c r="DK29" s="588">
        <v>44614.191946999999</v>
      </c>
      <c r="DL29" s="917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789">
        <v>45220.713029500002</v>
      </c>
      <c r="DT29" s="789">
        <v>45334.131582499998</v>
      </c>
      <c r="DU29" s="789">
        <v>45938.986557300006</v>
      </c>
      <c r="DV29" s="789">
        <v>46229.779371699995</v>
      </c>
      <c r="DW29" s="789">
        <v>45793.233980199999</v>
      </c>
      <c r="DX29" s="588">
        <v>45790.608925199995</v>
      </c>
      <c r="DY29" s="588">
        <v>45727.329251800002</v>
      </c>
      <c r="DZ29" s="588">
        <v>45630.785229499998</v>
      </c>
      <c r="EA29" s="588">
        <v>45581.927227199994</v>
      </c>
      <c r="EB29" s="588">
        <v>45616.494057000004</v>
      </c>
      <c r="EC29" s="291">
        <v>-176.73992319999525</v>
      </c>
      <c r="ED29" s="985">
        <v>-0.38595204539695338</v>
      </c>
      <c r="EE29" s="417"/>
      <c r="EF29" s="624"/>
      <c r="EG29" s="232"/>
      <c r="EH29" s="226"/>
      <c r="EI29" s="226"/>
    </row>
    <row r="30" spans="1:140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7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789">
        <v>-13132.853644845465</v>
      </c>
      <c r="DT30" s="789">
        <v>-12603.473585464759</v>
      </c>
      <c r="DU30" s="789">
        <v>-13589.561156206169</v>
      </c>
      <c r="DV30" s="789">
        <v>-12093.75256546088</v>
      </c>
      <c r="DW30" s="789">
        <v>-12121.557173388002</v>
      </c>
      <c r="DX30" s="588">
        <v>-14199.130519732789</v>
      </c>
      <c r="DY30" s="588">
        <v>-14333.38046920827</v>
      </c>
      <c r="DZ30" s="588">
        <v>-14261.429674643798</v>
      </c>
      <c r="EA30" s="588">
        <v>-14463.118369733933</v>
      </c>
      <c r="EB30" s="588">
        <v>-14337.035745495548</v>
      </c>
      <c r="EC30" s="291">
        <v>-2215.4785721075459</v>
      </c>
      <c r="ED30" s="985">
        <v>18.277177927036202</v>
      </c>
      <c r="EE30" s="637"/>
      <c r="EF30" s="624"/>
      <c r="EG30" s="232"/>
      <c r="EH30" s="226"/>
      <c r="EI30" s="226"/>
    </row>
    <row r="31" spans="1:140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7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789">
        <v>8795.1468631067273</v>
      </c>
      <c r="DT31" s="789">
        <v>10114.086185714354</v>
      </c>
      <c r="DU31" s="789">
        <v>9291.2687820601604</v>
      </c>
      <c r="DV31" s="789">
        <v>9259.3812618657194</v>
      </c>
      <c r="DW31" s="789">
        <v>7881.4186989699001</v>
      </c>
      <c r="DX31" s="588">
        <v>5713.1688903165532</v>
      </c>
      <c r="DY31" s="588">
        <v>5559.299674641431</v>
      </c>
      <c r="DZ31" s="588">
        <v>6344.9210516543217</v>
      </c>
      <c r="EA31" s="588">
        <v>5552.3953419688014</v>
      </c>
      <c r="EB31" s="588">
        <v>6106.1429254825171</v>
      </c>
      <c r="EC31" s="291">
        <v>-1775.275773487383</v>
      </c>
      <c r="ED31" s="985">
        <v>-22.524825051096585</v>
      </c>
      <c r="EE31" s="637"/>
      <c r="EF31" s="624"/>
      <c r="EG31" s="232"/>
      <c r="EH31" s="226"/>
      <c r="EI31" s="226"/>
    </row>
    <row r="32" spans="1:140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7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789">
        <v>8865.4278483502003</v>
      </c>
      <c r="DT32" s="789">
        <v>8837.9845833332001</v>
      </c>
      <c r="DU32" s="789">
        <v>8769.3719365116012</v>
      </c>
      <c r="DV32" s="789">
        <v>8769.3568668066018</v>
      </c>
      <c r="DW32" s="789">
        <v>8799.4241459978002</v>
      </c>
      <c r="DX32" s="588">
        <v>8799.3682374653999</v>
      </c>
      <c r="DY32" s="588">
        <v>8799.3715707954016</v>
      </c>
      <c r="DZ32" s="588">
        <v>8849.0836797064003</v>
      </c>
      <c r="EA32" s="588">
        <v>8849.1547478127995</v>
      </c>
      <c r="EB32" s="588">
        <v>8962.7805932314004</v>
      </c>
      <c r="EC32" s="291">
        <v>163.35644723360019</v>
      </c>
      <c r="ED32" s="985">
        <v>1.8564447459655575</v>
      </c>
      <c r="EE32" s="637"/>
      <c r="EF32" s="624"/>
      <c r="EG32" s="232"/>
      <c r="EH32" s="226"/>
      <c r="EI32" s="226"/>
    </row>
    <row r="33" spans="1:139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20"/>
      <c r="DJ33" s="790"/>
      <c r="DK33" s="558"/>
      <c r="DL33" s="920"/>
      <c r="DM33" s="790"/>
      <c r="DN33" s="558"/>
      <c r="DO33" s="790"/>
      <c r="DP33" s="558"/>
      <c r="DQ33" s="790"/>
      <c r="DR33" s="558"/>
      <c r="DS33" s="790"/>
      <c r="DT33" s="790"/>
      <c r="DU33" s="790"/>
      <c r="DV33" s="790"/>
      <c r="DW33" s="790"/>
      <c r="DX33" s="558"/>
      <c r="DY33" s="558"/>
      <c r="DZ33" s="558"/>
      <c r="EA33" s="558"/>
      <c r="EB33" s="558"/>
      <c r="EC33" s="979"/>
      <c r="ED33" s="980"/>
      <c r="EE33" s="417"/>
      <c r="EF33" s="226"/>
      <c r="EG33" s="232"/>
      <c r="EH33" s="226"/>
      <c r="EI33" s="226"/>
    </row>
    <row r="34" spans="1:139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7">
        <v>73572.306351120002</v>
      </c>
      <c r="DJ34" s="789">
        <v>71503.548026779987</v>
      </c>
      <c r="DK34" s="588">
        <v>70849.935463300004</v>
      </c>
      <c r="DL34" s="917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789">
        <v>72461.978107614108</v>
      </c>
      <c r="DT34" s="789">
        <v>72404.314078404102</v>
      </c>
      <c r="DU34" s="789">
        <v>72813.429967114105</v>
      </c>
      <c r="DV34" s="789">
        <v>71764.227135894107</v>
      </c>
      <c r="DW34" s="789">
        <v>71494.904955894104</v>
      </c>
      <c r="DX34" s="588">
        <v>71940.783146284113</v>
      </c>
      <c r="DY34" s="588">
        <v>71662.958552884113</v>
      </c>
      <c r="DZ34" s="588">
        <v>71736.715592684108</v>
      </c>
      <c r="EA34" s="588">
        <v>71478.656682954126</v>
      </c>
      <c r="EB34" s="588"/>
      <c r="EC34" s="291">
        <v>-16.248272939978051</v>
      </c>
      <c r="ED34" s="985">
        <v>-2.2726476732859435E-2</v>
      </c>
      <c r="EE34" s="617"/>
      <c r="EF34" s="704"/>
      <c r="EG34" s="232"/>
      <c r="EH34" s="226"/>
      <c r="EI34" s="226"/>
    </row>
    <row r="35" spans="1:139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7">
        <v>129588.93960962999</v>
      </c>
      <c r="DJ35" s="789">
        <v>125656.05795363999</v>
      </c>
      <c r="DK35" s="588">
        <v>124105.82503567</v>
      </c>
      <c r="DL35" s="917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789">
        <v>128370.33563296539</v>
      </c>
      <c r="DT35" s="789">
        <v>128919.70421141536</v>
      </c>
      <c r="DU35" s="789">
        <v>128874.70500672537</v>
      </c>
      <c r="DV35" s="789">
        <v>126745.88641380538</v>
      </c>
      <c r="DW35" s="789">
        <v>125505.41426393538</v>
      </c>
      <c r="DX35" s="588">
        <v>126258.14425843538</v>
      </c>
      <c r="DY35" s="588">
        <v>126047.77730411539</v>
      </c>
      <c r="DZ35" s="588">
        <v>126010.24101394539</v>
      </c>
      <c r="EA35" s="588">
        <v>125484.83932419539</v>
      </c>
      <c r="EB35" s="588"/>
      <c r="EC35" s="291">
        <v>-20.57493973999226</v>
      </c>
      <c r="ED35" s="985">
        <v>-1.6393667046687987E-2</v>
      </c>
      <c r="EE35" s="805"/>
      <c r="EF35" s="704"/>
      <c r="EG35" s="232"/>
      <c r="EH35" s="226"/>
      <c r="EI35" s="226"/>
    </row>
    <row r="36" spans="1:139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7">
        <v>210520.77578905999</v>
      </c>
      <c r="DJ36" s="789">
        <v>207014.13586301001</v>
      </c>
      <c r="DK36" s="588">
        <v>205950.18028206995</v>
      </c>
      <c r="DL36" s="917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789">
        <v>214334.94500535293</v>
      </c>
      <c r="DT36" s="789">
        <v>214903.32929825291</v>
      </c>
      <c r="DU36" s="789">
        <v>214867.90775980294</v>
      </c>
      <c r="DV36" s="789">
        <v>212853.72820175294</v>
      </c>
      <c r="DW36" s="789">
        <v>211703.17024586292</v>
      </c>
      <c r="DX36" s="588">
        <v>212386.18431036291</v>
      </c>
      <c r="DY36" s="588">
        <v>212292.97818219298</v>
      </c>
      <c r="DZ36" s="588">
        <v>212227.58667503297</v>
      </c>
      <c r="EA36" s="588">
        <v>211632.34812486297</v>
      </c>
      <c r="EB36" s="588"/>
      <c r="EC36" s="291">
        <v>-70.822120999946492</v>
      </c>
      <c r="ED36" s="985">
        <v>-3.3453500444846629E-2</v>
      </c>
      <c r="EE36" s="805"/>
      <c r="EF36" s="704"/>
      <c r="EG36" s="232"/>
      <c r="EH36" s="226"/>
      <c r="EI36" s="226"/>
    </row>
    <row r="37" spans="1:13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21"/>
      <c r="DJ37" s="853"/>
      <c r="DK37" s="852"/>
      <c r="DL37" s="921"/>
      <c r="DM37" s="853"/>
      <c r="DN37" s="852"/>
      <c r="DO37" s="853"/>
      <c r="DP37" s="852"/>
      <c r="DQ37" s="853"/>
      <c r="DR37" s="852"/>
      <c r="DS37" s="853"/>
      <c r="DT37" s="853"/>
      <c r="DU37" s="853"/>
      <c r="DV37" s="853"/>
      <c r="DW37" s="853"/>
      <c r="DX37" s="852"/>
      <c r="DY37" s="852"/>
      <c r="DZ37" s="852"/>
      <c r="EA37" s="852"/>
      <c r="EB37" s="852"/>
      <c r="EC37" s="979"/>
      <c r="ED37" s="981"/>
      <c r="EE37" s="417"/>
      <c r="EF37" s="705"/>
      <c r="EG37" s="232"/>
      <c r="EH37" s="226"/>
      <c r="EI37" s="226"/>
    </row>
    <row r="38" spans="1:13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5">
        <v>90.311947355512672</v>
      </c>
      <c r="DJ38" s="793">
        <v>89.824707106960503</v>
      </c>
      <c r="DK38" s="621">
        <v>90.064405416591569</v>
      </c>
      <c r="DL38" s="875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793">
        <v>90.36839502676095</v>
      </c>
      <c r="DT38" s="793">
        <v>90.320360486156787</v>
      </c>
      <c r="DU38" s="793">
        <v>90.051245325495472</v>
      </c>
      <c r="DV38" s="793">
        <v>90.040007438141416</v>
      </c>
      <c r="DW38" s="793">
        <v>90.108312055309156</v>
      </c>
      <c r="DX38" s="588">
        <v>90.073958671967574</v>
      </c>
      <c r="DY38" s="588">
        <v>89.970140388348398</v>
      </c>
      <c r="DZ38" s="588">
        <v>90.044280671014292</v>
      </c>
      <c r="EA38" s="588">
        <v>90.098437147045374</v>
      </c>
      <c r="EB38" s="621"/>
      <c r="EC38" s="837">
        <v>-9.8749082637823449E-3</v>
      </c>
      <c r="ED38" s="976"/>
      <c r="EE38" s="805"/>
      <c r="EF38" s="704"/>
      <c r="EG38" s="232"/>
      <c r="EH38" s="226"/>
      <c r="EI38" s="226"/>
    </row>
    <row r="39" spans="1:139" x14ac:dyDescent="0.2">
      <c r="A39" s="171"/>
      <c r="B39" s="32"/>
      <c r="C39" s="13"/>
      <c r="D39" s="638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9">
        <v>81.27072973795471</v>
      </c>
      <c r="BV39" s="639">
        <v>81.903012564586675</v>
      </c>
      <c r="BW39" s="639">
        <v>81.920860682059043</v>
      </c>
      <c r="BX39" s="639">
        <v>82.238070746653648</v>
      </c>
      <c r="BY39" s="470">
        <v>83.442450853385225</v>
      </c>
      <c r="BZ39" s="639">
        <v>82.726479779714111</v>
      </c>
      <c r="CA39" s="639">
        <v>82.365601639783463</v>
      </c>
      <c r="CB39" s="470">
        <v>81.809200985689912</v>
      </c>
      <c r="CC39" s="639">
        <v>81.569298124319985</v>
      </c>
      <c r="CD39" s="639">
        <v>81.419929497921046</v>
      </c>
      <c r="CE39" s="470">
        <v>81.923887376399819</v>
      </c>
      <c r="CF39" s="639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5">
        <v>85.672760050711688</v>
      </c>
      <c r="DJ39" s="793">
        <v>85.215816245457901</v>
      </c>
      <c r="DK39" s="621">
        <v>85.233194487347646</v>
      </c>
      <c r="DL39" s="875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793">
        <v>85.859395289987674</v>
      </c>
      <c r="DT39" s="793">
        <v>85.905955746697373</v>
      </c>
      <c r="DU39" s="793">
        <v>85.729690855374599</v>
      </c>
      <c r="DV39" s="793">
        <v>85.609243591934799</v>
      </c>
      <c r="DW39" s="793">
        <v>85.585648942045509</v>
      </c>
      <c r="DX39" s="588">
        <v>85.552898730550552</v>
      </c>
      <c r="DY39" s="588">
        <v>85.507058168944567</v>
      </c>
      <c r="DZ39" s="588">
        <v>85.574607708644834</v>
      </c>
      <c r="EA39" s="588">
        <v>85.5722669476432</v>
      </c>
      <c r="EB39" s="621"/>
      <c r="EC39" s="986">
        <v>-1.3381994402308806E-2</v>
      </c>
      <c r="ED39" s="976"/>
      <c r="EE39" s="805"/>
      <c r="EF39" s="704"/>
      <c r="EG39" s="232"/>
      <c r="EH39" s="226"/>
      <c r="EI39" s="226"/>
    </row>
    <row r="40" spans="1:139" ht="13.5" thickBot="1" x14ac:dyDescent="0.25">
      <c r="A40" s="171"/>
      <c r="B40" s="32"/>
      <c r="C40" s="23"/>
      <c r="D40" s="59" t="s">
        <v>64</v>
      </c>
      <c r="E40" s="640">
        <v>60.273576235717684</v>
      </c>
      <c r="F40" s="640">
        <v>59.003816889426844</v>
      </c>
      <c r="G40" s="640">
        <v>58.113195449165303</v>
      </c>
      <c r="H40" s="640">
        <v>56.732519402305414</v>
      </c>
      <c r="I40" s="640">
        <v>56.042252284811688</v>
      </c>
      <c r="J40" s="640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0">
        <v>59.760006321845523</v>
      </c>
      <c r="R40" s="640">
        <v>59.856096711048458</v>
      </c>
      <c r="S40" s="641">
        <v>59.692379055945779</v>
      </c>
      <c r="T40" s="641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2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2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3">
        <v>81.404792892849557</v>
      </c>
      <c r="BM40" s="440">
        <v>82.811047055828411</v>
      </c>
      <c r="BN40" s="642">
        <v>82.578423286805801</v>
      </c>
      <c r="BO40" s="642">
        <v>82.629300058484944</v>
      </c>
      <c r="BP40" s="642">
        <v>82.495226635575634</v>
      </c>
      <c r="BQ40" s="642">
        <v>82.521770135965596</v>
      </c>
      <c r="BR40" s="642">
        <v>82.437970508558493</v>
      </c>
      <c r="BS40" s="644">
        <v>82.860840720363086</v>
      </c>
      <c r="BT40" s="463">
        <v>83.021177659442088</v>
      </c>
      <c r="BU40" s="645">
        <v>83.427521905848039</v>
      </c>
      <c r="BV40" s="645">
        <v>83.940657653654654</v>
      </c>
      <c r="BW40" s="645">
        <v>84.123377096602567</v>
      </c>
      <c r="BX40" s="645">
        <v>84.363824078603528</v>
      </c>
      <c r="BY40" s="646">
        <v>85.213845190488897</v>
      </c>
      <c r="BZ40" s="645">
        <v>84.916030206714154</v>
      </c>
      <c r="CA40" s="645">
        <v>84.697324158212353</v>
      </c>
      <c r="CB40" s="646">
        <v>84.392246278745134</v>
      </c>
      <c r="CC40" s="645">
        <v>84.281418496161791</v>
      </c>
      <c r="CD40" s="645">
        <v>84.396438324483057</v>
      </c>
      <c r="CE40" s="646">
        <v>84.79873281647167</v>
      </c>
      <c r="CF40" s="645">
        <v>84.625509020023841</v>
      </c>
      <c r="CG40" s="646">
        <v>84.964700584848131</v>
      </c>
      <c r="CH40" s="646">
        <v>85.067387163049787</v>
      </c>
      <c r="CI40" s="646">
        <v>85.702308389915828</v>
      </c>
      <c r="CJ40" s="646">
        <v>85.80721297212456</v>
      </c>
      <c r="CK40" s="717">
        <v>86.590798893887893</v>
      </c>
      <c r="CL40" s="647">
        <v>86.36450054232337</v>
      </c>
      <c r="CM40" s="647">
        <v>86.290421336663655</v>
      </c>
      <c r="CN40" s="647">
        <v>86.130230170998971</v>
      </c>
      <c r="CO40" s="647">
        <v>86.419858481904271</v>
      </c>
      <c r="CP40" s="648">
        <v>86.417364690323808</v>
      </c>
      <c r="CQ40" s="648">
        <v>86.593834113438106</v>
      </c>
      <c r="CR40" s="647">
        <v>86.702931129026567</v>
      </c>
      <c r="CS40" s="648">
        <v>86.841411904245987</v>
      </c>
      <c r="CT40" s="647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8">
        <v>88.882822165211152</v>
      </c>
      <c r="DJ40" s="648">
        <v>88.7149641459077</v>
      </c>
      <c r="DK40" s="947">
        <v>88.789813845348704</v>
      </c>
      <c r="DL40" s="957">
        <v>88.863762017408661</v>
      </c>
      <c r="DM40" s="648">
        <v>88.771932565896478</v>
      </c>
      <c r="DN40" s="947">
        <v>88.953441819886052</v>
      </c>
      <c r="DO40" s="648">
        <v>89.230329695392712</v>
      </c>
      <c r="DP40" s="947">
        <v>89.195004144649232</v>
      </c>
      <c r="DQ40" s="648">
        <v>89.547321057701154</v>
      </c>
      <c r="DR40" s="1018">
        <v>89.507948605349981</v>
      </c>
      <c r="DS40" s="1012">
        <v>89.556546489685601</v>
      </c>
      <c r="DT40" s="1012">
        <v>89.581805872812041</v>
      </c>
      <c r="DU40" s="1012">
        <v>89.465647777324079</v>
      </c>
      <c r="DV40" s="1012">
        <v>89.443976633824818</v>
      </c>
      <c r="DW40" s="1012">
        <v>89.449484119377075</v>
      </c>
      <c r="DX40" s="1032">
        <v>89.401743130678923</v>
      </c>
      <c r="DY40" s="588">
        <v>89.400072728858831</v>
      </c>
      <c r="DZ40" s="588">
        <v>89.434177737285665</v>
      </c>
      <c r="EA40" s="588">
        <v>89.437741225597648</v>
      </c>
      <c r="EB40" s="936"/>
      <c r="EC40" s="1022">
        <v>-1.1742893779427277E-2</v>
      </c>
      <c r="ED40" s="982"/>
      <c r="EE40" s="805"/>
      <c r="EF40" s="704"/>
      <c r="EG40" s="232"/>
      <c r="EH40" s="226"/>
      <c r="EI40" s="226"/>
    </row>
    <row r="41" spans="1:13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22"/>
      <c r="DJ41" s="884"/>
      <c r="DK41" s="877"/>
      <c r="DL41" s="958"/>
      <c r="DM41" s="884"/>
      <c r="DN41" s="877"/>
      <c r="DO41" s="884"/>
      <c r="DP41" s="877"/>
      <c r="DQ41" s="884"/>
      <c r="DR41" s="877"/>
      <c r="DS41" s="884"/>
      <c r="DT41" s="884"/>
      <c r="DU41" s="884"/>
      <c r="DV41" s="884"/>
      <c r="DW41" s="884"/>
      <c r="DX41" s="623"/>
      <c r="DY41" s="877"/>
      <c r="DZ41" s="877"/>
      <c r="EA41" s="877"/>
      <c r="EB41" s="877"/>
      <c r="EC41" s="983"/>
      <c r="ED41" s="984"/>
      <c r="EE41" s="417"/>
      <c r="EF41" s="226"/>
      <c r="EG41" s="232"/>
      <c r="EH41" s="226"/>
      <c r="EI41" s="226"/>
    </row>
    <row r="42" spans="1:139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4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4">
        <v>2563.5215074387702</v>
      </c>
      <c r="DL42" s="831">
        <v>2567.6210759518945</v>
      </c>
      <c r="DM42" s="815">
        <v>2527.2504432988335</v>
      </c>
      <c r="DN42" s="364">
        <v>2444.9984527740517</v>
      </c>
      <c r="DO42" s="815">
        <v>2468.6367049606411</v>
      </c>
      <c r="DP42" s="364">
        <v>2521.68356574781</v>
      </c>
      <c r="DQ42" s="815">
        <v>2541.2428099169101</v>
      </c>
      <c r="DR42" s="364">
        <v>2674.2628900918398</v>
      </c>
      <c r="DS42" s="815">
        <v>2756.1429498585994</v>
      </c>
      <c r="DT42" s="815">
        <v>2781.7026626865882</v>
      </c>
      <c r="DU42" s="815">
        <v>2772.4321145816298</v>
      </c>
      <c r="DV42" s="815">
        <v>2785.9550985466462</v>
      </c>
      <c r="DW42" s="815">
        <v>2782.149833240524</v>
      </c>
      <c r="DX42" s="364">
        <v>2782.149833240524</v>
      </c>
      <c r="DY42" s="364">
        <v>2782.149833240524</v>
      </c>
      <c r="DZ42" s="364">
        <v>2782.149833240524</v>
      </c>
      <c r="EA42" s="364">
        <v>2782.149833240524</v>
      </c>
      <c r="EB42" s="364">
        <v>2786.637570849854</v>
      </c>
      <c r="EC42" s="291">
        <v>4.4877376093299972</v>
      </c>
      <c r="ED42" s="985">
        <v>0.16130467006885141</v>
      </c>
      <c r="EE42" s="805"/>
      <c r="EF42" s="533"/>
      <c r="EG42" s="232"/>
      <c r="EH42" s="226"/>
      <c r="EI42" s="226"/>
    </row>
    <row r="43" spans="1:139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4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4">
        <v>2110.42</v>
      </c>
      <c r="DL43" s="831">
        <v>2163.193037900875</v>
      </c>
      <c r="DM43" s="815">
        <v>2151.9915014577264</v>
      </c>
      <c r="DN43" s="364">
        <v>2146.3438841107873</v>
      </c>
      <c r="DO43" s="815">
        <v>2171.9631858600587</v>
      </c>
      <c r="DP43" s="364">
        <v>2227.7907026239068</v>
      </c>
      <c r="DQ43" s="815">
        <v>2262.108115889213</v>
      </c>
      <c r="DR43" s="364">
        <v>2395.4994788629738</v>
      </c>
      <c r="DS43" s="815">
        <v>2443.7560692419825</v>
      </c>
      <c r="DT43" s="815">
        <v>2468.8290473760935</v>
      </c>
      <c r="DU43" s="815">
        <v>2471.7452339650149</v>
      </c>
      <c r="DV43" s="815">
        <v>2493.3204045189505</v>
      </c>
      <c r="DW43" s="815">
        <v>2496.3824861516036</v>
      </c>
      <c r="DX43" s="364">
        <v>2496.3824861516036</v>
      </c>
      <c r="DY43" s="364">
        <v>2496.3824861516036</v>
      </c>
      <c r="DZ43" s="364">
        <v>2496.3824861516036</v>
      </c>
      <c r="EA43" s="364">
        <v>2496.3824861516036</v>
      </c>
      <c r="EB43" s="364">
        <v>2501.7769293002921</v>
      </c>
      <c r="EC43" s="291">
        <v>5.3944431486884241</v>
      </c>
      <c r="ED43" s="985">
        <v>0.21609040996777296</v>
      </c>
      <c r="EE43" s="805"/>
      <c r="EF43" s="226"/>
      <c r="EG43" s="232"/>
      <c r="EH43" s="226"/>
      <c r="EI43" s="226"/>
    </row>
    <row r="44" spans="1:139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4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4">
        <v>14477.481200000002</v>
      </c>
      <c r="DL44" s="831">
        <v>14839.504240000002</v>
      </c>
      <c r="DM44" s="815">
        <v>14762.661700000002</v>
      </c>
      <c r="DN44" s="364">
        <v>14723.919045000002</v>
      </c>
      <c r="DO44" s="815">
        <v>14899.667455000003</v>
      </c>
      <c r="DP44" s="364">
        <v>15282.644220000002</v>
      </c>
      <c r="DQ44" s="815">
        <v>15518.061675000003</v>
      </c>
      <c r="DR44" s="364">
        <v>16433.126425000002</v>
      </c>
      <c r="DS44" s="815">
        <v>16764.166635000001</v>
      </c>
      <c r="DT44" s="815">
        <v>16936.167265000004</v>
      </c>
      <c r="DU44" s="815">
        <v>16956.172305000004</v>
      </c>
      <c r="DV44" s="815">
        <v>17104.177975000002</v>
      </c>
      <c r="DW44" s="815">
        <v>17125.183855000003</v>
      </c>
      <c r="DX44" s="364">
        <v>17125.183855000003</v>
      </c>
      <c r="DY44" s="364">
        <v>17125.183855000003</v>
      </c>
      <c r="DZ44" s="364">
        <v>17125.183855000003</v>
      </c>
      <c r="EA44" s="364">
        <v>17125.183855000003</v>
      </c>
      <c r="EB44" s="364">
        <v>17162.189735000004</v>
      </c>
      <c r="EC44" s="291">
        <v>37.005880000000616</v>
      </c>
      <c r="ED44" s="985">
        <v>0.21609040996775075</v>
      </c>
      <c r="EE44" s="805"/>
      <c r="EF44" s="226"/>
      <c r="EG44" s="232"/>
      <c r="EH44" s="226"/>
      <c r="EI44" s="226"/>
    </row>
    <row r="45" spans="1:139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4">
        <v>0</v>
      </c>
      <c r="DH45" s="815">
        <v>0</v>
      </c>
      <c r="DI45" s="831">
        <v>0</v>
      </c>
      <c r="DJ45" s="815">
        <v>0</v>
      </c>
      <c r="DK45" s="364">
        <v>0</v>
      </c>
      <c r="DL45" s="831">
        <v>0</v>
      </c>
      <c r="DM45" s="815">
        <v>0</v>
      </c>
      <c r="DN45" s="364">
        <v>0</v>
      </c>
      <c r="DO45" s="815">
        <v>0</v>
      </c>
      <c r="DP45" s="364">
        <v>0</v>
      </c>
      <c r="DQ45" s="815">
        <v>0</v>
      </c>
      <c r="DR45" s="364">
        <v>0</v>
      </c>
      <c r="DS45" s="815">
        <v>0</v>
      </c>
      <c r="DT45" s="815">
        <v>0</v>
      </c>
      <c r="DU45" s="815">
        <v>0</v>
      </c>
      <c r="DV45" s="815">
        <v>0</v>
      </c>
      <c r="DW45" s="815">
        <v>0</v>
      </c>
      <c r="DX45" s="364">
        <v>0</v>
      </c>
      <c r="DY45" s="364">
        <v>0</v>
      </c>
      <c r="DZ45" s="364">
        <v>0</v>
      </c>
      <c r="EA45" s="364">
        <v>0</v>
      </c>
      <c r="EB45" s="364">
        <v>0</v>
      </c>
      <c r="EC45" s="291"/>
      <c r="ED45" s="987"/>
      <c r="EE45" s="805"/>
      <c r="EF45" s="226"/>
      <c r="EG45" s="232"/>
      <c r="EH45" s="226"/>
      <c r="EI45" s="226"/>
    </row>
    <row r="46" spans="1:139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4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4">
        <v>453.10150743877477</v>
      </c>
      <c r="DL46" s="831">
        <v>404.42803805101954</v>
      </c>
      <c r="DM46" s="815">
        <v>375.258941841107</v>
      </c>
      <c r="DN46" s="364">
        <v>298.65456866326451</v>
      </c>
      <c r="DO46" s="815">
        <v>296.67351910058221</v>
      </c>
      <c r="DP46" s="364">
        <v>293.89286312390584</v>
      </c>
      <c r="DQ46" s="815">
        <v>279.1346940276959</v>
      </c>
      <c r="DR46" s="364">
        <v>278.76341122886208</v>
      </c>
      <c r="DS46" s="815">
        <v>312.38688061661713</v>
      </c>
      <c r="DT46" s="815">
        <v>312.8736153104947</v>
      </c>
      <c r="DU46" s="815">
        <v>300.6868806166172</v>
      </c>
      <c r="DV46" s="815">
        <v>292.6346940276959</v>
      </c>
      <c r="DW46" s="815">
        <v>285.76734708892036</v>
      </c>
      <c r="DX46" s="364">
        <v>285.76734708892036</v>
      </c>
      <c r="DY46" s="364">
        <v>285.76734708892036</v>
      </c>
      <c r="DZ46" s="364">
        <v>285.76734708892036</v>
      </c>
      <c r="EA46" s="364">
        <v>285.76734708892036</v>
      </c>
      <c r="EB46" s="364">
        <v>284.86064154956182</v>
      </c>
      <c r="EC46" s="291">
        <v>-0.90670553935854059</v>
      </c>
      <c r="ED46" s="985">
        <v>-0.31728801369191872</v>
      </c>
      <c r="EE46" s="805"/>
      <c r="EF46" s="226"/>
      <c r="EG46" s="232"/>
      <c r="EH46" s="226"/>
      <c r="EI46" s="226"/>
    </row>
    <row r="47" spans="1:139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4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4">
        <v>3108.2763410299949</v>
      </c>
      <c r="DL47" s="831">
        <v>2774.3763410299944</v>
      </c>
      <c r="DM47" s="815">
        <v>2574.276341029994</v>
      </c>
      <c r="DN47" s="364">
        <v>2048.7703410299946</v>
      </c>
      <c r="DO47" s="815">
        <v>2035.1803410299942</v>
      </c>
      <c r="DP47" s="364">
        <v>2016.105041029994</v>
      </c>
      <c r="DQ47" s="815">
        <v>1914.8640010299939</v>
      </c>
      <c r="DR47" s="364">
        <v>1912.3170010299941</v>
      </c>
      <c r="DS47" s="815">
        <v>2142.9740010299938</v>
      </c>
      <c r="DT47" s="815">
        <v>2146.3130010299938</v>
      </c>
      <c r="DU47" s="815">
        <v>2062.7120010299941</v>
      </c>
      <c r="DV47" s="815">
        <v>2007.474001029994</v>
      </c>
      <c r="DW47" s="815">
        <v>1960.3640010299939</v>
      </c>
      <c r="DX47" s="364">
        <v>1960.3640010299939</v>
      </c>
      <c r="DY47" s="364">
        <v>1960.3640010299939</v>
      </c>
      <c r="DZ47" s="364">
        <v>1960.3640010299939</v>
      </c>
      <c r="EA47" s="364">
        <v>1960.3640010299939</v>
      </c>
      <c r="EB47" s="364">
        <v>1954.1440010299941</v>
      </c>
      <c r="EC47" s="291">
        <v>-6.2199999999997999</v>
      </c>
      <c r="ED47" s="985">
        <v>-0.31728801369192983</v>
      </c>
      <c r="EE47" s="805"/>
      <c r="EF47" s="226"/>
      <c r="EG47" s="232"/>
      <c r="EH47" s="226"/>
      <c r="EI47" s="226"/>
    </row>
    <row r="48" spans="1:139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4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4">
        <v>1663.9313410299997</v>
      </c>
      <c r="DL48" s="831">
        <v>1645.7313410299996</v>
      </c>
      <c r="DM48" s="815">
        <v>1660.4313410299992</v>
      </c>
      <c r="DN48" s="364">
        <v>1661.4213410299997</v>
      </c>
      <c r="DO48" s="815">
        <v>1647.8313410299995</v>
      </c>
      <c r="DP48" s="364">
        <v>1654.2560410299993</v>
      </c>
      <c r="DQ48" s="815">
        <v>1356.9850010299992</v>
      </c>
      <c r="DR48" s="364">
        <v>1232.9380010299994</v>
      </c>
      <c r="DS48" s="815">
        <v>1337.3560010299993</v>
      </c>
      <c r="DT48" s="815">
        <v>1339.6950010299993</v>
      </c>
      <c r="DU48" s="815">
        <v>1306.5940010299994</v>
      </c>
      <c r="DV48" s="815">
        <v>1301.8560010299993</v>
      </c>
      <c r="DW48" s="815">
        <v>1301.2460010299992</v>
      </c>
      <c r="DX48" s="364">
        <v>1301.2460010299992</v>
      </c>
      <c r="DY48" s="364">
        <v>1301.2460010299992</v>
      </c>
      <c r="DZ48" s="364">
        <v>1301.2460010299992</v>
      </c>
      <c r="EA48" s="364">
        <v>1301.2460010299992</v>
      </c>
      <c r="EB48" s="364">
        <v>1294.0260010299994</v>
      </c>
      <c r="EC48" s="291">
        <v>-7.2199999999997999</v>
      </c>
      <c r="ED48" s="985">
        <v>-0.55485280986722341</v>
      </c>
      <c r="EE48" s="805"/>
      <c r="EF48" s="226"/>
      <c r="EG48" s="232"/>
      <c r="EH48" s="226"/>
      <c r="EI48" s="226"/>
    </row>
    <row r="49" spans="1:139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4">
        <v>0</v>
      </c>
      <c r="DH49" s="815">
        <v>0</v>
      </c>
      <c r="DI49" s="831">
        <v>0</v>
      </c>
      <c r="DJ49" s="815">
        <v>0</v>
      </c>
      <c r="DK49" s="364">
        <v>0</v>
      </c>
      <c r="DL49" s="831">
        <v>0</v>
      </c>
      <c r="DM49" s="815">
        <v>0</v>
      </c>
      <c r="DN49" s="364">
        <v>0</v>
      </c>
      <c r="DO49" s="815">
        <v>0</v>
      </c>
      <c r="DP49" s="364">
        <v>0</v>
      </c>
      <c r="DQ49" s="815">
        <v>0</v>
      </c>
      <c r="DR49" s="364">
        <v>0</v>
      </c>
      <c r="DS49" s="815">
        <v>0</v>
      </c>
      <c r="DT49" s="815">
        <v>0</v>
      </c>
      <c r="DU49" s="815">
        <v>0</v>
      </c>
      <c r="DV49" s="815">
        <v>0</v>
      </c>
      <c r="DW49" s="815">
        <v>0</v>
      </c>
      <c r="DX49" s="364">
        <v>0</v>
      </c>
      <c r="DY49" s="364">
        <v>0</v>
      </c>
      <c r="DZ49" s="364">
        <v>0</v>
      </c>
      <c r="EA49" s="364">
        <v>0</v>
      </c>
      <c r="EB49" s="364">
        <v>0</v>
      </c>
      <c r="EC49" s="291"/>
      <c r="ED49" s="985"/>
      <c r="EE49" s="805"/>
      <c r="EF49" s="226"/>
      <c r="EG49" s="232"/>
      <c r="EH49" s="226"/>
      <c r="EI49" s="226"/>
    </row>
    <row r="50" spans="1:139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9">
        <v>25.516034985422742</v>
      </c>
      <c r="DJ50" s="791">
        <v>11.64868804664723</v>
      </c>
      <c r="DK50" s="786">
        <v>11.370262390670554</v>
      </c>
      <c r="DL50" s="919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791">
        <v>14</v>
      </c>
      <c r="DT50" s="791">
        <v>10</v>
      </c>
      <c r="DU50" s="791">
        <v>0</v>
      </c>
      <c r="DV50" s="791">
        <v>0</v>
      </c>
      <c r="DW50" s="791">
        <v>4.3731778425655978</v>
      </c>
      <c r="DX50" s="786">
        <v>4.3731778425655978</v>
      </c>
      <c r="DY50" s="786">
        <v>4.3731778425655978</v>
      </c>
      <c r="DZ50" s="786">
        <v>11.627501457725948</v>
      </c>
      <c r="EA50" s="786">
        <v>11.627501457725948</v>
      </c>
      <c r="EB50" s="786">
        <v>28.189303935860057</v>
      </c>
      <c r="EC50" s="291">
        <v>23.816126093294457</v>
      </c>
      <c r="ED50" s="985"/>
      <c r="EE50" s="805"/>
      <c r="EF50" s="226"/>
      <c r="EG50" s="232"/>
      <c r="EH50" s="226"/>
      <c r="EI50" s="226"/>
    </row>
    <row r="51" spans="1:139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9">
        <v>25.516034985422742</v>
      </c>
      <c r="DJ51" s="791">
        <v>11.64868804664723</v>
      </c>
      <c r="DK51" s="786">
        <v>11.370262390670554</v>
      </c>
      <c r="DL51" s="919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791">
        <v>14</v>
      </c>
      <c r="DT51" s="791">
        <v>10</v>
      </c>
      <c r="DU51" s="791">
        <v>0</v>
      </c>
      <c r="DV51" s="791">
        <v>0</v>
      </c>
      <c r="DW51" s="791">
        <v>4.3731778425655978</v>
      </c>
      <c r="DX51" s="786">
        <v>4.3731778425655978</v>
      </c>
      <c r="DY51" s="786">
        <v>4.3731778425655978</v>
      </c>
      <c r="DZ51" s="786">
        <v>0</v>
      </c>
      <c r="EA51" s="786">
        <v>0</v>
      </c>
      <c r="EB51" s="786">
        <v>0</v>
      </c>
      <c r="EC51" s="291">
        <v>-4.3731778425655978</v>
      </c>
      <c r="ED51" s="985"/>
      <c r="EE51" s="805"/>
      <c r="EF51" s="533"/>
      <c r="EG51" s="232"/>
      <c r="EH51" s="226"/>
      <c r="EI51" s="226"/>
    </row>
    <row r="52" spans="1:139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9">
        <v>79</v>
      </c>
      <c r="DJ52" s="791">
        <v>79.91</v>
      </c>
      <c r="DK52" s="786">
        <v>78</v>
      </c>
      <c r="DL52" s="919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791">
        <v>0</v>
      </c>
      <c r="DT52" s="791">
        <v>0</v>
      </c>
      <c r="DU52" s="791">
        <v>0</v>
      </c>
      <c r="DV52" s="791">
        <v>0</v>
      </c>
      <c r="DW52" s="791">
        <v>30</v>
      </c>
      <c r="DX52" s="786">
        <v>30</v>
      </c>
      <c r="DY52" s="786">
        <v>30</v>
      </c>
      <c r="DZ52" s="786">
        <v>0</v>
      </c>
      <c r="EA52" s="786">
        <v>0</v>
      </c>
      <c r="EB52" s="786">
        <v>0</v>
      </c>
      <c r="EC52" s="291">
        <v>-30</v>
      </c>
      <c r="ED52" s="985"/>
      <c r="EE52" s="805"/>
      <c r="EF52" s="533"/>
      <c r="EG52" s="232"/>
      <c r="EH52" s="226"/>
      <c r="EI52" s="226"/>
    </row>
    <row r="53" spans="1:139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9">
        <v>14</v>
      </c>
      <c r="DJ53" s="791">
        <v>0</v>
      </c>
      <c r="DK53" s="786">
        <v>0</v>
      </c>
      <c r="DL53" s="919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791">
        <v>14</v>
      </c>
      <c r="DT53" s="791">
        <v>10</v>
      </c>
      <c r="DU53" s="791">
        <v>0</v>
      </c>
      <c r="DV53" s="791">
        <v>0</v>
      </c>
      <c r="DW53" s="791">
        <v>0</v>
      </c>
      <c r="DX53" s="786">
        <v>0</v>
      </c>
      <c r="DY53" s="786">
        <v>0</v>
      </c>
      <c r="DZ53" s="786">
        <v>0</v>
      </c>
      <c r="EA53" s="786">
        <v>0</v>
      </c>
      <c r="EB53" s="786">
        <v>0</v>
      </c>
      <c r="EC53" s="291"/>
      <c r="ED53" s="985"/>
      <c r="EE53" s="805"/>
      <c r="EF53" s="533"/>
      <c r="EG53" s="232"/>
      <c r="EH53" s="226"/>
      <c r="EI53" s="226"/>
    </row>
    <row r="54" spans="1:139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9">
        <v>0</v>
      </c>
      <c r="DJ54" s="791">
        <v>0</v>
      </c>
      <c r="DK54" s="786">
        <v>0</v>
      </c>
      <c r="DL54" s="919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791">
        <v>0</v>
      </c>
      <c r="DT54" s="791">
        <v>0</v>
      </c>
      <c r="DU54" s="791">
        <v>0</v>
      </c>
      <c r="DV54" s="791">
        <v>0</v>
      </c>
      <c r="DW54" s="791">
        <v>0</v>
      </c>
      <c r="DX54" s="786">
        <v>0</v>
      </c>
      <c r="DY54" s="786">
        <v>0</v>
      </c>
      <c r="DZ54" s="786">
        <v>11.627501457725948</v>
      </c>
      <c r="EA54" s="786">
        <v>11.627501457725948</v>
      </c>
      <c r="EB54" s="786">
        <v>28.189303935860057</v>
      </c>
      <c r="EC54" s="291"/>
      <c r="ED54" s="985"/>
      <c r="EE54" s="805"/>
      <c r="EF54" s="226"/>
      <c r="EG54" s="232"/>
      <c r="EH54" s="226"/>
      <c r="EI54" s="226"/>
    </row>
    <row r="55" spans="1:139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9">
        <v>0</v>
      </c>
      <c r="DJ55" s="791">
        <v>0</v>
      </c>
      <c r="DK55" s="786">
        <v>0</v>
      </c>
      <c r="DL55" s="919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791">
        <v>0</v>
      </c>
      <c r="DT55" s="791">
        <v>0</v>
      </c>
      <c r="DU55" s="791">
        <v>0</v>
      </c>
      <c r="DV55" s="791">
        <v>0</v>
      </c>
      <c r="DW55" s="791">
        <v>0</v>
      </c>
      <c r="DX55" s="786">
        <v>0</v>
      </c>
      <c r="DY55" s="786">
        <v>0</v>
      </c>
      <c r="DZ55" s="786">
        <v>79.764660000000006</v>
      </c>
      <c r="EA55" s="786">
        <v>79.764660000000006</v>
      </c>
      <c r="EB55" s="786">
        <v>193.378625</v>
      </c>
      <c r="EC55" s="291"/>
      <c r="ED55" s="985"/>
      <c r="EE55" s="805"/>
      <c r="EF55" s="226"/>
      <c r="EG55" s="232"/>
      <c r="EH55" s="226"/>
      <c r="EI55" s="226"/>
    </row>
    <row r="56" spans="1:139" ht="12.75" customHeight="1" outlineLevel="1" thickBot="1" x14ac:dyDescent="0.25">
      <c r="A56" s="171"/>
      <c r="B56" s="1046"/>
      <c r="C56" s="23"/>
      <c r="D56" s="59" t="s">
        <v>10</v>
      </c>
      <c r="E56" s="649">
        <v>0</v>
      </c>
      <c r="F56" s="649">
        <v>0</v>
      </c>
      <c r="G56" s="649">
        <v>0</v>
      </c>
      <c r="H56" s="649">
        <v>0</v>
      </c>
      <c r="I56" s="649">
        <v>0</v>
      </c>
      <c r="J56" s="649">
        <v>0</v>
      </c>
      <c r="K56" s="649">
        <v>0</v>
      </c>
      <c r="L56" s="649">
        <v>0</v>
      </c>
      <c r="M56" s="650">
        <v>0</v>
      </c>
      <c r="N56" s="649">
        <v>0</v>
      </c>
      <c r="O56" s="649">
        <v>0</v>
      </c>
      <c r="P56" s="651">
        <v>0</v>
      </c>
      <c r="Q56" s="649">
        <v>0</v>
      </c>
      <c r="R56" s="649">
        <v>0</v>
      </c>
      <c r="S56" s="652">
        <v>0</v>
      </c>
      <c r="T56" s="652">
        <v>0</v>
      </c>
      <c r="U56" s="652">
        <v>0</v>
      </c>
      <c r="V56" s="652">
        <v>0</v>
      </c>
      <c r="W56" s="652">
        <v>0</v>
      </c>
      <c r="X56" s="652">
        <v>0</v>
      </c>
      <c r="Y56" s="652">
        <v>0</v>
      </c>
      <c r="Z56" s="652">
        <v>0</v>
      </c>
      <c r="AA56" s="652">
        <v>0</v>
      </c>
      <c r="AB56" s="653">
        <v>0</v>
      </c>
      <c r="AC56" s="652">
        <v>0</v>
      </c>
      <c r="AD56" s="652">
        <v>0</v>
      </c>
      <c r="AE56" s="652">
        <v>0</v>
      </c>
      <c r="AF56" s="652">
        <v>0</v>
      </c>
      <c r="AG56" s="652">
        <v>0</v>
      </c>
      <c r="AH56" s="652">
        <v>0</v>
      </c>
      <c r="AI56" s="652">
        <v>0</v>
      </c>
      <c r="AJ56" s="652">
        <v>0</v>
      </c>
      <c r="AK56" s="652">
        <v>0</v>
      </c>
      <c r="AL56" s="652">
        <v>0</v>
      </c>
      <c r="AM56" s="652">
        <v>0</v>
      </c>
      <c r="AN56" s="652">
        <v>0</v>
      </c>
      <c r="AO56" s="652">
        <v>0</v>
      </c>
      <c r="AP56" s="652">
        <v>0</v>
      </c>
      <c r="AQ56" s="652">
        <v>0</v>
      </c>
      <c r="AR56" s="652">
        <v>0</v>
      </c>
      <c r="AS56" s="652">
        <v>0</v>
      </c>
      <c r="AT56" s="652">
        <v>0</v>
      </c>
      <c r="AU56" s="652">
        <v>0</v>
      </c>
      <c r="AV56" s="654">
        <v>0</v>
      </c>
      <c r="AW56" s="652">
        <v>0</v>
      </c>
      <c r="AX56" s="652">
        <v>0</v>
      </c>
      <c r="AY56" s="652">
        <v>0</v>
      </c>
      <c r="AZ56" s="652">
        <v>0</v>
      </c>
      <c r="BA56" s="652">
        <v>0</v>
      </c>
      <c r="BB56" s="652">
        <v>0</v>
      </c>
      <c r="BC56" s="652">
        <v>0</v>
      </c>
      <c r="BD56" s="652">
        <v>0</v>
      </c>
      <c r="BE56" s="652">
        <v>0</v>
      </c>
      <c r="BF56" s="652">
        <v>0</v>
      </c>
      <c r="BG56" s="652">
        <v>0</v>
      </c>
      <c r="BH56" s="652">
        <v>0</v>
      </c>
      <c r="BI56" s="652">
        <v>0</v>
      </c>
      <c r="BJ56" s="654">
        <v>0</v>
      </c>
      <c r="BK56" s="652">
        <v>0</v>
      </c>
      <c r="BL56" s="655">
        <v>0</v>
      </c>
      <c r="BM56" s="652">
        <v>0</v>
      </c>
      <c r="BN56" s="653">
        <v>0</v>
      </c>
      <c r="BO56" s="653">
        <v>0</v>
      </c>
      <c r="BP56" s="653">
        <v>0</v>
      </c>
      <c r="BQ56" s="653">
        <v>0</v>
      </c>
      <c r="BR56" s="656">
        <v>0</v>
      </c>
      <c r="BS56" s="657">
        <v>0</v>
      </c>
      <c r="BT56" s="656">
        <v>0</v>
      </c>
      <c r="BU56" s="658">
        <v>0</v>
      </c>
      <c r="BV56" s="658">
        <v>0</v>
      </c>
      <c r="BW56" s="658">
        <v>0</v>
      </c>
      <c r="BX56" s="658">
        <v>0</v>
      </c>
      <c r="BY56" s="656">
        <v>0</v>
      </c>
      <c r="BZ56" s="658">
        <v>0</v>
      </c>
      <c r="CA56" s="658">
        <v>0</v>
      </c>
      <c r="CB56" s="656">
        <v>0</v>
      </c>
      <c r="CC56" s="658">
        <v>0</v>
      </c>
      <c r="CD56" s="656">
        <v>0</v>
      </c>
      <c r="CE56" s="656">
        <v>0</v>
      </c>
      <c r="CF56" s="656">
        <v>0</v>
      </c>
      <c r="CG56" s="656">
        <v>0</v>
      </c>
      <c r="CH56" s="656">
        <v>0</v>
      </c>
      <c r="CI56" s="656">
        <v>0</v>
      </c>
      <c r="CJ56" s="656">
        <v>0</v>
      </c>
      <c r="CK56" s="656">
        <v>0</v>
      </c>
      <c r="CL56" s="659">
        <v>0</v>
      </c>
      <c r="CM56" s="659">
        <v>0</v>
      </c>
      <c r="CN56" s="659">
        <v>0</v>
      </c>
      <c r="CO56" s="659">
        <v>0</v>
      </c>
      <c r="CP56" s="660">
        <v>0</v>
      </c>
      <c r="CQ56" s="660">
        <v>0</v>
      </c>
      <c r="CR56" s="659">
        <v>0</v>
      </c>
      <c r="CS56" s="660">
        <v>0</v>
      </c>
      <c r="CT56" s="659">
        <v>0</v>
      </c>
      <c r="CU56" s="660">
        <v>0</v>
      </c>
      <c r="CV56" s="660">
        <v>0</v>
      </c>
      <c r="CW56" s="660">
        <v>0</v>
      </c>
      <c r="CX56" s="660">
        <v>0</v>
      </c>
      <c r="CY56" s="659">
        <v>0</v>
      </c>
      <c r="CZ56" s="659">
        <v>0</v>
      </c>
      <c r="DA56" s="660">
        <v>0</v>
      </c>
      <c r="DB56" s="660">
        <v>0</v>
      </c>
      <c r="DC56" s="660">
        <v>0</v>
      </c>
      <c r="DD56" s="660">
        <v>0</v>
      </c>
      <c r="DE56" s="660">
        <v>0</v>
      </c>
      <c r="DF56" s="660">
        <v>0</v>
      </c>
      <c r="DG56" s="817">
        <v>0</v>
      </c>
      <c r="DH56" s="660">
        <v>0</v>
      </c>
      <c r="DI56" s="923">
        <v>0</v>
      </c>
      <c r="DJ56" s="660">
        <v>0</v>
      </c>
      <c r="DK56" s="817">
        <v>0</v>
      </c>
      <c r="DL56" s="959">
        <v>0</v>
      </c>
      <c r="DM56" s="660">
        <v>0</v>
      </c>
      <c r="DN56" s="817">
        <v>0</v>
      </c>
      <c r="DO56" s="660">
        <v>0</v>
      </c>
      <c r="DP56" s="817">
        <v>0</v>
      </c>
      <c r="DQ56" s="660">
        <v>0</v>
      </c>
      <c r="DR56" s="865">
        <v>0</v>
      </c>
      <c r="DS56" s="1013">
        <v>0</v>
      </c>
      <c r="DT56" s="1013">
        <v>0</v>
      </c>
      <c r="DU56" s="1013">
        <v>0</v>
      </c>
      <c r="DV56" s="1013">
        <v>0</v>
      </c>
      <c r="DW56" s="1013">
        <v>0</v>
      </c>
      <c r="DX56" s="865">
        <v>0</v>
      </c>
      <c r="DY56" s="938">
        <v>0</v>
      </c>
      <c r="DZ56" s="938">
        <v>0</v>
      </c>
      <c r="EA56" s="938">
        <v>0</v>
      </c>
      <c r="EB56" s="938">
        <v>0</v>
      </c>
      <c r="EC56" s="1028"/>
      <c r="ED56" s="1023"/>
      <c r="EE56" s="805"/>
      <c r="EF56" s="226"/>
      <c r="EG56" s="232"/>
      <c r="EH56" s="226"/>
      <c r="EI56" s="226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4"/>
      <c r="DJ57" s="764"/>
      <c r="DK57" s="140"/>
      <c r="DL57" s="300"/>
      <c r="DM57" s="764"/>
      <c r="DN57" s="140"/>
      <c r="DO57" s="764"/>
      <c r="DP57" s="140"/>
      <c r="DQ57" s="764"/>
      <c r="DR57" s="140"/>
      <c r="DS57" s="764"/>
      <c r="DT57" s="764"/>
      <c r="DU57" s="764"/>
      <c r="DV57" s="764"/>
      <c r="DW57" s="764"/>
      <c r="DX57" s="140"/>
      <c r="DY57" s="140"/>
      <c r="DZ57" s="140"/>
      <c r="EA57" s="140"/>
      <c r="EB57" s="140"/>
      <c r="EC57" s="983"/>
      <c r="ED57" s="984"/>
      <c r="EE57" s="417"/>
      <c r="EF57" s="705"/>
      <c r="EG57" s="232"/>
      <c r="EH57" s="226"/>
      <c r="EI57" s="226"/>
    </row>
    <row r="58" spans="1:13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4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4">
        <v>25670.846024909621</v>
      </c>
      <c r="DL58" s="831">
        <v>25831.976554061221</v>
      </c>
      <c r="DM58" s="815">
        <v>25723.835803431488</v>
      </c>
      <c r="DN58" s="364">
        <v>26146.592915638485</v>
      </c>
      <c r="DO58" s="815">
        <v>26414.776605924195</v>
      </c>
      <c r="DP58" s="364">
        <v>26254.604365330906</v>
      </c>
      <c r="DQ58" s="815">
        <v>26559.605385899409</v>
      </c>
      <c r="DR58" s="364">
        <v>26313.317297536443</v>
      </c>
      <c r="DS58" s="815">
        <v>26550.554133329872</v>
      </c>
      <c r="DT58" s="815">
        <v>26623.226657856114</v>
      </c>
      <c r="DU58" s="815">
        <v>26521.672664172434</v>
      </c>
      <c r="DV58" s="815">
        <v>26312.052707819672</v>
      </c>
      <c r="DW58" s="815">
        <v>26186.655403939196</v>
      </c>
      <c r="DX58" s="364">
        <v>26220.200099453778</v>
      </c>
      <c r="DY58" s="364">
        <v>26234.310824079152</v>
      </c>
      <c r="DZ58" s="364">
        <v>26238.193430060197</v>
      </c>
      <c r="EA58" s="364">
        <v>26161.078593666611</v>
      </c>
      <c r="EB58" s="364"/>
      <c r="EC58" s="291">
        <v>-25.576810272585135</v>
      </c>
      <c r="ED58" s="985">
        <v>-9.7671160665813161E-2</v>
      </c>
      <c r="EE58" s="805"/>
      <c r="EF58" s="704"/>
      <c r="EG58" s="232"/>
      <c r="EH58" s="226"/>
      <c r="EI58" s="226"/>
    </row>
    <row r="59" spans="1:139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9">
        <v>86.573238061891615</v>
      </c>
      <c r="DJ59" s="791">
        <v>85.958912000648994</v>
      </c>
      <c r="DK59" s="786">
        <v>86.701108434438595</v>
      </c>
      <c r="DL59" s="919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791">
        <v>87.367909806854158</v>
      </c>
      <c r="DT59" s="791">
        <v>87.397308545971214</v>
      </c>
      <c r="DU59" s="791">
        <v>87.257833329796668</v>
      </c>
      <c r="DV59" s="791">
        <v>87.229600658215148</v>
      </c>
      <c r="DW59" s="791">
        <v>87.279207096136005</v>
      </c>
      <c r="DX59" s="364">
        <v>87.176319175787953</v>
      </c>
      <c r="DY59" s="364">
        <v>87.18514950671954</v>
      </c>
      <c r="DZ59" s="364">
        <v>87.224983721375963</v>
      </c>
      <c r="EA59" s="364">
        <v>87.249062188824269</v>
      </c>
      <c r="EB59" s="786"/>
      <c r="EC59" s="986">
        <v>-3.0144907311736802E-2</v>
      </c>
      <c r="ED59" s="985"/>
      <c r="EE59" s="805"/>
      <c r="EF59" s="533"/>
      <c r="EG59" s="232"/>
      <c r="EH59" s="226"/>
      <c r="EI59" s="226"/>
    </row>
    <row r="60" spans="1:139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4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4">
        <v>24535.367206215742</v>
      </c>
      <c r="DL60" s="831">
        <v>24756.91715677988</v>
      </c>
      <c r="DM60" s="815">
        <v>24684.335887552479</v>
      </c>
      <c r="DN60" s="364">
        <v>25136.221982208452</v>
      </c>
      <c r="DO60" s="815">
        <v>25432.516498330901</v>
      </c>
      <c r="DP60" s="364">
        <v>25302.37637699271</v>
      </c>
      <c r="DQ60" s="815">
        <v>25657.512237211366</v>
      </c>
      <c r="DR60" s="364">
        <v>25466.486539518952</v>
      </c>
      <c r="DS60" s="815">
        <v>25688.507923417335</v>
      </c>
      <c r="DT60" s="815">
        <v>25760.839048526668</v>
      </c>
      <c r="DU60" s="815">
        <v>25664.110273501887</v>
      </c>
      <c r="DV60" s="815">
        <v>25455.180987703046</v>
      </c>
      <c r="DW60" s="815">
        <v>25329.872605105385</v>
      </c>
      <c r="DX60" s="364">
        <v>25380.21948720888</v>
      </c>
      <c r="DY60" s="364">
        <v>25394.218404254072</v>
      </c>
      <c r="DZ60" s="364">
        <v>25398.006258048539</v>
      </c>
      <c r="EA60" s="364">
        <v>25320.820138856114</v>
      </c>
      <c r="EB60" s="364"/>
      <c r="EC60" s="291">
        <v>-9.0524662492716743</v>
      </c>
      <c r="ED60" s="985">
        <v>-3.5738301531951233E-2</v>
      </c>
      <c r="EE60" s="805"/>
      <c r="EF60" s="703"/>
      <c r="EG60" s="232"/>
      <c r="EH60" s="226"/>
      <c r="EI60" s="226"/>
    </row>
    <row r="61" spans="1:139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9">
        <v>85.837486190130406</v>
      </c>
      <c r="DJ61" s="791">
        <v>85.75812416345336</v>
      </c>
      <c r="DK61" s="786">
        <v>85.931001710343153</v>
      </c>
      <c r="DL61" s="919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791">
        <v>86.934152483276677</v>
      </c>
      <c r="DT61" s="791">
        <v>86.965896635769255</v>
      </c>
      <c r="DU61" s="791">
        <v>86.802635440060357</v>
      </c>
      <c r="DV61" s="791">
        <v>86.777764371135802</v>
      </c>
      <c r="DW61" s="791">
        <v>86.828030661095667</v>
      </c>
      <c r="DX61" s="364">
        <v>86.731640001195515</v>
      </c>
      <c r="DY61" s="364">
        <v>86.740816185879368</v>
      </c>
      <c r="DZ61" s="364">
        <v>86.78200217192672</v>
      </c>
      <c r="EA61" s="364">
        <v>86.806247235048431</v>
      </c>
      <c r="EB61" s="786"/>
      <c r="EC61" s="986">
        <v>-2.1783426047235821E-2</v>
      </c>
      <c r="ED61" s="985"/>
      <c r="EE61" s="805"/>
      <c r="EF61" s="704"/>
      <c r="EG61" s="232"/>
      <c r="EH61" s="226"/>
      <c r="EI61" s="226"/>
    </row>
    <row r="62" spans="1:139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8"/>
      <c r="DJ62" s="787"/>
      <c r="DK62" s="589"/>
      <c r="DL62" s="918"/>
      <c r="DM62" s="787"/>
      <c r="DN62" s="589"/>
      <c r="DO62" s="787"/>
      <c r="DP62" s="589"/>
      <c r="DQ62" s="787"/>
      <c r="DR62" s="589"/>
      <c r="DS62" s="787"/>
      <c r="DT62" s="787"/>
      <c r="DU62" s="787"/>
      <c r="DV62" s="787"/>
      <c r="DW62" s="787"/>
      <c r="DX62" s="589"/>
      <c r="DY62" s="589"/>
      <c r="DZ62" s="589"/>
      <c r="EA62" s="589"/>
      <c r="EB62" s="589"/>
      <c r="EC62" s="291"/>
      <c r="ED62" s="985"/>
      <c r="EE62" s="805"/>
      <c r="EF62" s="705"/>
      <c r="EG62" s="232"/>
      <c r="EH62" s="226"/>
      <c r="EI62" s="226"/>
    </row>
    <row r="63" spans="1:139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4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4">
        <v>4841.4539673279869</v>
      </c>
      <c r="DL63" s="831">
        <v>4825.4626608192402</v>
      </c>
      <c r="DM63" s="815">
        <v>4704.4216011282797</v>
      </c>
      <c r="DN63" s="364">
        <v>4903.1514630670545</v>
      </c>
      <c r="DO63" s="815">
        <v>5096.5397121822161</v>
      </c>
      <c r="DP63" s="364">
        <v>4859.9359900320687</v>
      </c>
      <c r="DQ63" s="815">
        <v>4889.5686926880462</v>
      </c>
      <c r="DR63" s="364">
        <v>4843.9049684052479</v>
      </c>
      <c r="DS63" s="815">
        <v>5007.3174135428726</v>
      </c>
      <c r="DT63" s="815">
        <v>4988.3878502979742</v>
      </c>
      <c r="DU63" s="815">
        <v>4956.4604494947671</v>
      </c>
      <c r="DV63" s="815">
        <v>4888.198325041416</v>
      </c>
      <c r="DW63" s="815">
        <v>4891.3499680836894</v>
      </c>
      <c r="DX63" s="364">
        <v>4907.1289385093451</v>
      </c>
      <c r="DY63" s="364">
        <v>4894.2155428387914</v>
      </c>
      <c r="DZ63" s="364">
        <v>4918.287441379608</v>
      </c>
      <c r="EA63" s="364">
        <v>4890.2528732717383</v>
      </c>
      <c r="EB63" s="364"/>
      <c r="EC63" s="544">
        <v>-1.0970948119511377</v>
      </c>
      <c r="ED63" s="985">
        <v>-2.242928473958905E-2</v>
      </c>
      <c r="EE63" s="805"/>
      <c r="EF63" s="705"/>
      <c r="EG63" s="232"/>
      <c r="EH63" s="226"/>
      <c r="EI63" s="226"/>
    </row>
    <row r="64" spans="1:139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9">
        <v>78.531933442668802</v>
      </c>
      <c r="DJ64" s="791">
        <v>77.849120219840088</v>
      </c>
      <c r="DK64" s="786">
        <v>78.805001098426885</v>
      </c>
      <c r="DL64" s="919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791">
        <v>79.682062975397585</v>
      </c>
      <c r="DT64" s="791">
        <v>79.519559240165222</v>
      </c>
      <c r="DU64" s="791">
        <v>78.694857146736382</v>
      </c>
      <c r="DV64" s="791">
        <v>78.684570274130579</v>
      </c>
      <c r="DW64" s="815">
        <v>78.923783671258477</v>
      </c>
      <c r="DX64" s="364">
        <v>78.787119029033576</v>
      </c>
      <c r="DY64" s="364">
        <v>78.591690223314586</v>
      </c>
      <c r="DZ64" s="364">
        <v>78.832181114132467</v>
      </c>
      <c r="EA64" s="364">
        <v>78.9028059208146</v>
      </c>
      <c r="EB64" s="786"/>
      <c r="EC64" s="1033">
        <v>-2.0977750443876175E-2</v>
      </c>
      <c r="ED64" s="985"/>
      <c r="EE64" s="805"/>
      <c r="EF64" s="705"/>
      <c r="EG64" s="232"/>
      <c r="EH64" s="226"/>
      <c r="EI64" s="226"/>
    </row>
    <row r="65" spans="1:139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8"/>
      <c r="DJ65" s="787"/>
      <c r="DK65" s="589"/>
      <c r="DL65" s="918"/>
      <c r="DM65" s="787"/>
      <c r="DN65" s="589"/>
      <c r="DO65" s="787"/>
      <c r="DP65" s="589"/>
      <c r="DQ65" s="787"/>
      <c r="DR65" s="589"/>
      <c r="DS65" s="787"/>
      <c r="DT65" s="787"/>
      <c r="DU65" s="787"/>
      <c r="DV65" s="787"/>
      <c r="DW65" s="364"/>
      <c r="DX65" s="364"/>
      <c r="DY65" s="364"/>
      <c r="DZ65" s="364"/>
      <c r="EA65" s="364"/>
      <c r="EB65" s="589"/>
      <c r="EC65" s="544"/>
      <c r="ED65" s="985"/>
      <c r="EE65" s="805"/>
      <c r="EF65" s="705"/>
      <c r="EG65" s="232"/>
      <c r="EH65" s="226"/>
      <c r="EI65" s="226"/>
    </row>
    <row r="66" spans="1:139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4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4">
        <v>7763.2492088002928</v>
      </c>
      <c r="DL66" s="831">
        <v>7923.4666222274045</v>
      </c>
      <c r="DM66" s="815">
        <v>7744.7844632186607</v>
      </c>
      <c r="DN66" s="364">
        <v>7874.6501741355687</v>
      </c>
      <c r="DO66" s="815">
        <v>7932.6481440189491</v>
      </c>
      <c r="DP66" s="364">
        <v>7895.0973299387751</v>
      </c>
      <c r="DQ66" s="815">
        <v>8127.8588969125385</v>
      </c>
      <c r="DR66" s="364">
        <v>8097.3557648950446</v>
      </c>
      <c r="DS66" s="815">
        <v>8149.9063448033939</v>
      </c>
      <c r="DT66" s="815">
        <v>8238.3950631211756</v>
      </c>
      <c r="DU66" s="815">
        <v>8172.1975276401236</v>
      </c>
      <c r="DV66" s="815">
        <v>8014.8191367217596</v>
      </c>
      <c r="DW66" s="815">
        <v>7873.2520857203026</v>
      </c>
      <c r="DX66" s="364">
        <v>7917.9826694098065</v>
      </c>
      <c r="DY66" s="364">
        <v>7927.8161444943544</v>
      </c>
      <c r="DZ66" s="364">
        <v>7911.5926270060154</v>
      </c>
      <c r="EA66" s="364">
        <v>7872.6213762742354</v>
      </c>
      <c r="EB66" s="364"/>
      <c r="EC66" s="544">
        <v>-0.63070944606715784</v>
      </c>
      <c r="ED66" s="985">
        <v>-8.0107868921319714E-3</v>
      </c>
      <c r="EE66" s="805"/>
      <c r="EF66" s="705"/>
      <c r="EG66" s="232"/>
      <c r="EH66" s="226"/>
      <c r="EI66" s="226"/>
    </row>
    <row r="67" spans="1:139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9">
        <v>79.579646456506296</v>
      </c>
      <c r="DJ67" s="791">
        <v>79.130187905963766</v>
      </c>
      <c r="DK67" s="786">
        <v>78.805905688023785</v>
      </c>
      <c r="DL67" s="919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791">
        <v>80.015348806147585</v>
      </c>
      <c r="DT67" s="791">
        <v>80.250470639494324</v>
      </c>
      <c r="DU67" s="791">
        <v>80.116775281533677</v>
      </c>
      <c r="DV67" s="791">
        <v>79.826036114738443</v>
      </c>
      <c r="DW67" s="791">
        <v>79.598899815386716</v>
      </c>
      <c r="DX67" s="364">
        <v>79.564968054660767</v>
      </c>
      <c r="DY67" s="364">
        <v>79.626047926541034</v>
      </c>
      <c r="DZ67" s="364">
        <v>79.66676119222528</v>
      </c>
      <c r="EA67" s="364">
        <v>79.581757158776412</v>
      </c>
      <c r="EB67" s="786"/>
      <c r="EC67" s="1033">
        <v>-1.7142656610303675E-2</v>
      </c>
      <c r="ED67" s="985"/>
      <c r="EE67" s="805"/>
      <c r="EF67" s="705"/>
      <c r="EG67" s="232"/>
      <c r="EH67" s="226"/>
      <c r="EI67" s="226"/>
    </row>
    <row r="68" spans="1:139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8"/>
      <c r="DJ68" s="787"/>
      <c r="DK68" s="589"/>
      <c r="DL68" s="918"/>
      <c r="DM68" s="787"/>
      <c r="DN68" s="589"/>
      <c r="DO68" s="787"/>
      <c r="DP68" s="589"/>
      <c r="DQ68" s="787"/>
      <c r="DR68" s="589"/>
      <c r="DS68" s="787"/>
      <c r="DT68" s="787"/>
      <c r="DU68" s="787"/>
      <c r="DV68" s="787"/>
      <c r="DW68" s="787"/>
      <c r="DX68" s="589"/>
      <c r="DY68" s="589"/>
      <c r="DZ68" s="589"/>
      <c r="EA68" s="589"/>
      <c r="EB68" s="589"/>
      <c r="EC68" s="544"/>
      <c r="ED68" s="985"/>
      <c r="EE68" s="805"/>
      <c r="EF68" s="705"/>
      <c r="EG68" s="232"/>
      <c r="EH68" s="226"/>
      <c r="EI68" s="226"/>
    </row>
    <row r="69" spans="1:139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4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4">
        <v>11109.444303311953</v>
      </c>
      <c r="DL69" s="831">
        <v>11201.161560727405</v>
      </c>
      <c r="DM69" s="815">
        <v>11415.620025465012</v>
      </c>
      <c r="DN69" s="364">
        <v>11563.486618291541</v>
      </c>
      <c r="DO69" s="815">
        <v>11613.768194362972</v>
      </c>
      <c r="DP69" s="364">
        <v>11741.324279638484</v>
      </c>
      <c r="DQ69" s="815">
        <v>11841.374712792996</v>
      </c>
      <c r="DR69" s="364">
        <v>11719.136253791547</v>
      </c>
      <c r="DS69" s="815">
        <v>11735.645976072879</v>
      </c>
      <c r="DT69" s="815">
        <v>11745.359930393583</v>
      </c>
      <c r="DU69" s="815">
        <v>11742.293796074342</v>
      </c>
      <c r="DV69" s="815">
        <v>11759.440485179291</v>
      </c>
      <c r="DW69" s="815">
        <v>11772.428855145767</v>
      </c>
      <c r="DX69" s="364">
        <v>11753.130231632646</v>
      </c>
      <c r="DY69" s="364">
        <v>11780.686772141396</v>
      </c>
      <c r="DZ69" s="364">
        <v>11774.766842276968</v>
      </c>
      <c r="EA69" s="364">
        <v>11764.696710864428</v>
      </c>
      <c r="EB69" s="364"/>
      <c r="EC69" s="544">
        <v>-7.7321442813390604</v>
      </c>
      <c r="ED69" s="985">
        <v>-6.5680110506327605E-2</v>
      </c>
      <c r="EE69" s="805"/>
      <c r="EF69" s="705"/>
      <c r="EG69" s="232"/>
      <c r="EH69" s="226"/>
      <c r="EI69" s="226"/>
    </row>
    <row r="70" spans="1:139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9">
        <v>95.144366876512805</v>
      </c>
      <c r="DJ70" s="791">
        <v>95.152851400978051</v>
      </c>
      <c r="DK70" s="786">
        <v>95.184650532956567</v>
      </c>
      <c r="DL70" s="919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791">
        <v>95.951739658830249</v>
      </c>
      <c r="DT70" s="791">
        <v>95.953337179349603</v>
      </c>
      <c r="DU70" s="791">
        <v>95.945750785652194</v>
      </c>
      <c r="DV70" s="791">
        <v>95.964760749421202</v>
      </c>
      <c r="DW70" s="791">
        <v>95.965807749474806</v>
      </c>
      <c r="DX70" s="364">
        <v>95.97325310578087</v>
      </c>
      <c r="DY70" s="364">
        <v>95.970520121541227</v>
      </c>
      <c r="DZ70" s="364">
        <v>95.969928004878525</v>
      </c>
      <c r="EA70" s="364">
        <v>95.961245046469827</v>
      </c>
      <c r="EB70" s="786"/>
      <c r="EC70" s="1029">
        <v>-4.5627030049786299E-3</v>
      </c>
      <c r="ED70" s="985"/>
      <c r="EE70" s="805"/>
      <c r="EF70" s="705"/>
      <c r="EG70" s="232"/>
      <c r="EH70" s="226"/>
      <c r="EI70" s="226"/>
    </row>
    <row r="71" spans="1:139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5"/>
      <c r="CY71" s="565"/>
      <c r="CZ71" s="565"/>
      <c r="DA71" s="815"/>
      <c r="DB71" s="815"/>
      <c r="DC71" s="815"/>
      <c r="DD71" s="815"/>
      <c r="DE71" s="815"/>
      <c r="DF71" s="815"/>
      <c r="DG71" s="364"/>
      <c r="DH71" s="815"/>
      <c r="DI71" s="918"/>
      <c r="DJ71" s="787"/>
      <c r="DK71" s="589"/>
      <c r="DL71" s="918"/>
      <c r="DM71" s="787"/>
      <c r="DN71" s="589"/>
      <c r="DO71" s="787"/>
      <c r="DP71" s="589"/>
      <c r="DQ71" s="787"/>
      <c r="DR71" s="589"/>
      <c r="DS71" s="787"/>
      <c r="DT71" s="787"/>
      <c r="DU71" s="787"/>
      <c r="DV71" s="787"/>
      <c r="DW71" s="787"/>
      <c r="DX71" s="589"/>
      <c r="DY71" s="589"/>
      <c r="DZ71" s="589"/>
      <c r="EA71" s="589"/>
      <c r="EB71" s="589"/>
      <c r="EC71" s="544"/>
      <c r="ED71" s="985"/>
      <c r="EE71" s="805"/>
      <c r="EF71" s="705"/>
      <c r="EG71" s="232"/>
      <c r="EH71" s="226"/>
      <c r="EI71" s="226"/>
    </row>
    <row r="72" spans="1:139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4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4">
        <v>821.21972677551014</v>
      </c>
      <c r="DL72" s="831">
        <v>806.82631300583114</v>
      </c>
      <c r="DM72" s="815">
        <v>819.50979774052473</v>
      </c>
      <c r="DN72" s="364">
        <v>794.93372671428563</v>
      </c>
      <c r="DO72" s="815">
        <v>789.56044776676379</v>
      </c>
      <c r="DP72" s="364">
        <v>806.01877738338192</v>
      </c>
      <c r="DQ72" s="815">
        <v>798.70993481778407</v>
      </c>
      <c r="DR72" s="364">
        <v>806.0895524271134</v>
      </c>
      <c r="DS72" s="815">
        <v>795.63818899819057</v>
      </c>
      <c r="DT72" s="815">
        <v>788.69620471393387</v>
      </c>
      <c r="DU72" s="815">
        <v>793.15850029265107</v>
      </c>
      <c r="DV72" s="815">
        <v>792.72304076058117</v>
      </c>
      <c r="DW72" s="815">
        <v>792.84169615562507</v>
      </c>
      <c r="DX72" s="364">
        <v>801.97764765708268</v>
      </c>
      <c r="DY72" s="364">
        <v>791.49994477953169</v>
      </c>
      <c r="DZ72" s="364">
        <v>793.35934738594551</v>
      </c>
      <c r="EA72" s="364">
        <v>793.24917844571212</v>
      </c>
      <c r="EB72" s="364"/>
      <c r="EC72" s="859">
        <v>0.40748229008704584</v>
      </c>
      <c r="ED72" s="985">
        <v>5.1395164011025507E-2</v>
      </c>
      <c r="EE72" s="805"/>
      <c r="EF72" s="705"/>
      <c r="EG72" s="232"/>
      <c r="EH72" s="226"/>
      <c r="EI72" s="226"/>
    </row>
    <row r="73" spans="1:139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9">
        <v>79.403270155672502</v>
      </c>
      <c r="DJ73" s="791">
        <v>80.090511639472965</v>
      </c>
      <c r="DK73" s="786">
        <v>80.631863444211234</v>
      </c>
      <c r="DL73" s="919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791">
        <v>82.182104527443784</v>
      </c>
      <c r="DT73" s="791">
        <v>82.283907357969753</v>
      </c>
      <c r="DU73" s="791">
        <v>82.019353393970036</v>
      </c>
      <c r="DV73" s="791">
        <v>82.089641667452966</v>
      </c>
      <c r="DW73" s="815">
        <v>81.852600342775247</v>
      </c>
      <c r="DX73" s="364">
        <v>81.424065984788569</v>
      </c>
      <c r="DY73" s="364">
        <v>81.980084525636371</v>
      </c>
      <c r="DZ73" s="364">
        <v>81.794371116050414</v>
      </c>
      <c r="EA73" s="364">
        <v>81.824976143322331</v>
      </c>
      <c r="EB73" s="786"/>
      <c r="EC73" s="1033">
        <v>-2.7624199452915832E-2</v>
      </c>
      <c r="ED73" s="985"/>
      <c r="EE73" s="805"/>
      <c r="EF73" s="705"/>
      <c r="EG73" s="232"/>
      <c r="EH73" s="226"/>
      <c r="EI73" s="226"/>
    </row>
    <row r="74" spans="1:139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8"/>
      <c r="DL74" s="948"/>
      <c r="DM74" s="795"/>
      <c r="DN74" s="625"/>
      <c r="DO74" s="795"/>
      <c r="DP74" s="625"/>
      <c r="DQ74" s="795"/>
      <c r="DR74" s="625"/>
      <c r="DS74" s="795"/>
      <c r="DT74" s="795"/>
      <c r="DU74" s="795"/>
      <c r="DV74" s="795"/>
      <c r="DW74" s="795"/>
      <c r="DX74" s="625"/>
      <c r="DY74" s="625"/>
      <c r="DZ74" s="625"/>
      <c r="EA74" s="625"/>
      <c r="EB74" s="625"/>
      <c r="EC74" s="625"/>
      <c r="ED74" s="1000"/>
      <c r="EE74" s="417"/>
      <c r="EF74" s="705"/>
      <c r="EG74" s="232"/>
      <c r="EH74" s="226"/>
      <c r="EI74" s="226"/>
    </row>
    <row r="75" spans="1:139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4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4">
        <v>4547.6284860143032</v>
      </c>
      <c r="DL75" s="831">
        <v>4791.5164509383267</v>
      </c>
      <c r="DM75" s="815">
        <v>4268.9626662256733</v>
      </c>
      <c r="DN75" s="364">
        <v>4267.5285376648335</v>
      </c>
      <c r="DO75" s="815">
        <v>4455.9118876662214</v>
      </c>
      <c r="DP75" s="364">
        <v>4058.3478719999011</v>
      </c>
      <c r="DQ75" s="815">
        <v>4176.9604765181575</v>
      </c>
      <c r="DR75" s="364">
        <v>4097.5457652556088</v>
      </c>
      <c r="DS75" s="815">
        <v>4041.9621901808464</v>
      </c>
      <c r="DT75" s="815">
        <v>4161.2282493866469</v>
      </c>
      <c r="DU75" s="815">
        <v>4139.4274678339943</v>
      </c>
      <c r="DV75" s="815">
        <v>3961.1137744866355</v>
      </c>
      <c r="DW75" s="815">
        <v>3745.8033660600177</v>
      </c>
      <c r="DX75" s="364">
        <v>3747.191108896408</v>
      </c>
      <c r="DY75" s="364">
        <v>3737.8994185181164</v>
      </c>
      <c r="DZ75" s="364">
        <v>3872.1542769749794</v>
      </c>
      <c r="EA75" s="364">
        <v>3761.6280790507749</v>
      </c>
      <c r="EB75" s="364">
        <v>3839.2320011538718</v>
      </c>
      <c r="EC75" s="291">
        <v>93.428635093854155</v>
      </c>
      <c r="ED75" s="985">
        <v>2.4942215584617289</v>
      </c>
      <c r="EE75" s="805"/>
      <c r="EF75" s="703"/>
      <c r="EG75" s="232"/>
      <c r="EH75" s="226"/>
      <c r="EI75" s="226"/>
    </row>
    <row r="76" spans="1:139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4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4">
        <v>1579.9268612776968</v>
      </c>
      <c r="DL76" s="831">
        <v>1833.3252565714286</v>
      </c>
      <c r="DM76" s="815">
        <v>1363.0594608950439</v>
      </c>
      <c r="DN76" s="364">
        <v>1935.5328983338188</v>
      </c>
      <c r="DO76" s="815">
        <v>2123.8289473068517</v>
      </c>
      <c r="DP76" s="364">
        <v>1790.4678885109333</v>
      </c>
      <c r="DQ76" s="815">
        <v>1983.9082515153059</v>
      </c>
      <c r="DR76" s="364">
        <v>1893.0347283666179</v>
      </c>
      <c r="DS76" s="815">
        <v>1864.3640609045194</v>
      </c>
      <c r="DT76" s="815">
        <v>1941.8218880320696</v>
      </c>
      <c r="DU76" s="815">
        <v>1933.9430649081635</v>
      </c>
      <c r="DV76" s="815">
        <v>1710.4317126406704</v>
      </c>
      <c r="DW76" s="815">
        <v>1535.5093135881925</v>
      </c>
      <c r="DX76" s="364">
        <v>1527.9338671639944</v>
      </c>
      <c r="DY76" s="364">
        <v>1526.0710485976674</v>
      </c>
      <c r="DZ76" s="364">
        <v>1561.2109607383381</v>
      </c>
      <c r="EA76" s="364">
        <v>1551.1693099052475</v>
      </c>
      <c r="EB76" s="364">
        <v>1606.388373973761</v>
      </c>
      <c r="EC76" s="291">
        <v>70.879060385568437</v>
      </c>
      <c r="ED76" s="985">
        <v>4.6159967743821584</v>
      </c>
      <c r="EE76" s="805"/>
      <c r="EF76" s="533"/>
      <c r="EG76" s="232"/>
      <c r="EH76" s="226"/>
      <c r="EI76" s="226"/>
    </row>
    <row r="77" spans="1:139" x14ac:dyDescent="0.2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4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4">
        <v>538.91401869569097</v>
      </c>
      <c r="DL77" s="831">
        <v>544.86003108163254</v>
      </c>
      <c r="DM77" s="815">
        <v>554.94471400583075</v>
      </c>
      <c r="DN77" s="364">
        <v>545.49540209621</v>
      </c>
      <c r="DO77" s="815">
        <v>555.21278791107852</v>
      </c>
      <c r="DP77" s="364">
        <v>551.92043815597651</v>
      </c>
      <c r="DQ77" s="815">
        <v>547.89363020845474</v>
      </c>
      <c r="DR77" s="364">
        <v>552.98662618075798</v>
      </c>
      <c r="DS77" s="815">
        <v>554.93098682069979</v>
      </c>
      <c r="DT77" s="815">
        <v>554.93653598688036</v>
      </c>
      <c r="DU77" s="815">
        <v>561.64584370845466</v>
      </c>
      <c r="DV77" s="815">
        <v>568.89789440670552</v>
      </c>
      <c r="DW77" s="815">
        <v>562.4852391618075</v>
      </c>
      <c r="DX77" s="364">
        <v>562.50075651457712</v>
      </c>
      <c r="DY77" s="364">
        <v>556.15543338483963</v>
      </c>
      <c r="DZ77" s="364">
        <v>556.16092390524784</v>
      </c>
      <c r="EA77" s="364">
        <v>556.1664865889212</v>
      </c>
      <c r="EB77" s="364">
        <v>556.12025850728867</v>
      </c>
      <c r="EC77" s="291">
        <v>-6.3649806545188312</v>
      </c>
      <c r="ED77" s="985">
        <v>-1.1315818107518139</v>
      </c>
      <c r="EE77" s="805"/>
      <c r="EF77" s="533"/>
      <c r="EG77" s="232"/>
      <c r="EH77" s="226"/>
      <c r="EI77" s="226"/>
    </row>
    <row r="78" spans="1:139" x14ac:dyDescent="0.2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4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4">
        <v>1014.9161935709155</v>
      </c>
      <c r="DL78" s="831">
        <v>1002.2098200752653</v>
      </c>
      <c r="DM78" s="815">
        <v>931.31856321479893</v>
      </c>
      <c r="DN78" s="364">
        <v>691.69615212480448</v>
      </c>
      <c r="DO78" s="815">
        <v>690.78446070829136</v>
      </c>
      <c r="DP78" s="364">
        <v>639.36550383299118</v>
      </c>
      <c r="DQ78" s="815">
        <v>593.96270764439646</v>
      </c>
      <c r="DR78" s="364">
        <v>606.10526036823342</v>
      </c>
      <c r="DS78" s="815">
        <v>573.30624695562699</v>
      </c>
      <c r="DT78" s="815">
        <v>615.08858442769679</v>
      </c>
      <c r="DU78" s="815">
        <v>592.34332785737604</v>
      </c>
      <c r="DV78" s="815">
        <v>621.10551894925936</v>
      </c>
      <c r="DW78" s="815">
        <v>589.33704267001758</v>
      </c>
      <c r="DX78" s="364">
        <v>598.24619004783665</v>
      </c>
      <c r="DY78" s="364">
        <v>602.76899432560924</v>
      </c>
      <c r="DZ78" s="364">
        <v>701.81975209139353</v>
      </c>
      <c r="EA78" s="364">
        <v>601.42221909660645</v>
      </c>
      <c r="EB78" s="364">
        <v>623.72695468282222</v>
      </c>
      <c r="EC78" s="291">
        <v>34.389912012804643</v>
      </c>
      <c r="ED78" s="985">
        <v>5.835355581417323</v>
      </c>
      <c r="EE78" s="805"/>
      <c r="EF78" s="533"/>
      <c r="EG78" s="232"/>
      <c r="EH78" s="226"/>
      <c r="EI78" s="226"/>
    </row>
    <row r="79" spans="1:139" x14ac:dyDescent="0.2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4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4">
        <v>1413.8714124700002</v>
      </c>
      <c r="DL79" s="831">
        <v>1411.1213432100001</v>
      </c>
      <c r="DM79" s="815">
        <v>1419.63992811</v>
      </c>
      <c r="DN79" s="364">
        <v>1094.80408511</v>
      </c>
      <c r="DO79" s="815">
        <v>1086.0856917399999</v>
      </c>
      <c r="DP79" s="364">
        <v>1076.5940415</v>
      </c>
      <c r="DQ79" s="815">
        <v>1051.1958871500001</v>
      </c>
      <c r="DR79" s="364">
        <v>1045.4191503400002</v>
      </c>
      <c r="DS79" s="815">
        <v>1049.3608955</v>
      </c>
      <c r="DT79" s="815">
        <v>1049.3812409400002</v>
      </c>
      <c r="DU79" s="815">
        <v>1051.4952313599999</v>
      </c>
      <c r="DV79" s="815">
        <v>1060.6786484900001</v>
      </c>
      <c r="DW79" s="815">
        <v>1058.4717706400002</v>
      </c>
      <c r="DX79" s="364">
        <v>1058.5102951700001</v>
      </c>
      <c r="DY79" s="364">
        <v>1052.9039422099997</v>
      </c>
      <c r="DZ79" s="364">
        <v>1052.9626402400002</v>
      </c>
      <c r="EA79" s="364">
        <v>1052.8700634599998</v>
      </c>
      <c r="EB79" s="364">
        <v>1052.9964139900001</v>
      </c>
      <c r="EC79" s="291">
        <v>-5.4753566500000943</v>
      </c>
      <c r="ED79" s="985">
        <v>-0.51728886890289871</v>
      </c>
      <c r="EE79" s="805"/>
      <c r="EF79" s="533"/>
      <c r="EG79" s="232"/>
      <c r="EH79" s="226"/>
      <c r="EI79" s="226"/>
    </row>
    <row r="80" spans="1:139" x14ac:dyDescent="0.2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4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4">
        <v>1247.1981284628796</v>
      </c>
      <c r="DL80" s="831">
        <v>1489.5451869078379</v>
      </c>
      <c r="DM80" s="815">
        <v>937.09948923370587</v>
      </c>
      <c r="DN80" s="364">
        <v>1271.3974913477173</v>
      </c>
      <c r="DO80" s="815">
        <v>1418.672049697632</v>
      </c>
      <c r="DP80" s="364">
        <v>1032.4104621556473</v>
      </c>
      <c r="DQ80" s="815">
        <v>1194.2682633212755</v>
      </c>
      <c r="DR80" s="364">
        <v>1108.0144240206548</v>
      </c>
      <c r="DS80" s="815">
        <v>1038.2316424595285</v>
      </c>
      <c r="DT80" s="815">
        <v>1149.4726893343134</v>
      </c>
      <c r="DU80" s="815">
        <v>1114.887438140689</v>
      </c>
      <c r="DV80" s="815">
        <v>916.26030803135859</v>
      </c>
      <c r="DW80" s="815">
        <v>717.47939958003485</v>
      </c>
      <c r="DX80" s="364">
        <v>728.5020433792082</v>
      </c>
      <c r="DY80" s="364">
        <v>732.13724219795756</v>
      </c>
      <c r="DZ80" s="364">
        <v>865.43292724811113</v>
      </c>
      <c r="EA80" s="364">
        <v>754.35752004852463</v>
      </c>
      <c r="EB80" s="364">
        <v>835.39083458013374</v>
      </c>
      <c r="EC80" s="291">
        <v>117.91143500009889</v>
      </c>
      <c r="ED80" s="985">
        <v>16.434121323778285</v>
      </c>
      <c r="EE80" s="805"/>
      <c r="EF80" s="533"/>
      <c r="EG80" s="232"/>
      <c r="EH80" s="226"/>
      <c r="EI80" s="226"/>
    </row>
    <row r="81" spans="1:139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4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4">
        <v>700.91573135196404</v>
      </c>
      <c r="DL81" s="831">
        <v>954.51406036257254</v>
      </c>
      <c r="DM81" s="815">
        <v>474.71565531890684</v>
      </c>
      <c r="DN81" s="364">
        <v>1053.895746242913</v>
      </c>
      <c r="DO81" s="815">
        <v>1200.1398639093406</v>
      </c>
      <c r="DP81" s="364">
        <v>852.64143010265627</v>
      </c>
      <c r="DQ81" s="815">
        <v>1052.985046416879</v>
      </c>
      <c r="DR81" s="364">
        <v>951.87165256242133</v>
      </c>
      <c r="DS81" s="815">
        <v>918.20849861390138</v>
      </c>
      <c r="DT81" s="815">
        <v>988.4338653666166</v>
      </c>
      <c r="DU81" s="815">
        <v>977.90787864331287</v>
      </c>
      <c r="DV81" s="815">
        <v>749.0128299720991</v>
      </c>
      <c r="DW81" s="815">
        <v>581.57259544001738</v>
      </c>
      <c r="DX81" s="364">
        <v>582.72695322137156</v>
      </c>
      <c r="DY81" s="364">
        <v>582.27911559234815</v>
      </c>
      <c r="DZ81" s="364">
        <v>616.42257774671748</v>
      </c>
      <c r="EA81" s="364">
        <v>604.42565595191832</v>
      </c>
      <c r="EB81" s="364">
        <v>661.83378253731155</v>
      </c>
      <c r="EC81" s="291">
        <v>80.261187097294169</v>
      </c>
      <c r="ED81" s="985">
        <v>13.800716836832482</v>
      </c>
      <c r="EE81" s="805"/>
      <c r="EF81" s="533"/>
      <c r="EG81" s="232"/>
      <c r="EH81" s="226"/>
      <c r="EI81" s="226"/>
    </row>
    <row r="82" spans="1:139" x14ac:dyDescent="0.2">
      <c r="A82" s="171"/>
      <c r="B82" s="1045"/>
      <c r="C82" s="13"/>
      <c r="D82" s="63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4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4">
        <v>546.28239711091555</v>
      </c>
      <c r="DL82" s="831">
        <v>535.03112654526535</v>
      </c>
      <c r="DM82" s="815">
        <v>462.38383391479903</v>
      </c>
      <c r="DN82" s="364">
        <v>217.50174510480434</v>
      </c>
      <c r="DO82" s="815">
        <v>218.53218578829143</v>
      </c>
      <c r="DP82" s="364">
        <v>179.76903205299121</v>
      </c>
      <c r="DQ82" s="815">
        <v>141.28321690439648</v>
      </c>
      <c r="DR82" s="364">
        <v>156.1427714582334</v>
      </c>
      <c r="DS82" s="815">
        <v>120.02314384562705</v>
      </c>
      <c r="DT82" s="815">
        <v>161.03882396769671</v>
      </c>
      <c r="DU82" s="815">
        <v>136.97955949737621</v>
      </c>
      <c r="DV82" s="815">
        <v>167.24747805925938</v>
      </c>
      <c r="DW82" s="815">
        <v>135.90680414001753</v>
      </c>
      <c r="DX82" s="364">
        <v>145.77509015783667</v>
      </c>
      <c r="DY82" s="364">
        <v>149.85812660560939</v>
      </c>
      <c r="DZ82" s="364">
        <v>249.01034950139353</v>
      </c>
      <c r="EA82" s="364">
        <v>149.93186409660638</v>
      </c>
      <c r="EB82" s="364">
        <v>173.55705204282225</v>
      </c>
      <c r="EC82" s="291">
        <v>37.650247902804722</v>
      </c>
      <c r="ED82" s="985">
        <v>27.702989663428234</v>
      </c>
      <c r="EE82" s="805"/>
      <c r="EF82" s="533"/>
      <c r="EG82" s="232"/>
      <c r="EH82" s="226"/>
      <c r="EI82" s="226"/>
    </row>
    <row r="83" spans="1:139" ht="12.75" hidden="1" customHeight="1" outlineLevel="1" x14ac:dyDescent="0.2">
      <c r="A83" s="171"/>
      <c r="B83" s="1045"/>
      <c r="C83" s="13"/>
      <c r="D83" s="638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5"/>
      <c r="DJ83" s="797"/>
      <c r="DK83" s="619"/>
      <c r="DL83" s="925"/>
      <c r="DM83" s="797"/>
      <c r="DN83" s="619"/>
      <c r="DO83" s="797"/>
      <c r="DP83" s="619"/>
      <c r="DQ83" s="797"/>
      <c r="DR83" s="619"/>
      <c r="DS83" s="797"/>
      <c r="DT83" s="797"/>
      <c r="DU83" s="797"/>
      <c r="DV83" s="797"/>
      <c r="DW83" s="797"/>
      <c r="DX83" s="619"/>
      <c r="DY83" s="619"/>
      <c r="DZ83" s="619"/>
      <c r="EA83" s="619"/>
      <c r="EB83" s="619"/>
      <c r="EC83" s="291">
        <v>0</v>
      </c>
      <c r="ED83" s="985" t="e">
        <v>#DIV/0!</v>
      </c>
      <c r="EE83" s="805"/>
      <c r="EF83" s="226"/>
      <c r="EG83" s="232"/>
      <c r="EH83" s="226"/>
      <c r="EI83" s="226"/>
    </row>
    <row r="84" spans="1:139" collapsed="1" x14ac:dyDescent="0.2">
      <c r="A84" s="171"/>
      <c r="B84" s="1045"/>
      <c r="C84" s="15"/>
      <c r="D84" s="63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4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4">
        <v>22633.675907854631</v>
      </c>
      <c r="DL84" s="831">
        <v>22801.723901278096</v>
      </c>
      <c r="DM84" s="815">
        <v>23130.34837231597</v>
      </c>
      <c r="DN84" s="364">
        <v>23389.960215888976</v>
      </c>
      <c r="DO84" s="815">
        <v>23630.608297519</v>
      </c>
      <c r="DP84" s="364">
        <v>23867.603679138276</v>
      </c>
      <c r="DQ84" s="815">
        <v>24099.4119233409</v>
      </c>
      <c r="DR84" s="364">
        <v>24301.78480806269</v>
      </c>
      <c r="DS84" s="815">
        <v>24564.753218058308</v>
      </c>
      <c r="DT84" s="815">
        <v>24429.012813908164</v>
      </c>
      <c r="DU84" s="815">
        <v>24364.336118225947</v>
      </c>
      <c r="DV84" s="815">
        <v>24348.373777975219</v>
      </c>
      <c r="DW84" s="815">
        <v>24465.792407927114</v>
      </c>
      <c r="DX84" s="364">
        <v>24485.143336421293</v>
      </c>
      <c r="DY84" s="364">
        <v>24543.880023717214</v>
      </c>
      <c r="DZ84" s="364">
        <v>24578.007492701181</v>
      </c>
      <c r="EA84" s="364">
        <v>24617.75303862974</v>
      </c>
      <c r="EB84" s="364"/>
      <c r="EC84" s="291">
        <v>151.96063070262608</v>
      </c>
      <c r="ED84" s="985">
        <v>0.62111469013115261</v>
      </c>
      <c r="EE84" s="805"/>
      <c r="EF84" s="617"/>
      <c r="EG84" s="232"/>
      <c r="EH84" s="226"/>
      <c r="EI84" s="226"/>
    </row>
    <row r="85" spans="1:139" ht="12.75" hidden="1" customHeight="1" x14ac:dyDescent="0.2">
      <c r="A85" s="171"/>
      <c r="B85" s="1045"/>
      <c r="C85" s="15"/>
      <c r="D85" s="63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7">
        <v>14382.203768626488</v>
      </c>
      <c r="CB85" s="537"/>
      <c r="CC85" s="568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6"/>
      <c r="DJ85" s="801"/>
      <c r="DK85" s="620"/>
      <c r="DL85" s="926"/>
      <c r="DM85" s="801"/>
      <c r="DN85" s="620"/>
      <c r="DO85" s="801"/>
      <c r="DP85" s="620"/>
      <c r="DQ85" s="801"/>
      <c r="DR85" s="620"/>
      <c r="DS85" s="801"/>
      <c r="DT85" s="801"/>
      <c r="DU85" s="801"/>
      <c r="DV85" s="801"/>
      <c r="DW85" s="801"/>
      <c r="DX85" s="620"/>
      <c r="DY85" s="620"/>
      <c r="DZ85" s="620"/>
      <c r="EA85" s="620"/>
      <c r="EB85" s="620"/>
      <c r="EC85" s="291">
        <v>0</v>
      </c>
      <c r="ED85" s="976" t="e">
        <v>#DIV/0!</v>
      </c>
      <c r="EE85" s="805"/>
      <c r="EF85" s="226"/>
      <c r="EG85" s="232"/>
      <c r="EH85" s="226"/>
      <c r="EI85" s="226"/>
    </row>
    <row r="86" spans="1:139" ht="13.5" thickBot="1" x14ac:dyDescent="0.25">
      <c r="A86" s="171"/>
      <c r="B86" s="1045"/>
      <c r="C86" s="36"/>
      <c r="D86" s="661" t="s">
        <v>166</v>
      </c>
      <c r="E86" s="662">
        <v>33.923918785321</v>
      </c>
      <c r="F86" s="663">
        <v>33.200648490561299</v>
      </c>
      <c r="G86" s="662">
        <v>32.3658133668266</v>
      </c>
      <c r="H86" s="662">
        <v>31.296237712804501</v>
      </c>
      <c r="I86" s="662">
        <v>30.640906479623901</v>
      </c>
      <c r="J86" s="662">
        <v>29.846292770951798</v>
      </c>
      <c r="K86" s="662">
        <v>30.0274606107347</v>
      </c>
      <c r="L86" s="662">
        <v>30.400688911449102</v>
      </c>
      <c r="M86" s="664">
        <v>31.2549151656142</v>
      </c>
      <c r="N86" s="662">
        <v>32.938494747107796</v>
      </c>
      <c r="O86" s="662">
        <v>34.672105151715201</v>
      </c>
      <c r="P86" s="665">
        <v>36.344614051327603</v>
      </c>
      <c r="Q86" s="662">
        <v>38.731167458055801</v>
      </c>
      <c r="R86" s="662">
        <v>40.108609650023197</v>
      </c>
      <c r="S86" s="666">
        <v>41.329034059016699</v>
      </c>
      <c r="T86" s="666">
        <v>42.449927673480801</v>
      </c>
      <c r="U86" s="666">
        <v>43.673647138997801</v>
      </c>
      <c r="V86" s="666">
        <v>44.9076327201387</v>
      </c>
      <c r="W86" s="666">
        <v>46.450800215728002</v>
      </c>
      <c r="X86" s="666">
        <v>48.459791889126102</v>
      </c>
      <c r="Y86" s="666">
        <v>50.105979499431697</v>
      </c>
      <c r="Z86" s="666">
        <v>51.793221338267301</v>
      </c>
      <c r="AA86" s="666">
        <v>53.542842879098302</v>
      </c>
      <c r="AB86" s="666">
        <v>55.312777993857203</v>
      </c>
      <c r="AC86" s="666">
        <v>56.3840052807194</v>
      </c>
      <c r="AD86" s="666">
        <v>57.4670226386949</v>
      </c>
      <c r="AE86" s="666">
        <v>58.532804094332697</v>
      </c>
      <c r="AF86" s="666">
        <v>59.910809444690003</v>
      </c>
      <c r="AG86" s="666">
        <v>60.906049597635501</v>
      </c>
      <c r="AH86" s="666">
        <v>61.533134037814499</v>
      </c>
      <c r="AI86" s="666">
        <v>62.708881410811301</v>
      </c>
      <c r="AJ86" s="666">
        <v>63.880107008626503</v>
      </c>
      <c r="AK86" s="666">
        <v>65.164866167848103</v>
      </c>
      <c r="AL86" s="666">
        <v>66.354198848628897</v>
      </c>
      <c r="AM86" s="666">
        <v>67.391996078884503</v>
      </c>
      <c r="AN86" s="667">
        <v>68.372858221029105</v>
      </c>
      <c r="AO86" s="666">
        <v>69.520683950960205</v>
      </c>
      <c r="AP86" s="666">
        <v>70.125348212986907</v>
      </c>
      <c r="AQ86" s="666">
        <v>70.851488082794603</v>
      </c>
      <c r="AR86" s="666">
        <v>71.791864465935902</v>
      </c>
      <c r="AS86" s="666">
        <v>72.156338900097097</v>
      </c>
      <c r="AT86" s="666">
        <v>73.140838662313399</v>
      </c>
      <c r="AU86" s="668">
        <v>74.168600453948201</v>
      </c>
      <c r="AV86" s="669">
        <v>75.323680214256697</v>
      </c>
      <c r="AW86" s="666">
        <v>76.352468803890702</v>
      </c>
      <c r="AX86" s="666">
        <v>77.3011459522357</v>
      </c>
      <c r="AY86" s="666">
        <v>78.351263889421404</v>
      </c>
      <c r="AZ86" s="666">
        <v>79.226915842217295</v>
      </c>
      <c r="BA86" s="666">
        <v>80.011224230787604</v>
      </c>
      <c r="BB86" s="666">
        <v>80.5815066680901</v>
      </c>
      <c r="BC86" s="666">
        <v>81.264309180162414</v>
      </c>
      <c r="BD86" s="666">
        <v>81.916084516792125</v>
      </c>
      <c r="BE86" s="666">
        <v>82.787649896932265</v>
      </c>
      <c r="BF86" s="666">
        <v>83.592013446293109</v>
      </c>
      <c r="BG86" s="666">
        <v>84.260859902898915</v>
      </c>
      <c r="BH86" s="666">
        <v>84.816080056027161</v>
      </c>
      <c r="BI86" s="666">
        <v>85.39383837534146</v>
      </c>
      <c r="BJ86" s="669">
        <v>85.882031127596861</v>
      </c>
      <c r="BK86" s="666">
        <v>86.519864098941341</v>
      </c>
      <c r="BL86" s="670">
        <v>87.060755190251697</v>
      </c>
      <c r="BM86" s="666">
        <v>87.611227558077658</v>
      </c>
      <c r="BN86" s="671">
        <v>88.028500760176001</v>
      </c>
      <c r="BO86" s="671">
        <v>88.352125637626941</v>
      </c>
      <c r="BP86" s="671">
        <v>88.833230097317028</v>
      </c>
      <c r="BQ86" s="671">
        <v>89.375880998251347</v>
      </c>
      <c r="BR86" s="671">
        <v>89.763733341557796</v>
      </c>
      <c r="BS86" s="672">
        <v>90.119374857428809</v>
      </c>
      <c r="BT86" s="671">
        <v>90.541176245161381</v>
      </c>
      <c r="BU86" s="673">
        <v>91.053132054846813</v>
      </c>
      <c r="BV86" s="673">
        <v>91.422384260821516</v>
      </c>
      <c r="BW86" s="673">
        <v>91.661444595219876</v>
      </c>
      <c r="BX86" s="673">
        <v>91.930801349358575</v>
      </c>
      <c r="BY86" s="671">
        <v>92.300000000000011</v>
      </c>
      <c r="BZ86" s="673">
        <v>92.37629948815453</v>
      </c>
      <c r="CA86" s="671">
        <v>92.497043282089834</v>
      </c>
      <c r="CB86" s="671">
        <v>92.823035009211395</v>
      </c>
      <c r="CC86" s="673">
        <v>93.163894536522278</v>
      </c>
      <c r="CD86" s="671">
        <v>93.448235157029117</v>
      </c>
      <c r="CE86" s="671">
        <v>93.737877461533884</v>
      </c>
      <c r="CF86" s="671">
        <v>94.048515289213313</v>
      </c>
      <c r="CG86" s="671">
        <v>94.285164837224315</v>
      </c>
      <c r="CH86" s="671">
        <v>94.52625462464222</v>
      </c>
      <c r="CI86" s="671">
        <v>94.787380557774384</v>
      </c>
      <c r="CJ86" s="671">
        <v>95.029088174397231</v>
      </c>
      <c r="CK86" s="671">
        <v>95.242489315264237</v>
      </c>
      <c r="CL86" s="673">
        <v>95.413562323955702</v>
      </c>
      <c r="CM86" s="673">
        <v>95.557402441518505</v>
      </c>
      <c r="CN86" s="673">
        <v>95.729690713536527</v>
      </c>
      <c r="CO86" s="673">
        <v>95.91696324286751</v>
      </c>
      <c r="CP86" s="671">
        <v>96.083559612490305</v>
      </c>
      <c r="CQ86" s="671">
        <v>96.25469022227</v>
      </c>
      <c r="CR86" s="673">
        <v>96.406967728057893</v>
      </c>
      <c r="CS86" s="671">
        <v>96.530773434076593</v>
      </c>
      <c r="CT86" s="673">
        <v>96.65471429791846</v>
      </c>
      <c r="CU86" s="671">
        <v>96.760845734772374</v>
      </c>
      <c r="CV86" s="671">
        <v>96.882883593746001</v>
      </c>
      <c r="CW86" s="671">
        <v>96.995489298414498</v>
      </c>
      <c r="CX86" s="671">
        <v>96.827091572334496</v>
      </c>
      <c r="CY86" s="673">
        <v>96.92681887891213</v>
      </c>
      <c r="CZ86" s="673">
        <v>97.037048436381596</v>
      </c>
      <c r="DA86" s="671">
        <v>97.128603545208577</v>
      </c>
      <c r="DB86" s="671">
        <v>97.203911380303438</v>
      </c>
      <c r="DC86" s="671">
        <v>97.309830457179046</v>
      </c>
      <c r="DD86" s="671">
        <v>97.370052016641807</v>
      </c>
      <c r="DE86" s="671">
        <v>97.468038139553101</v>
      </c>
      <c r="DF86" s="671">
        <v>97.543982541325121</v>
      </c>
      <c r="DG86" s="819">
        <v>97.616148950507736</v>
      </c>
      <c r="DH86" s="671">
        <v>97.699138589187214</v>
      </c>
      <c r="DI86" s="927">
        <v>97.782514621637958</v>
      </c>
      <c r="DJ86" s="883">
        <v>97.844457711975522</v>
      </c>
      <c r="DK86" s="949">
        <v>97.899882784482401</v>
      </c>
      <c r="DL86" s="960">
        <v>97.959281186518581</v>
      </c>
      <c r="DM86" s="883">
        <v>98.016068183502398</v>
      </c>
      <c r="DN86" s="949">
        <v>98.096580004560394</v>
      </c>
      <c r="DO86" s="883">
        <v>98.140927381845998</v>
      </c>
      <c r="DP86" s="949">
        <v>98.187899653612092</v>
      </c>
      <c r="DQ86" s="883">
        <v>98.245917590752796</v>
      </c>
      <c r="DR86" s="1019">
        <v>98.282910426259434</v>
      </c>
      <c r="DS86" s="1014">
        <v>98.326954306062618</v>
      </c>
      <c r="DT86" s="1014">
        <v>98.32601443399011</v>
      </c>
      <c r="DU86" s="1014">
        <v>98.331663329769754</v>
      </c>
      <c r="DV86" s="1014">
        <v>98.340859429770248</v>
      </c>
      <c r="DW86" s="1014">
        <v>98.353196424101725</v>
      </c>
      <c r="DX86" s="941">
        <v>98.355235117407076</v>
      </c>
      <c r="DY86" s="941">
        <v>98.359897947845468</v>
      </c>
      <c r="DZ86" s="941">
        <v>98.360917467951865</v>
      </c>
      <c r="EA86" s="941">
        <v>98.360706369859699</v>
      </c>
      <c r="EB86" s="939"/>
      <c r="EC86" s="1022">
        <v>7.5099457579739237E-3</v>
      </c>
      <c r="ED86" s="982"/>
      <c r="EE86" s="805"/>
      <c r="EF86" s="704"/>
      <c r="EG86" s="232"/>
      <c r="EH86" s="226"/>
      <c r="EI86" s="226"/>
    </row>
    <row r="87" spans="1:13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8"/>
      <c r="DH87" s="765"/>
      <c r="DI87" s="303"/>
      <c r="DJ87" s="765"/>
      <c r="DK87" s="268"/>
      <c r="DL87" s="303"/>
      <c r="DM87" s="765"/>
      <c r="DN87" s="268"/>
      <c r="DO87" s="765"/>
      <c r="DP87" s="268"/>
      <c r="DQ87" s="765"/>
      <c r="DR87" s="268"/>
      <c r="DS87" s="765"/>
      <c r="DT87" s="765"/>
      <c r="DU87" s="765"/>
      <c r="DV87" s="765"/>
      <c r="DW87" s="765"/>
      <c r="DX87" s="268"/>
      <c r="DY87" s="268"/>
      <c r="DZ87" s="268"/>
      <c r="EA87" s="268"/>
      <c r="EB87" s="268"/>
      <c r="EC87" s="979"/>
      <c r="ED87" s="980"/>
      <c r="EE87" s="417"/>
      <c r="EF87" s="705"/>
      <c r="EG87" s="232"/>
      <c r="EH87" s="226"/>
      <c r="EI87" s="226"/>
    </row>
    <row r="88" spans="1:13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808">
        <v>6.96</v>
      </c>
      <c r="DT88" s="808">
        <v>6.96</v>
      </c>
      <c r="DU88" s="808">
        <v>6.96</v>
      </c>
      <c r="DV88" s="808">
        <v>6.96</v>
      </c>
      <c r="DW88" s="808">
        <v>6.96</v>
      </c>
      <c r="DX88" s="622">
        <v>6.96</v>
      </c>
      <c r="DY88" s="622">
        <v>6.96</v>
      </c>
      <c r="DZ88" s="622">
        <v>6.96</v>
      </c>
      <c r="EA88" s="622">
        <v>6.96</v>
      </c>
      <c r="EB88" s="622">
        <v>6.96</v>
      </c>
      <c r="EC88" s="291"/>
      <c r="ED88" s="985"/>
      <c r="EE88" s="417"/>
      <c r="EF88" s="226"/>
      <c r="EG88" s="232"/>
      <c r="EH88" s="226"/>
      <c r="EI88" s="226"/>
    </row>
    <row r="89" spans="1:13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808">
        <v>6.86</v>
      </c>
      <c r="DT89" s="808">
        <v>6.86</v>
      </c>
      <c r="DU89" s="808">
        <v>6.86</v>
      </c>
      <c r="DV89" s="808">
        <v>6.86</v>
      </c>
      <c r="DW89" s="808">
        <v>6.86</v>
      </c>
      <c r="DX89" s="622">
        <v>6.86</v>
      </c>
      <c r="DY89" s="622">
        <v>6.86</v>
      </c>
      <c r="DZ89" s="622">
        <v>6.86</v>
      </c>
      <c r="EA89" s="622">
        <v>6.86</v>
      </c>
      <c r="EB89" s="622">
        <v>6.86</v>
      </c>
      <c r="EC89" s="291"/>
      <c r="ED89" s="985"/>
      <c r="EE89" s="417"/>
      <c r="EF89" s="226"/>
      <c r="EG89" s="232"/>
      <c r="EH89" s="226"/>
      <c r="EI89" s="226"/>
    </row>
    <row r="90" spans="1:13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4">
        <v>6.9700874105103772</v>
      </c>
      <c r="DH90" s="807">
        <v>6.9795989885282026</v>
      </c>
      <c r="DI90" s="516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808">
        <v>6.9686611259732487</v>
      </c>
      <c r="DT90" s="806">
        <v>6.9835613754231032</v>
      </c>
      <c r="DU90" s="806">
        <v>6.9645099512690765</v>
      </c>
      <c r="DV90" s="806">
        <v>6.9594072891917742</v>
      </c>
      <c r="DW90" s="806">
        <v>6.9730001829024246</v>
      </c>
      <c r="DX90" s="941">
        <v>6.9652645258044261</v>
      </c>
      <c r="DY90" s="941">
        <v>6.9437589464838272</v>
      </c>
      <c r="DZ90" s="941">
        <v>6.9705041264136458</v>
      </c>
      <c r="EA90" s="941">
        <v>6.9707722686062024</v>
      </c>
      <c r="EB90" s="941">
        <v>6.9664655429917994</v>
      </c>
      <c r="EC90" s="986">
        <v>-6.5346399106251951E-3</v>
      </c>
      <c r="ED90" s="985">
        <v>-9.3713462487032828E-2</v>
      </c>
      <c r="EE90" s="617"/>
      <c r="EF90" s="226"/>
      <c r="EG90" s="232"/>
      <c r="EH90" s="226"/>
      <c r="EI90" s="226"/>
    </row>
    <row r="91" spans="1:13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64.910171212090191</v>
      </c>
      <c r="DN91" s="832">
        <v>62.635740458367181</v>
      </c>
      <c r="DO91" s="809">
        <v>61.42832092217828</v>
      </c>
      <c r="DP91" s="832">
        <v>62.103985235241026</v>
      </c>
      <c r="DQ91" s="809">
        <v>60.147910553771631</v>
      </c>
      <c r="DR91" s="832">
        <v>60.11801317825347</v>
      </c>
      <c r="DS91" s="809">
        <v>60.465650426774388</v>
      </c>
      <c r="DT91" s="1015"/>
      <c r="DU91" s="1015"/>
      <c r="DV91" s="1015"/>
      <c r="DW91" s="1015"/>
      <c r="DX91" s="271"/>
      <c r="DY91" s="271"/>
      <c r="DZ91" s="271"/>
      <c r="EA91" s="271"/>
      <c r="EB91" s="271"/>
      <c r="EC91" s="837"/>
      <c r="ED91" s="976"/>
      <c r="EE91" s="417"/>
      <c r="EF91" s="226"/>
      <c r="EG91" s="232"/>
      <c r="EH91" s="226"/>
      <c r="EI91" s="226"/>
    </row>
    <row r="92" spans="1:13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808">
        <v>2.2858700000000001</v>
      </c>
      <c r="DT92" s="808">
        <v>2.28593</v>
      </c>
      <c r="DU92" s="808">
        <v>2.2864100000000001</v>
      </c>
      <c r="DV92" s="808">
        <v>2.28695</v>
      </c>
      <c r="DW92" s="808">
        <v>2.2875100000000002</v>
      </c>
      <c r="DX92" s="622">
        <v>2.28775</v>
      </c>
      <c r="DY92" s="622">
        <v>2.28783</v>
      </c>
      <c r="DZ92" s="622">
        <v>2.2879100000000001</v>
      </c>
      <c r="EA92" s="622">
        <v>2.2879900000000002</v>
      </c>
      <c r="EB92" s="622">
        <v>2.2880699999999998</v>
      </c>
      <c r="EC92" s="1025">
        <v>5.5999999999967187E-4</v>
      </c>
      <c r="ED92" s="985">
        <v>2.4480767297174744E-2</v>
      </c>
      <c r="EE92" s="417"/>
      <c r="EF92" s="533"/>
      <c r="EG92" s="232"/>
      <c r="EH92" s="226"/>
      <c r="EI92" s="226"/>
    </row>
    <row r="93" spans="1:139" ht="12.75" customHeight="1" thickBot="1" x14ac:dyDescent="0.25">
      <c r="A93" s="171"/>
      <c r="B93" s="9"/>
      <c r="C93" s="36"/>
      <c r="D93" s="59" t="s">
        <v>74</v>
      </c>
      <c r="E93" s="677">
        <v>1.4689700000000001</v>
      </c>
      <c r="F93" s="677">
        <v>1.4827999999999999</v>
      </c>
      <c r="G93" s="677">
        <v>1.4961100000000001</v>
      </c>
      <c r="H93" s="677">
        <v>1.5070300000000001</v>
      </c>
      <c r="I93" s="677">
        <v>1.51573</v>
      </c>
      <c r="J93" s="677">
        <v>1.52274</v>
      </c>
      <c r="K93" s="677">
        <v>1.5275399999999999</v>
      </c>
      <c r="L93" s="677">
        <v>1.5307299999999999</v>
      </c>
      <c r="M93" s="678">
        <v>1.5328900000000001</v>
      </c>
      <c r="N93" s="678">
        <v>1.5346900000000001</v>
      </c>
      <c r="O93" s="677">
        <v>1.53592</v>
      </c>
      <c r="P93" s="679">
        <v>1.5375399999999999</v>
      </c>
      <c r="Q93" s="680">
        <v>1.5375399999999999</v>
      </c>
      <c r="R93" s="680">
        <v>1.5379499999999999</v>
      </c>
      <c r="S93" s="681">
        <v>1.5380499999999999</v>
      </c>
      <c r="T93" s="681">
        <v>1.53826</v>
      </c>
      <c r="U93" s="681">
        <v>1.5389600000000001</v>
      </c>
      <c r="V93" s="681">
        <v>1.5403100000000001</v>
      </c>
      <c r="W93" s="681">
        <v>1.5420100000000001</v>
      </c>
      <c r="X93" s="682">
        <v>1.54366</v>
      </c>
      <c r="Y93" s="682">
        <v>1.5460499999999999</v>
      </c>
      <c r="Z93" s="682">
        <v>1.54915</v>
      </c>
      <c r="AA93" s="682">
        <v>1.55298</v>
      </c>
      <c r="AB93" s="682">
        <v>1.5579799999999999</v>
      </c>
      <c r="AC93" s="682">
        <v>1.5645100000000001</v>
      </c>
      <c r="AD93" s="682">
        <v>1.5729</v>
      </c>
      <c r="AE93" s="682">
        <v>1.5829800000000001</v>
      </c>
      <c r="AF93" s="682">
        <v>1.5949899999999999</v>
      </c>
      <c r="AG93" s="682">
        <v>1.60859</v>
      </c>
      <c r="AH93" s="682">
        <v>1.6227499999999999</v>
      </c>
      <c r="AI93" s="682">
        <v>1.6371</v>
      </c>
      <c r="AJ93" s="682">
        <v>1.65167</v>
      </c>
      <c r="AK93" s="682">
        <v>1.66629</v>
      </c>
      <c r="AL93" s="682">
        <v>1.6803900000000001</v>
      </c>
      <c r="AM93" s="682">
        <v>1.6939200000000001</v>
      </c>
      <c r="AN93" s="682">
        <v>1.70662</v>
      </c>
      <c r="AO93" s="682">
        <v>1.7183900000000001</v>
      </c>
      <c r="AP93" s="682">
        <v>1.7285999999999999</v>
      </c>
      <c r="AQ93" s="682">
        <v>1.73722</v>
      </c>
      <c r="AR93" s="682">
        <v>1.7443299999999999</v>
      </c>
      <c r="AS93" s="682">
        <v>1.7503299999999999</v>
      </c>
      <c r="AT93" s="682">
        <v>1.7562199999999999</v>
      </c>
      <c r="AU93" s="683">
        <v>1.7624200000000001</v>
      </c>
      <c r="AV93" s="681">
        <v>1.7689299999999999</v>
      </c>
      <c r="AW93" s="682">
        <v>1.7752600000000001</v>
      </c>
      <c r="AX93" s="682">
        <v>1.78156</v>
      </c>
      <c r="AY93" s="682">
        <v>1.7879700000000001</v>
      </c>
      <c r="AZ93" s="682">
        <v>1.79437</v>
      </c>
      <c r="BA93" s="682">
        <v>1.80078</v>
      </c>
      <c r="BB93" s="682">
        <v>1.8075000000000001</v>
      </c>
      <c r="BC93" s="682">
        <v>1.8145800000000001</v>
      </c>
      <c r="BD93" s="682">
        <v>1.82192</v>
      </c>
      <c r="BE93" s="682">
        <v>1.82942</v>
      </c>
      <c r="BF93" s="682">
        <v>1.8368599999999999</v>
      </c>
      <c r="BG93" s="682">
        <v>1.84416</v>
      </c>
      <c r="BH93" s="682">
        <v>1.8512900000000001</v>
      </c>
      <c r="BI93" s="682">
        <v>1.85884</v>
      </c>
      <c r="BJ93" s="681">
        <v>1.86754</v>
      </c>
      <c r="BK93" s="682">
        <v>1.8778900000000001</v>
      </c>
      <c r="BL93" s="684">
        <v>1.8890899999999999</v>
      </c>
      <c r="BM93" s="682">
        <v>1.8999299999999999</v>
      </c>
      <c r="BN93" s="683">
        <v>1.91005</v>
      </c>
      <c r="BO93" s="683">
        <v>1.91974</v>
      </c>
      <c r="BP93" s="683">
        <v>1.9292499999999999</v>
      </c>
      <c r="BQ93" s="683">
        <v>1.93885</v>
      </c>
      <c r="BR93" s="683">
        <v>1.9486699999999999</v>
      </c>
      <c r="BS93" s="685">
        <v>1.9587699999999999</v>
      </c>
      <c r="BT93" s="685">
        <v>1.96984</v>
      </c>
      <c r="BU93" s="685">
        <v>1.9815799999999999</v>
      </c>
      <c r="BV93" s="683">
        <v>1.9921800000000001</v>
      </c>
      <c r="BW93" s="683">
        <v>2.00021</v>
      </c>
      <c r="BX93" s="683">
        <v>2.00651</v>
      </c>
      <c r="BY93" s="683">
        <v>2.0132400000000001</v>
      </c>
      <c r="BZ93" s="683">
        <v>2.0213000000000001</v>
      </c>
      <c r="CA93" s="683">
        <v>2.0306600000000001</v>
      </c>
      <c r="CB93" s="683">
        <v>2.03986</v>
      </c>
      <c r="CC93" s="683">
        <v>2.04806</v>
      </c>
      <c r="CD93" s="683">
        <v>2.0552800000000002</v>
      </c>
      <c r="CE93" s="683">
        <v>2.0621800000000001</v>
      </c>
      <c r="CF93" s="683">
        <v>2.0679500000000002</v>
      </c>
      <c r="CG93" s="683">
        <v>2.0732599999999999</v>
      </c>
      <c r="CH93" s="683">
        <v>2.07856</v>
      </c>
      <c r="CI93" s="685">
        <v>2.0847600000000002</v>
      </c>
      <c r="CJ93" s="683">
        <v>2.0922800000000001</v>
      </c>
      <c r="CK93" s="686">
        <v>2.0922800000000001</v>
      </c>
      <c r="CL93" s="683">
        <v>2.1042399999999999</v>
      </c>
      <c r="CM93" s="683">
        <v>2.1086999999999998</v>
      </c>
      <c r="CN93" s="687">
        <v>2.1109290322580647</v>
      </c>
      <c r="CO93" s="687">
        <v>2.1157550000000005</v>
      </c>
      <c r="CP93" s="683">
        <v>2.1250800000000001</v>
      </c>
      <c r="CQ93" s="683">
        <v>2.1332800000000001</v>
      </c>
      <c r="CR93" s="683">
        <v>2.1409099999999999</v>
      </c>
      <c r="CS93" s="688">
        <v>2.1474099999999998</v>
      </c>
      <c r="CT93" s="689">
        <v>2.1535700000000002</v>
      </c>
      <c r="CU93" s="688">
        <v>2.15977</v>
      </c>
      <c r="CV93" s="688">
        <v>2.1659700000000002</v>
      </c>
      <c r="CW93" s="688">
        <v>2.17259</v>
      </c>
      <c r="CX93" s="688">
        <v>2.1796199999999999</v>
      </c>
      <c r="CY93" s="688">
        <v>2.1862599999999999</v>
      </c>
      <c r="CZ93" s="688">
        <v>2.1925599999999998</v>
      </c>
      <c r="DA93" s="688">
        <v>2.1986599999999998</v>
      </c>
      <c r="DB93" s="688">
        <v>2.2037100000000001</v>
      </c>
      <c r="DC93" s="688">
        <v>2.2068099999999999</v>
      </c>
      <c r="DD93" s="688">
        <v>2.2098200000000001</v>
      </c>
      <c r="DE93" s="688">
        <v>2.21407</v>
      </c>
      <c r="DF93" s="806">
        <v>2.2196699999999998</v>
      </c>
      <c r="DG93" s="833">
        <v>2.2259799999999998</v>
      </c>
      <c r="DH93" s="688">
        <v>2.2317800000000001</v>
      </c>
      <c r="DI93" s="928">
        <v>2.2366199999999998</v>
      </c>
      <c r="DJ93" s="928">
        <v>2.2418999999999998</v>
      </c>
      <c r="DK93" s="928">
        <v>2.2471199999999998</v>
      </c>
      <c r="DL93" s="961">
        <v>2.2523900000000001</v>
      </c>
      <c r="DM93" s="688">
        <v>2.25759</v>
      </c>
      <c r="DN93" s="928">
        <v>2.2629700000000001</v>
      </c>
      <c r="DO93" s="688">
        <v>2.2688700000000002</v>
      </c>
      <c r="DP93" s="928">
        <v>2.2747600000000001</v>
      </c>
      <c r="DQ93" s="688">
        <v>2.2798099999999999</v>
      </c>
      <c r="DR93" s="928">
        <v>2.2835100000000002</v>
      </c>
      <c r="DS93" s="806">
        <v>2.2858700000000001</v>
      </c>
      <c r="DT93" s="1015"/>
      <c r="DU93" s="1015"/>
      <c r="DV93" s="1015"/>
      <c r="DW93" s="1015"/>
      <c r="DX93" s="271"/>
      <c r="DY93" s="271"/>
      <c r="DZ93" s="271"/>
      <c r="EA93" s="271"/>
      <c r="EB93" s="271"/>
      <c r="EC93" s="855"/>
      <c r="ED93" s="982"/>
      <c r="EE93" s="417"/>
      <c r="EF93" s="226"/>
      <c r="EG93" s="232"/>
      <c r="EH93" s="226"/>
      <c r="EI93" s="226"/>
    </row>
    <row r="94" spans="1:139" ht="7.5" customHeight="1" x14ac:dyDescent="0.2">
      <c r="A94" s="171"/>
      <c r="B94" s="398"/>
      <c r="C94" s="15"/>
      <c r="D94" s="674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5"/>
      <c r="BW94" s="675"/>
      <c r="BX94" s="675"/>
      <c r="BY94" s="404"/>
      <c r="BZ94" s="584"/>
      <c r="CA94" s="584"/>
      <c r="CB94" s="540"/>
      <c r="CC94" s="584"/>
      <c r="CD94" s="584"/>
      <c r="CE94" s="540"/>
      <c r="CF94" s="584"/>
      <c r="CG94" s="540"/>
      <c r="CH94" s="540"/>
      <c r="CI94" s="556"/>
      <c r="CJ94" s="540"/>
      <c r="CK94" s="556"/>
      <c r="CL94" s="540"/>
      <c r="CM94" s="584"/>
      <c r="CN94" s="584"/>
      <c r="CO94" s="584"/>
      <c r="CP94" s="540"/>
      <c r="CQ94" s="540"/>
      <c r="CR94" s="584"/>
      <c r="CS94" s="540"/>
      <c r="CT94" s="584"/>
      <c r="CU94" s="540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6"/>
      <c r="DH94" s="798"/>
      <c r="DI94" s="929"/>
      <c r="DJ94" s="798"/>
      <c r="DK94" s="676"/>
      <c r="DL94" s="929"/>
      <c r="DM94" s="798"/>
      <c r="DN94" s="676"/>
      <c r="DO94" s="798"/>
      <c r="DP94" s="676"/>
      <c r="DQ94" s="798"/>
      <c r="DR94" s="676"/>
      <c r="DS94" s="798"/>
      <c r="DT94" s="798"/>
      <c r="DU94" s="798"/>
      <c r="DV94" s="798"/>
      <c r="DW94" s="798"/>
      <c r="DX94" s="676"/>
      <c r="DY94" s="676"/>
      <c r="DZ94" s="676"/>
      <c r="EA94" s="676"/>
      <c r="EB94" s="676"/>
      <c r="EC94" s="979"/>
      <c r="ED94" s="980"/>
      <c r="EE94" s="417"/>
      <c r="EF94" s="226"/>
      <c r="EG94" s="232"/>
      <c r="EH94" s="226"/>
      <c r="EI94" s="226"/>
    </row>
    <row r="95" spans="1:139" ht="12.75" customHeight="1" thickBot="1" x14ac:dyDescent="0.25">
      <c r="A95" s="171"/>
      <c r="B95" s="1044"/>
      <c r="C95" s="699" t="s">
        <v>176</v>
      </c>
      <c r="D95" s="70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1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2">
        <v>2232.481405132653</v>
      </c>
      <c r="CJ95" s="518">
        <v>1974.48059843586</v>
      </c>
      <c r="CK95" s="702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30">
        <v>1023.2869370581952</v>
      </c>
      <c r="DJ95" s="851">
        <v>1029.8311168660698</v>
      </c>
      <c r="DK95" s="830">
        <v>992.01537736613113</v>
      </c>
      <c r="DL95" s="930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851">
        <v>867.30937027248035</v>
      </c>
      <c r="DT95" s="851">
        <v>867.80209145032279</v>
      </c>
      <c r="DU95" s="851">
        <v>862.32466447801949</v>
      </c>
      <c r="DV95" s="851">
        <v>861.5245285873491</v>
      </c>
      <c r="DW95" s="851">
        <v>848.24452640367554</v>
      </c>
      <c r="DX95" s="830">
        <v>848.24452640367554</v>
      </c>
      <c r="DY95" s="830">
        <v>848.24452640367554</v>
      </c>
      <c r="DZ95" s="830">
        <v>848.24452640367554</v>
      </c>
      <c r="EA95" s="830">
        <v>848.24452640367554</v>
      </c>
      <c r="EB95" s="830">
        <v>840.97313175498755</v>
      </c>
      <c r="EC95" s="291">
        <v>-7.2713946486879877</v>
      </c>
      <c r="ED95" s="985">
        <v>-0.85722859651292671</v>
      </c>
      <c r="EE95" s="617"/>
      <c r="EF95" s="533"/>
      <c r="EG95" s="232"/>
      <c r="EH95" s="226"/>
      <c r="EI95" s="226"/>
    </row>
    <row r="96" spans="1:139" x14ac:dyDescent="0.2">
      <c r="A96" s="171"/>
      <c r="B96" s="1044"/>
      <c r="C96" s="22" t="s">
        <v>13</v>
      </c>
      <c r="D96" s="638"/>
      <c r="E96" s="690"/>
      <c r="F96" s="690"/>
      <c r="G96" s="690"/>
      <c r="H96" s="690"/>
      <c r="I96" s="690"/>
      <c r="J96" s="690"/>
      <c r="K96" s="690"/>
      <c r="L96" s="690"/>
      <c r="M96" s="691"/>
      <c r="N96" s="692"/>
      <c r="O96" s="692"/>
      <c r="P96" s="693"/>
      <c r="Q96" s="692"/>
      <c r="R96" s="692"/>
      <c r="S96" s="694"/>
      <c r="T96" s="694"/>
      <c r="U96" s="694"/>
      <c r="V96" s="694"/>
      <c r="W96" s="694"/>
      <c r="X96" s="694"/>
      <c r="Y96" s="694"/>
      <c r="Z96" s="694"/>
      <c r="AA96" s="694"/>
      <c r="AB96" s="694"/>
      <c r="AC96" s="694"/>
      <c r="AD96" s="694"/>
      <c r="AE96" s="694"/>
      <c r="AF96" s="694"/>
      <c r="AG96" s="694"/>
      <c r="AH96" s="694"/>
      <c r="AI96" s="694"/>
      <c r="AJ96" s="694"/>
      <c r="AK96" s="694"/>
      <c r="AL96" s="694"/>
      <c r="AM96" s="694"/>
      <c r="AN96" s="694"/>
      <c r="AO96" s="694"/>
      <c r="AP96" s="694"/>
      <c r="AQ96" s="694"/>
      <c r="AR96" s="694"/>
      <c r="AS96" s="694"/>
      <c r="AT96" s="694"/>
      <c r="AU96" s="694"/>
      <c r="AV96" s="695"/>
      <c r="AW96" s="694"/>
      <c r="AX96" s="694"/>
      <c r="AY96" s="694"/>
      <c r="AZ96" s="694"/>
      <c r="BA96" s="694"/>
      <c r="BB96" s="694"/>
      <c r="BC96" s="694"/>
      <c r="BD96" s="694"/>
      <c r="BE96" s="694"/>
      <c r="BF96" s="694"/>
      <c r="BG96" s="694"/>
      <c r="BH96" s="694"/>
      <c r="BI96" s="694"/>
      <c r="BJ96" s="696"/>
      <c r="BK96" s="694"/>
      <c r="BL96" s="695"/>
      <c r="BM96" s="694"/>
      <c r="BN96" s="555"/>
      <c r="BO96" s="555"/>
      <c r="BP96" s="555"/>
      <c r="BQ96" s="555"/>
      <c r="BR96" s="555"/>
      <c r="BS96" s="697"/>
      <c r="BT96" s="555"/>
      <c r="BU96" s="555"/>
      <c r="BV96" s="698"/>
      <c r="BW96" s="698"/>
      <c r="BX96" s="698"/>
      <c r="BY96" s="555"/>
      <c r="BZ96" s="698"/>
      <c r="CA96" s="698"/>
      <c r="CB96" s="555"/>
      <c r="CC96" s="698"/>
      <c r="CD96" s="698"/>
      <c r="CE96" s="555"/>
      <c r="CF96" s="698"/>
      <c r="CG96" s="555"/>
      <c r="CH96" s="555"/>
      <c r="CI96" s="697"/>
      <c r="CJ96" s="555"/>
      <c r="CK96" s="698"/>
      <c r="CL96" s="698"/>
      <c r="CM96" s="698"/>
      <c r="CN96" s="698"/>
      <c r="CO96" s="698"/>
      <c r="CP96" s="555"/>
      <c r="CQ96" s="341"/>
      <c r="CR96" s="321"/>
      <c r="CS96" s="341"/>
      <c r="CT96" s="321"/>
      <c r="CU96" s="341"/>
      <c r="CV96" s="341"/>
      <c r="CW96" s="341"/>
      <c r="CX96" s="774"/>
      <c r="CY96" s="321"/>
      <c r="CZ96" s="321"/>
      <c r="DA96" s="774"/>
      <c r="DB96" s="774"/>
      <c r="DC96" s="774"/>
      <c r="DD96" s="774"/>
      <c r="DE96" s="774"/>
      <c r="DF96" s="774"/>
      <c r="DG96" s="319"/>
      <c r="DH96" s="774"/>
      <c r="DI96" s="931"/>
      <c r="DJ96" s="931"/>
      <c r="DK96" s="931"/>
      <c r="DL96" s="931"/>
      <c r="DM96" s="774"/>
      <c r="DN96" s="319"/>
      <c r="DO96" s="774"/>
      <c r="DP96" s="319"/>
      <c r="DQ96" s="774"/>
      <c r="DR96" s="319"/>
      <c r="DS96" s="774"/>
      <c r="DT96" s="774"/>
      <c r="DU96" s="774"/>
      <c r="DV96" s="774"/>
      <c r="DW96" s="774"/>
      <c r="DX96" s="319"/>
      <c r="DY96" s="319"/>
      <c r="DZ96" s="319"/>
      <c r="EA96" s="319"/>
      <c r="EB96" s="319"/>
      <c r="EC96" s="475"/>
      <c r="ED96" s="321"/>
      <c r="EE96" s="417"/>
      <c r="EF96" s="226"/>
      <c r="EG96" s="232"/>
      <c r="EH96" s="226"/>
    </row>
    <row r="97" spans="1:138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5">
        <v>171.39097450929464</v>
      </c>
      <c r="DK97" s="950"/>
      <c r="DL97" s="950"/>
      <c r="DM97" s="800"/>
      <c r="DN97" s="320"/>
      <c r="DO97" s="800"/>
      <c r="DP97" s="320"/>
      <c r="DQ97" s="800"/>
      <c r="DR97" s="320"/>
      <c r="DS97" s="800"/>
      <c r="DT97" s="800"/>
      <c r="DU97" s="800"/>
      <c r="DV97" s="800"/>
      <c r="DW97" s="800"/>
      <c r="DX97" s="320"/>
      <c r="DY97" s="320"/>
      <c r="DZ97" s="320"/>
      <c r="EA97" s="320"/>
      <c r="EB97" s="320"/>
      <c r="EC97" s="476"/>
      <c r="ED97" s="876"/>
      <c r="EE97" s="417"/>
      <c r="EF97" s="226"/>
      <c r="EG97" s="232"/>
      <c r="EH97" s="226"/>
    </row>
    <row r="98" spans="1:138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3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0"/>
      <c r="DU98" s="800"/>
      <c r="DV98" s="800"/>
      <c r="DW98" s="800"/>
      <c r="DX98" s="320"/>
      <c r="DY98" s="320"/>
      <c r="DZ98" s="320"/>
      <c r="EA98" s="320"/>
      <c r="EB98" s="320"/>
      <c r="EC98" s="476"/>
      <c r="ED98" s="876"/>
      <c r="EE98" s="417"/>
      <c r="EF98" s="226"/>
      <c r="EG98" s="232"/>
      <c r="EH98" s="226"/>
    </row>
    <row r="99" spans="1:138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3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0"/>
      <c r="DU99" s="800"/>
      <c r="DV99" s="800"/>
      <c r="DW99" s="800"/>
      <c r="DX99" s="320"/>
      <c r="DY99" s="320"/>
      <c r="DZ99" s="320"/>
      <c r="EA99" s="320"/>
      <c r="EB99" s="320"/>
      <c r="EC99" s="476"/>
      <c r="ED99" s="876"/>
      <c r="EE99" s="417"/>
      <c r="EF99" s="226"/>
      <c r="EG99" s="232"/>
      <c r="EH99" s="226"/>
    </row>
    <row r="100" spans="1:138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3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0"/>
      <c r="DU100" s="800"/>
      <c r="DV100" s="800"/>
      <c r="DW100" s="800"/>
      <c r="DX100" s="320"/>
      <c r="DY100" s="320"/>
      <c r="DZ100" s="320"/>
      <c r="EA100" s="320"/>
      <c r="EB100" s="320"/>
      <c r="EC100" s="476"/>
      <c r="ED100" s="876"/>
      <c r="EE100" s="417"/>
      <c r="EF100" s="226"/>
      <c r="EG100" s="232"/>
      <c r="EH100" s="226"/>
    </row>
    <row r="101" spans="1:138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5">
        <v>301.36886375764584</v>
      </c>
      <c r="DK101" s="935">
        <v>301.36886375764584</v>
      </c>
      <c r="DL101" s="935">
        <v>301.36886375764584</v>
      </c>
      <c r="DM101" s="953">
        <v>301.36886375764584</v>
      </c>
      <c r="DN101" s="935">
        <v>301.36886375764584</v>
      </c>
      <c r="DO101" s="953">
        <v>301.36886375764584</v>
      </c>
      <c r="DP101" s="974">
        <v>301.36886375764584</v>
      </c>
      <c r="DQ101" s="935">
        <v>301.36886375764584</v>
      </c>
      <c r="DR101" s="935">
        <v>301.36886375764584</v>
      </c>
      <c r="DS101" s="1021"/>
      <c r="DT101" s="800"/>
      <c r="DU101" s="800"/>
      <c r="DV101" s="800"/>
      <c r="DW101" s="800"/>
      <c r="DX101" s="320"/>
      <c r="DY101" s="320"/>
      <c r="DZ101" s="320"/>
      <c r="EA101" s="320"/>
      <c r="EB101" s="320"/>
      <c r="EC101" s="476"/>
      <c r="ED101" s="876"/>
      <c r="EE101" s="417"/>
      <c r="EF101" s="226"/>
      <c r="EG101" s="232"/>
      <c r="EH101" s="226"/>
    </row>
    <row r="102" spans="1:138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5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0"/>
      <c r="DU102" s="800"/>
      <c r="DV102" s="800"/>
      <c r="DW102" s="800"/>
      <c r="DX102" s="320"/>
      <c r="DY102" s="320"/>
      <c r="DZ102" s="320"/>
      <c r="EA102" s="320"/>
      <c r="EB102" s="320"/>
      <c r="EC102" s="476"/>
      <c r="ED102" s="876"/>
      <c r="EE102" s="417"/>
      <c r="EF102" s="226"/>
      <c r="EG102" s="232"/>
      <c r="EH102" s="226"/>
    </row>
    <row r="103" spans="1:138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5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0"/>
      <c r="DU103" s="800"/>
      <c r="DV103" s="800"/>
      <c r="DW103" s="800"/>
      <c r="DX103" s="320"/>
      <c r="DY103" s="320"/>
      <c r="DZ103" s="320"/>
      <c r="EA103" s="320"/>
      <c r="EB103" s="320"/>
      <c r="EC103" s="476"/>
      <c r="ED103" s="876"/>
      <c r="EE103" s="417"/>
      <c r="EF103" s="226"/>
      <c r="EG103" s="232"/>
      <c r="EH103" s="226"/>
    </row>
    <row r="104" spans="1:138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0"/>
      <c r="DU104" s="800"/>
      <c r="DV104" s="800"/>
      <c r="DW104" s="800"/>
      <c r="DX104" s="320"/>
      <c r="DY104" s="320"/>
      <c r="DZ104" s="320"/>
      <c r="EA104" s="320"/>
      <c r="EB104" s="320"/>
      <c r="EC104" s="476"/>
      <c r="ED104" s="876"/>
      <c r="EE104" s="417"/>
      <c r="EF104" s="226"/>
      <c r="EG104" s="232"/>
      <c r="EH104" s="226"/>
    </row>
    <row r="105" spans="1:138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00"/>
      <c r="DU105" s="800"/>
      <c r="DV105" s="800"/>
      <c r="DW105" s="800"/>
      <c r="DX105" s="320"/>
      <c r="DY105" s="320"/>
      <c r="DZ105" s="320"/>
      <c r="EA105" s="320"/>
      <c r="EB105" s="320"/>
      <c r="EC105" s="476"/>
      <c r="ED105" s="876"/>
      <c r="EE105" s="417"/>
      <c r="EF105" s="226"/>
      <c r="EG105" s="232"/>
      <c r="EH105" s="226"/>
    </row>
    <row r="106" spans="1:13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00"/>
      <c r="DU106" s="800"/>
      <c r="DV106" s="800"/>
      <c r="DW106" s="800"/>
      <c r="DX106" s="320"/>
      <c r="DY106" s="320"/>
      <c r="DZ106" s="320"/>
      <c r="EA106" s="320"/>
      <c r="EB106" s="320"/>
      <c r="EC106" s="476"/>
      <c r="ED106" s="876"/>
      <c r="EE106" s="417"/>
      <c r="EF106" s="226"/>
      <c r="EG106" s="232"/>
      <c r="EH106" s="226"/>
    </row>
    <row r="107" spans="1:138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00"/>
      <c r="DU107" s="800"/>
      <c r="DV107" s="800"/>
      <c r="DW107" s="800"/>
      <c r="DX107" s="320"/>
      <c r="DY107" s="320"/>
      <c r="DZ107" s="320"/>
      <c r="EA107" s="320"/>
      <c r="EB107" s="320"/>
      <c r="EC107" s="476"/>
      <c r="ED107" s="876"/>
      <c r="EE107" s="417"/>
      <c r="EF107" s="226"/>
      <c r="EG107" s="232"/>
      <c r="EH107" s="226"/>
    </row>
    <row r="108" spans="1:138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5">
        <v>-1.39261745881798</v>
      </c>
      <c r="DH108" s="835">
        <v>-1.3983430562629517</v>
      </c>
      <c r="DI108" s="932">
        <v>-1.3968824494722032</v>
      </c>
      <c r="DJ108" s="932">
        <v>-1.4049398954604799</v>
      </c>
      <c r="DK108" s="932">
        <v>-0.96962758736219801</v>
      </c>
      <c r="DL108" s="962">
        <v>-1.35456259143216</v>
      </c>
      <c r="DM108" s="932">
        <v>-1.40791434244839</v>
      </c>
      <c r="DN108" s="932">
        <v>-1.0209512458199099</v>
      </c>
      <c r="DO108" s="932">
        <v>-1.18541285836374</v>
      </c>
      <c r="DP108" s="932">
        <v>-1.39499454744255</v>
      </c>
      <c r="DQ108" s="932">
        <v>-0.97458010496284098</v>
      </c>
      <c r="DR108" s="932">
        <v>-0.87219699474649903</v>
      </c>
      <c r="DS108" s="932">
        <v>-1.40349029833127</v>
      </c>
      <c r="DT108" s="800"/>
      <c r="DU108" s="800"/>
      <c r="DV108" s="800"/>
      <c r="DW108" s="800"/>
      <c r="DX108" s="320"/>
      <c r="DY108" s="320"/>
      <c r="DZ108" s="320"/>
      <c r="EA108" s="320"/>
      <c r="EB108" s="320"/>
      <c r="EC108" s="881"/>
      <c r="ED108" s="882"/>
      <c r="EE108" s="417"/>
      <c r="EF108" s="226"/>
      <c r="EG108" s="232"/>
      <c r="EH108" s="226"/>
    </row>
    <row r="109" spans="1:138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4"/>
      <c r="CY109" s="321"/>
      <c r="CZ109" s="321"/>
      <c r="DA109" s="774"/>
      <c r="DB109" s="774"/>
      <c r="DC109" s="774"/>
      <c r="DD109" s="774"/>
      <c r="DE109" s="774"/>
      <c r="DF109" s="774"/>
      <c r="DG109" s="319"/>
      <c r="DH109" s="774"/>
      <c r="DI109" s="931"/>
      <c r="DJ109" s="774"/>
      <c r="DK109" s="319"/>
      <c r="DL109" s="931"/>
      <c r="DM109" s="774"/>
      <c r="DN109" s="319"/>
      <c r="DO109" s="931"/>
      <c r="DP109" s="931"/>
      <c r="DQ109" s="931"/>
      <c r="DR109" s="931"/>
      <c r="DS109" s="774"/>
      <c r="DT109" s="774"/>
      <c r="DU109" s="774"/>
      <c r="DV109" s="774"/>
      <c r="DW109" s="774"/>
      <c r="DX109" s="319"/>
      <c r="DY109" s="319"/>
      <c r="DZ109" s="319"/>
      <c r="EA109" s="319"/>
      <c r="EB109" s="319"/>
      <c r="EC109" s="477"/>
      <c r="ED109" s="418"/>
      <c r="EE109" s="417"/>
      <c r="EF109" s="226"/>
      <c r="EG109" s="232"/>
      <c r="EH109" s="226"/>
    </row>
    <row r="110" spans="1:138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3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3">
        <v>2.5</v>
      </c>
      <c r="DJ110" s="792">
        <v>2.5</v>
      </c>
      <c r="DK110" s="590">
        <v>2.5</v>
      </c>
      <c r="DL110" s="933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792">
        <v>2.5</v>
      </c>
      <c r="DT110" s="792">
        <v>2.5</v>
      </c>
      <c r="DU110" s="792">
        <v>2.5</v>
      </c>
      <c r="DV110" s="792">
        <v>2.5</v>
      </c>
      <c r="DW110" s="792">
        <v>2.5</v>
      </c>
      <c r="DX110" s="590">
        <v>2.5</v>
      </c>
      <c r="DY110" s="590">
        <v>2.5</v>
      </c>
      <c r="DZ110" s="590">
        <v>2.5</v>
      </c>
      <c r="EA110" s="590">
        <v>2.5</v>
      </c>
      <c r="EB110" s="590">
        <v>2.5</v>
      </c>
      <c r="EC110" s="291"/>
      <c r="ED110" s="857"/>
      <c r="EE110" s="417"/>
      <c r="EF110" s="226"/>
      <c r="EG110" s="232"/>
      <c r="EH110" s="226"/>
    </row>
    <row r="111" spans="1:138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2">
        <v>4</v>
      </c>
      <c r="CQ111" s="612">
        <v>4</v>
      </c>
      <c r="CR111" s="554">
        <v>4</v>
      </c>
      <c r="CS111" s="612">
        <v>4</v>
      </c>
      <c r="CT111" s="554">
        <v>4</v>
      </c>
      <c r="CU111" s="612">
        <v>4</v>
      </c>
      <c r="CV111" s="612">
        <v>4</v>
      </c>
      <c r="CW111" s="612">
        <v>4</v>
      </c>
      <c r="CX111" s="612">
        <v>4</v>
      </c>
      <c r="CY111" s="554">
        <v>4</v>
      </c>
      <c r="CZ111" s="554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4">
        <v>4</v>
      </c>
      <c r="DJ111" s="612">
        <v>4</v>
      </c>
      <c r="DK111" s="821">
        <v>4</v>
      </c>
      <c r="DL111" s="963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6">
        <v>4</v>
      </c>
      <c r="DS111" s="1016">
        <v>4</v>
      </c>
      <c r="DT111" s="1016">
        <v>4</v>
      </c>
      <c r="DU111" s="1016">
        <v>4</v>
      </c>
      <c r="DV111" s="1016">
        <v>4</v>
      </c>
      <c r="DW111" s="1016">
        <v>4</v>
      </c>
      <c r="DX111" s="916">
        <v>4</v>
      </c>
      <c r="DY111" s="940">
        <v>4</v>
      </c>
      <c r="DZ111" s="940">
        <v>4</v>
      </c>
      <c r="EA111" s="940">
        <v>4</v>
      </c>
      <c r="EB111" s="940">
        <v>4</v>
      </c>
      <c r="EC111" s="856"/>
      <c r="ED111" s="858"/>
      <c r="EE111" s="417"/>
      <c r="EF111" s="226"/>
      <c r="EG111" s="232"/>
      <c r="EH111" s="226"/>
    </row>
    <row r="112" spans="1:13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242"/>
      <c r="ED112" s="242"/>
      <c r="EE112" s="306"/>
      <c r="EF112" s="226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1051"/>
      <c r="ED113" s="1051"/>
      <c r="EE113" s="306"/>
      <c r="EF113" s="226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43"/>
      <c r="ED114" s="244"/>
      <c r="EE114" s="306"/>
      <c r="EF114" s="226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43"/>
      <c r="ED115" s="244"/>
      <c r="EE115" s="306"/>
      <c r="EF115" s="226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43"/>
      <c r="ED116" s="244"/>
      <c r="EE116" s="306"/>
      <c r="EF116" s="226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43"/>
      <c r="ED117" s="242"/>
      <c r="EE117" s="306"/>
      <c r="EF117" s="226"/>
    </row>
    <row r="118" spans="3:13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242"/>
      <c r="ED118" s="242"/>
      <c r="EE118" s="306"/>
      <c r="EF118" s="226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242"/>
      <c r="ED119" s="242"/>
      <c r="EE119" s="306"/>
      <c r="EF119" s="226"/>
    </row>
    <row r="120" spans="3:13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242"/>
      <c r="ED120" s="242"/>
      <c r="EE120" s="306"/>
      <c r="EF120" s="226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242"/>
      <c r="ED121" s="242"/>
      <c r="EE121" s="306"/>
      <c r="EF121" s="226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242"/>
      <c r="ED122" s="242"/>
      <c r="EE122" s="306"/>
      <c r="EF122" s="226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306"/>
      <c r="EF123" s="226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306"/>
      <c r="EF124" s="226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306"/>
      <c r="EF125" s="226"/>
    </row>
    <row r="126" spans="3:136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306"/>
      <c r="EF126" s="226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306"/>
      <c r="EF127" s="226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306"/>
      <c r="EF128" s="226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306"/>
      <c r="EF129" s="226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306"/>
      <c r="EF130" s="226"/>
    </row>
    <row r="131" spans="3:13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306"/>
      <c r="EF131" s="226"/>
    </row>
    <row r="132" spans="3:13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</row>
    <row r="133" spans="3:13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</row>
    <row r="134" spans="3:13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</row>
    <row r="135" spans="3:136" ht="14.25" x14ac:dyDescent="0.25">
      <c r="C135" s="824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</row>
    <row r="136" spans="3:136" ht="14.25" x14ac:dyDescent="0.25">
      <c r="C136" s="824">
        <v>17</v>
      </c>
      <c r="D136" s="1" t="s">
        <v>272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</row>
    <row r="145" spans="3:13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</row>
    <row r="146" spans="3:13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</row>
    <row r="147" spans="3:13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</row>
    <row r="148" spans="3:13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</row>
    <row r="149" spans="3:13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</row>
    <row r="150" spans="3:13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</row>
    <row r="151" spans="3:13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</row>
    <row r="152" spans="3:13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</row>
    <row r="153" spans="3:13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</row>
    <row r="154" spans="3:13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</row>
    <row r="155" spans="3:13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</row>
    <row r="156" spans="3:13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</row>
    <row r="157" spans="3:13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</row>
    <row r="158" spans="3:13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</row>
    <row r="159" spans="3:13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</row>
    <row r="160" spans="3:13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</row>
    <row r="161" spans="3:13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</row>
    <row r="162" spans="3:13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</row>
    <row r="163" spans="3:13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</row>
    <row r="164" spans="3:13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</row>
    <row r="165" spans="3:13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</row>
    <row r="166" spans="3:13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</row>
    <row r="167" spans="3:13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</row>
    <row r="168" spans="3:13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</row>
    <row r="169" spans="3:13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</row>
    <row r="170" spans="3:13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</row>
    <row r="171" spans="3:13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</row>
    <row r="172" spans="3:13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</row>
    <row r="173" spans="3:13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</row>
    <row r="174" spans="3:13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</row>
    <row r="175" spans="3:13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</row>
    <row r="176" spans="3:13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</row>
    <row r="177" spans="3:13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</row>
    <row r="178" spans="3:13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</row>
    <row r="179" spans="3:13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</row>
    <row r="180" spans="3:13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</row>
    <row r="181" spans="3:13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</row>
    <row r="182" spans="3:13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</row>
    <row r="183" spans="3:13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</row>
    <row r="184" spans="3:13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</row>
    <row r="185" spans="3:13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</row>
    <row r="186" spans="3:13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</row>
    <row r="187" spans="3:13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</row>
    <row r="188" spans="3:13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</row>
    <row r="189" spans="3:13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</row>
    <row r="190" spans="3:13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</row>
    <row r="191" spans="3:13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</row>
    <row r="192" spans="3:13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</row>
    <row r="193" spans="3:13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</row>
    <row r="194" spans="3:13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</row>
    <row r="195" spans="3:13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</row>
    <row r="196" spans="3:13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</row>
    <row r="197" spans="3:13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</row>
    <row r="198" spans="3:13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</row>
    <row r="199" spans="3:13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</row>
    <row r="200" spans="3:13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</row>
    <row r="201" spans="3:13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</row>
    <row r="202" spans="3:13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</row>
    <row r="203" spans="3:13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</row>
    <row r="204" spans="3:13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</row>
    <row r="205" spans="3:13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</row>
    <row r="206" spans="3:134" x14ac:dyDescent="0.2">
      <c r="E206" s="104"/>
      <c r="F206" s="104"/>
      <c r="G206" s="104"/>
      <c r="H206" s="104"/>
      <c r="I206" s="104"/>
      <c r="J206" s="104"/>
      <c r="K206" s="104"/>
    </row>
    <row r="207" spans="3:134" x14ac:dyDescent="0.2">
      <c r="E207" s="104"/>
      <c r="F207" s="104"/>
      <c r="G207" s="104"/>
      <c r="H207" s="104"/>
      <c r="I207" s="104"/>
      <c r="J207" s="104"/>
      <c r="K207" s="104"/>
    </row>
    <row r="208" spans="3:13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C113:ED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EB3"/>
    <mergeCell ref="DO3:DO4"/>
    <mergeCell ref="EC3:ED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T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7" sqref="EC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7" width="8.85546875" style="825" customWidth="1"/>
    <col min="128" max="132" width="11.42578125" style="825"/>
    <col min="133" max="150" width="11.42578125" style="169"/>
  </cols>
  <sheetData>
    <row r="2" spans="3:14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3:14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9"/>
      <c r="DH3" s="749"/>
      <c r="DI3" s="827"/>
      <c r="DJ3" s="885"/>
      <c r="DK3" s="885"/>
      <c r="DL3" s="885"/>
      <c r="DM3" s="885"/>
      <c r="DN3" s="885"/>
      <c r="DO3" s="885"/>
      <c r="DP3" s="885"/>
      <c r="DQ3" s="885"/>
      <c r="DR3" s="885"/>
      <c r="DS3" s="885"/>
      <c r="DT3" s="885"/>
      <c r="DU3" s="885"/>
      <c r="DV3" s="885"/>
      <c r="DW3" s="885"/>
      <c r="DX3" s="885"/>
      <c r="DY3" s="885"/>
      <c r="DZ3" s="885"/>
      <c r="EA3" s="885"/>
      <c r="EB3" s="885"/>
      <c r="EC3" s="166"/>
      <c r="ED3" s="166"/>
      <c r="EE3" s="166"/>
      <c r="EF3" s="166"/>
      <c r="EG3" s="166"/>
      <c r="EH3" s="166"/>
      <c r="EI3" s="166"/>
      <c r="EJ3" s="166"/>
      <c r="EK3" s="166"/>
      <c r="EL3" s="166"/>
    </row>
    <row r="4" spans="3:142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54" t="str">
        <f>+entero!DW3</f>
        <v>Semana 4°</v>
      </c>
      <c r="DX4" s="1040" t="str">
        <f>+entero!DX3</f>
        <v>Semana 5°</v>
      </c>
      <c r="DY4" s="1041"/>
      <c r="DZ4" s="1041"/>
      <c r="EA4" s="1041"/>
      <c r="EB4" s="1041"/>
      <c r="EC4" s="1058" t="s">
        <v>253</v>
      </c>
      <c r="ED4" s="1059"/>
      <c r="EE4" s="166"/>
      <c r="EF4" s="166"/>
      <c r="EG4" s="166"/>
      <c r="EH4" s="166"/>
      <c r="EI4" s="166"/>
      <c r="EJ4" s="166"/>
      <c r="EK4" s="166"/>
      <c r="EL4" s="166"/>
    </row>
    <row r="5" spans="3:142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1055">
        <f>+entero!DW4</f>
        <v>43427</v>
      </c>
      <c r="DX5" s="968">
        <f>+entero!DX4</f>
        <v>43430</v>
      </c>
      <c r="DY5" s="968">
        <f>+entero!DY4</f>
        <v>43431</v>
      </c>
      <c r="DZ5" s="968">
        <f>+entero!DZ4</f>
        <v>43432</v>
      </c>
      <c r="EA5" s="968">
        <f>+entero!EA4</f>
        <v>43433</v>
      </c>
      <c r="EB5" s="968">
        <f>+entero!EB4</f>
        <v>43434</v>
      </c>
      <c r="EC5" s="964" t="s">
        <v>247</v>
      </c>
      <c r="ED5" s="965" t="s">
        <v>184</v>
      </c>
      <c r="EE5" s="166"/>
      <c r="EF5" s="166"/>
      <c r="EG5" s="166"/>
      <c r="EH5" s="166"/>
      <c r="EI5" s="166"/>
      <c r="EJ5" s="166"/>
      <c r="EK5" s="166"/>
      <c r="EL5" s="166"/>
    </row>
    <row r="6" spans="3:14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0"/>
      <c r="CM6" s="582"/>
      <c r="CN6" s="591"/>
      <c r="CO6" s="308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734"/>
      <c r="DY6" s="734"/>
      <c r="DZ6" s="734"/>
      <c r="EA6" s="734"/>
      <c r="EB6" s="734"/>
      <c r="EC6" s="889"/>
      <c r="ED6" s="886"/>
      <c r="EE6" s="166"/>
      <c r="EF6" s="166"/>
      <c r="EG6" s="166"/>
      <c r="EH6" s="166"/>
      <c r="EI6" s="166"/>
      <c r="EJ6" s="166"/>
      <c r="EK6" s="166"/>
      <c r="EL6" s="166"/>
    </row>
    <row r="7" spans="3:142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8445.8556366299981</v>
      </c>
      <c r="DU7" s="778">
        <f>+entero!DU7</f>
        <v>8677.63270242</v>
      </c>
      <c r="DV7" s="778">
        <f>+entero!DV7</f>
        <v>8501.9942869399983</v>
      </c>
      <c r="DW7" s="778">
        <f>+entero!DW7</f>
        <v>8442.3912213800013</v>
      </c>
      <c r="DX7" s="481">
        <f>+entero!DX7</f>
        <v>8744.8618177899989</v>
      </c>
      <c r="DY7" s="481">
        <f>+entero!DY7</f>
        <v>8755.2073390799997</v>
      </c>
      <c r="DZ7" s="481">
        <f>+entero!DZ7</f>
        <v>8730.64555913</v>
      </c>
      <c r="EA7" s="481">
        <f>+entero!EA7</f>
        <v>8752.9240857799978</v>
      </c>
      <c r="EB7" s="481">
        <f>+entero!EB7</f>
        <v>8739.5837107200005</v>
      </c>
      <c r="EC7" s="780">
        <f>+entero!EC7</f>
        <v>297.19248933999916</v>
      </c>
      <c r="ED7" s="989">
        <f>+entero!ED7</f>
        <v>3.5202406705267641</v>
      </c>
      <c r="EE7" s="166"/>
      <c r="EF7" s="166"/>
      <c r="EG7" s="166"/>
      <c r="EH7" s="166"/>
      <c r="EI7" s="166"/>
      <c r="EJ7" s="166"/>
      <c r="EK7" s="166"/>
      <c r="EL7" s="166"/>
    </row>
    <row r="8" spans="3:142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6501.7260065199989</v>
      </c>
      <c r="DU8" s="778">
        <f>+entero!DU8</f>
        <v>6725.5623076900001</v>
      </c>
      <c r="DV8" s="778">
        <f>+entero!DV8</f>
        <v>6561.5593391699995</v>
      </c>
      <c r="DW8" s="778">
        <f>+entero!DW8</f>
        <v>6482.6922665700004</v>
      </c>
      <c r="DX8" s="481">
        <f>+entero!DX8</f>
        <v>6791.1872409700009</v>
      </c>
      <c r="DY8" s="481">
        <f>+entero!DY8</f>
        <v>6803.2892466000003</v>
      </c>
      <c r="DZ8" s="481">
        <f>+entero!DZ8</f>
        <v>6791.3118315800002</v>
      </c>
      <c r="EA8" s="481">
        <f>+entero!EA8</f>
        <v>6802.07825443</v>
      </c>
      <c r="EB8" s="481">
        <f>+entero!EB8</f>
        <v>6784.8996218000002</v>
      </c>
      <c r="EC8" s="780">
        <f>+entero!EC8</f>
        <v>302.20735522999985</v>
      </c>
      <c r="ED8" s="989">
        <f>+entero!ED8</f>
        <v>4.6617569183165619</v>
      </c>
      <c r="EE8" s="166"/>
      <c r="EF8" s="166"/>
      <c r="EG8" s="166"/>
      <c r="EH8" s="166"/>
      <c r="EI8" s="166"/>
      <c r="EJ8" s="166"/>
      <c r="EK8" s="166"/>
      <c r="EL8" s="166"/>
    </row>
    <row r="9" spans="3:142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231.22689782</v>
      </c>
      <c r="DU9" s="778">
        <f>+entero!DU9</f>
        <v>231.70688303999998</v>
      </c>
      <c r="DV9" s="778">
        <f>+entero!DV9</f>
        <v>230.64851772999998</v>
      </c>
      <c r="DW9" s="778">
        <f>+entero!DW9</f>
        <v>231.30290133</v>
      </c>
      <c r="DX9" s="481">
        <f>+entero!DX9</f>
        <v>231.30290133</v>
      </c>
      <c r="DY9" s="481">
        <f>+entero!DY9</f>
        <v>231.10758786</v>
      </c>
      <c r="DZ9" s="481">
        <f>+entero!DZ9</f>
        <v>230.55169566999999</v>
      </c>
      <c r="EA9" s="481">
        <f>+entero!EA9</f>
        <v>230.31464854000001</v>
      </c>
      <c r="EB9" s="481">
        <f>+entero!EB9</f>
        <v>231.12090749000001</v>
      </c>
      <c r="EC9" s="780">
        <f>+entero!EC9</f>
        <v>-0.18199383999998986</v>
      </c>
      <c r="ED9" s="989">
        <f>+entero!ED9</f>
        <v>-7.868203941823193E-2</v>
      </c>
      <c r="EE9" s="166"/>
      <c r="EF9" s="166"/>
      <c r="EG9" s="166"/>
      <c r="EH9" s="166"/>
      <c r="EI9" s="166"/>
      <c r="EJ9" s="166"/>
      <c r="EK9" s="166"/>
      <c r="EL9" s="166"/>
    </row>
    <row r="10" spans="3:142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1676.8760211400001</v>
      </c>
      <c r="DU10" s="778">
        <f>+entero!DU10</f>
        <v>1684.24055144</v>
      </c>
      <c r="DV10" s="778">
        <f>+entero!DV10</f>
        <v>1673.82846829</v>
      </c>
      <c r="DW10" s="778">
        <f>+entero!DW10</f>
        <v>1692.33607373</v>
      </c>
      <c r="DX10" s="481">
        <f>+entero!DX10</f>
        <v>1686.31169574</v>
      </c>
      <c r="DY10" s="481">
        <f>+entero!DY10</f>
        <v>1684.7809741199999</v>
      </c>
      <c r="DZ10" s="481">
        <f>+entero!DZ10</f>
        <v>1672.8391646299999</v>
      </c>
      <c r="EA10" s="481">
        <f>+entero!EA10</f>
        <v>1684.6252710599999</v>
      </c>
      <c r="EB10" s="481">
        <f>+entero!EB10</f>
        <v>1687.54267297</v>
      </c>
      <c r="EC10" s="780">
        <f>+entero!EC10</f>
        <v>-4.7934007599999404</v>
      </c>
      <c r="ED10" s="989">
        <f>+entero!ED10</f>
        <v>-0.28324165834479054</v>
      </c>
      <c r="EE10" s="166"/>
      <c r="EF10" s="166"/>
      <c r="EG10" s="166"/>
      <c r="EH10" s="166"/>
      <c r="EI10" s="166"/>
      <c r="EJ10" s="166"/>
      <c r="EK10" s="166"/>
      <c r="EL10" s="166"/>
    </row>
    <row r="11" spans="3:142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36.131236129999998</v>
      </c>
      <c r="DU11" s="778">
        <f>+entero!DU11</f>
        <v>36.122960249999998</v>
      </c>
      <c r="DV11" s="778">
        <f>+entero!DV11</f>
        <v>35.957961750000003</v>
      </c>
      <c r="DW11" s="778">
        <f>+entero!DW11</f>
        <v>36.059979749999997</v>
      </c>
      <c r="DX11" s="481">
        <f>+entero!DX11</f>
        <v>36.059979749999997</v>
      </c>
      <c r="DY11" s="481">
        <f>+entero!DY11</f>
        <v>36.0295305</v>
      </c>
      <c r="DZ11" s="481">
        <f>+entero!DZ11</f>
        <v>35.942867250000006</v>
      </c>
      <c r="EA11" s="481">
        <f>+entero!EA11</f>
        <v>35.905911750000001</v>
      </c>
      <c r="EB11" s="481">
        <f>+entero!EB11</f>
        <v>36.020508459999995</v>
      </c>
      <c r="EC11" s="988">
        <f>+entero!EC11</f>
        <v>-3.9471290000001602E-2</v>
      </c>
      <c r="ED11" s="989">
        <f>+entero!ED11</f>
        <v>-0.1094601002930462</v>
      </c>
      <c r="EE11" s="166"/>
      <c r="EF11" s="166"/>
      <c r="EG11" s="166"/>
      <c r="EH11" s="166"/>
      <c r="EI11" s="166"/>
      <c r="EJ11" s="166"/>
      <c r="EK11" s="166"/>
      <c r="EL11" s="166"/>
    </row>
    <row r="12" spans="3:142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8445.715039069999</v>
      </c>
      <c r="DU12" s="778">
        <f>+entero!DU12</f>
        <v>8677.6308620299988</v>
      </c>
      <c r="DV12" s="778">
        <f>+entero!DV12</f>
        <v>8501.9725856000005</v>
      </c>
      <c r="DW12" s="778">
        <f>+entero!DW12</f>
        <v>8442.3893809900001</v>
      </c>
      <c r="DX12" s="481">
        <f>+entero!DX12</f>
        <v>8744.8599773999995</v>
      </c>
      <c r="DY12" s="481">
        <f>+entero!DY12</f>
        <v>8755.2054986900002</v>
      </c>
      <c r="DZ12" s="481">
        <f>+entero!DZ12</f>
        <v>8730.6435720299996</v>
      </c>
      <c r="EA12" s="481">
        <f>+entero!EA12</f>
        <v>8752.9220986799992</v>
      </c>
      <c r="EB12" s="481">
        <f>+entero!EB12</f>
        <v>8739.5816038700013</v>
      </c>
      <c r="EC12" s="780">
        <f>+entero!EC12</f>
        <v>297.19222288000128</v>
      </c>
      <c r="ED12" s="989">
        <f>+entero!ED12</f>
        <v>3.520238281702559</v>
      </c>
      <c r="EE12" s="166"/>
      <c r="EF12" s="166"/>
      <c r="EG12" s="166"/>
      <c r="EH12" s="166"/>
      <c r="EI12" s="166"/>
      <c r="EJ12" s="166"/>
      <c r="EK12" s="166"/>
      <c r="EL12" s="166"/>
    </row>
    <row r="13" spans="3:142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1895.2335817142857</v>
      </c>
      <c r="DS13" s="778">
        <f>+entero!DS13</f>
        <v>2077.0217810160348</v>
      </c>
      <c r="DT13" s="778">
        <f>+entero!DT13</f>
        <v>2073.1113525349851</v>
      </c>
      <c r="DU13" s="778">
        <f>+entero!DU13</f>
        <v>2093.9711987682217</v>
      </c>
      <c r="DV13" s="778">
        <f>+entero!DV13</f>
        <v>2067.1981040349856</v>
      </c>
      <c r="DW13" s="778">
        <f>+entero!DW13</f>
        <v>2059.3303315947519</v>
      </c>
      <c r="DX13" s="481">
        <f>+entero!DX13</f>
        <v>2070.0353922580175</v>
      </c>
      <c r="DY13" s="481">
        <f>+entero!DY13</f>
        <v>2065.2543456793001</v>
      </c>
      <c r="DZ13" s="481">
        <f>+entero!DZ13</f>
        <v>2053.5466103775507</v>
      </c>
      <c r="EA13" s="481">
        <f>+entero!EA13</f>
        <v>2059.8251594970848</v>
      </c>
      <c r="EB13" s="481">
        <f>+entero!EB13</f>
        <v>2059.8251594970848</v>
      </c>
      <c r="EC13" s="780">
        <f>+entero!EC13</f>
        <v>0.49482790233287233</v>
      </c>
      <c r="ED13" s="989">
        <f>+entero!ED13</f>
        <v>2.4028583211799237E-2</v>
      </c>
      <c r="EE13" s="166"/>
      <c r="EF13" s="166"/>
      <c r="EG13" s="166"/>
      <c r="EH13" s="166"/>
      <c r="EI13" s="166"/>
      <c r="EJ13" s="166"/>
      <c r="EK13" s="166"/>
      <c r="EL13" s="166"/>
    </row>
    <row r="14" spans="3:142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1049.3812409400002</v>
      </c>
      <c r="DU14" s="778">
        <f>+entero!DU14</f>
        <v>1051.4952313599999</v>
      </c>
      <c r="DV14" s="778">
        <f>+entero!DV14</f>
        <v>1060.6786484900001</v>
      </c>
      <c r="DW14" s="778">
        <f>+entero!DW14</f>
        <v>1058.4717706400002</v>
      </c>
      <c r="DX14" s="481">
        <f>+entero!DX14</f>
        <v>1058.5102951700001</v>
      </c>
      <c r="DY14" s="481">
        <f>+entero!DY14</f>
        <v>1052.9039422099997</v>
      </c>
      <c r="DZ14" s="481">
        <f>+entero!DZ14</f>
        <v>1052.9626402400002</v>
      </c>
      <c r="EA14" s="481">
        <f>+entero!EA14</f>
        <v>1052.8700634599998</v>
      </c>
      <c r="EB14" s="481">
        <f>+entero!EB14</f>
        <v>1052.8700634599998</v>
      </c>
      <c r="EC14" s="780">
        <f>+entero!EC14</f>
        <v>-5.6017071800004032</v>
      </c>
      <c r="ED14" s="989">
        <f>+entero!ED14</f>
        <v>-0.52922594020748948</v>
      </c>
      <c r="EE14" s="166"/>
      <c r="EF14" s="166"/>
      <c r="EG14" s="166"/>
      <c r="EH14" s="166"/>
      <c r="EI14" s="166"/>
      <c r="EJ14" s="166"/>
      <c r="EK14" s="166"/>
      <c r="EL14" s="166"/>
    </row>
    <row r="15" spans="3:142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417.78226764999999</v>
      </c>
      <c r="DU15" s="778">
        <f>+entero!DU15</f>
        <v>418.00473060000002</v>
      </c>
      <c r="DV15" s="778">
        <f>+entero!DV15</f>
        <v>413.96581036999999</v>
      </c>
      <c r="DW15" s="778">
        <f>+entero!DW15</f>
        <v>414.15583972000002</v>
      </c>
      <c r="DX15" s="481">
        <f>+entero!DX15</f>
        <v>414.21924314</v>
      </c>
      <c r="DY15" s="481">
        <f>+entero!DY15</f>
        <v>414.26388822000001</v>
      </c>
      <c r="DZ15" s="481">
        <f>+entero!DZ15</f>
        <v>414.29119465999997</v>
      </c>
      <c r="EA15" s="481">
        <f>+entero!EA15</f>
        <v>414.32070565999999</v>
      </c>
      <c r="EB15" s="481">
        <f>+entero!EB15</f>
        <v>413.98166902000003</v>
      </c>
      <c r="EC15" s="988">
        <f>+entero!EC15</f>
        <v>-0.17417069999999057</v>
      </c>
      <c r="ED15" s="989">
        <f>+entero!ED15</f>
        <v>-4.2054387092005374E-2</v>
      </c>
      <c r="EE15" s="166"/>
      <c r="EF15" s="166"/>
      <c r="EG15" s="166"/>
      <c r="EH15" s="166"/>
      <c r="EI15" s="166"/>
      <c r="EJ15" s="166"/>
      <c r="EK15" s="166"/>
      <c r="EL15" s="166"/>
    </row>
    <row r="16" spans="3:142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138.64149479</v>
      </c>
      <c r="DU16" s="778">
        <f>+entero!DU16</f>
        <v>138.71291317000001</v>
      </c>
      <c r="DV16" s="778">
        <f>+entero!DV16</f>
        <v>138.78710790999997</v>
      </c>
      <c r="DW16" s="778">
        <f>+entero!DW16</f>
        <v>138.85457166</v>
      </c>
      <c r="DX16" s="481">
        <f>+entero!DX16</f>
        <v>138.87921126000001</v>
      </c>
      <c r="DY16" s="481">
        <f>+entero!DY16</f>
        <v>138.89428158999999</v>
      </c>
      <c r="DZ16" s="481">
        <f>+entero!DZ16</f>
        <v>138.90301814</v>
      </c>
      <c r="EA16" s="481">
        <f>+entero!EA16</f>
        <v>138.91354494000001</v>
      </c>
      <c r="EB16" s="481">
        <f>+entero!EB16</f>
        <v>138.92169100999999</v>
      </c>
      <c r="EC16" s="988">
        <f>+entero!EC16</f>
        <v>6.7119349999984479E-2</v>
      </c>
      <c r="ED16" s="989">
        <f>+entero!ED16</f>
        <v>4.8337875517945328E-2</v>
      </c>
      <c r="EE16" s="166"/>
      <c r="EF16" s="166"/>
      <c r="EG16" s="166"/>
      <c r="EH16" s="166"/>
      <c r="EI16" s="166"/>
      <c r="EJ16" s="166"/>
      <c r="EK16" s="166"/>
      <c r="EL16" s="166"/>
    </row>
    <row r="17" spans="2:150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334.53841634000003</v>
      </c>
      <c r="DU17" s="778">
        <f>+entero!DU17</f>
        <v>334.72207602999998</v>
      </c>
      <c r="DV17" s="778">
        <f>+entero!DV17</f>
        <v>334.88601670999998</v>
      </c>
      <c r="DW17" s="778">
        <f>+entero!DW17</f>
        <v>335.05588290999998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481">
        <f>+entero!EB17</f>
        <v>0</v>
      </c>
      <c r="EC17" s="988">
        <f>+entero!EC17</f>
        <v>-335.05588290999998</v>
      </c>
      <c r="ED17" s="989">
        <f>+entero!ED17</f>
        <v>0</v>
      </c>
      <c r="EE17" s="813"/>
      <c r="EF17" s="813"/>
      <c r="EG17" s="813"/>
      <c r="EH17" s="813"/>
      <c r="EI17" s="813"/>
      <c r="EJ17" s="813"/>
      <c r="EK17" s="813"/>
      <c r="EL17" s="813"/>
      <c r="EM17" s="814"/>
      <c r="EN17" s="814"/>
      <c r="EO17" s="814"/>
      <c r="EP17" s="814"/>
      <c r="EQ17" s="814"/>
      <c r="ER17" s="814"/>
      <c r="ES17" s="814"/>
      <c r="ET17" s="814"/>
    </row>
    <row r="18" spans="2:150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11515.451949334283</v>
      </c>
      <c r="DS18" s="778">
        <f>+entero!DS18</f>
        <v>11474.282978476036</v>
      </c>
      <c r="DT18" s="778">
        <f>+entero!DT18</f>
        <v>11409.788570384982</v>
      </c>
      <c r="DU18" s="778">
        <f>+entero!DU18</f>
        <v>11663.041780598222</v>
      </c>
      <c r="DV18" s="778">
        <f>+entero!DV18</f>
        <v>11456.809624624986</v>
      </c>
      <c r="DW18" s="778">
        <f>+entero!DW18</f>
        <v>11389.786006874752</v>
      </c>
      <c r="DX18" s="481">
        <f>+entero!DX18</f>
        <v>11367.993824058018</v>
      </c>
      <c r="DY18" s="481">
        <f>+entero!DY18</f>
        <v>11373.618014179301</v>
      </c>
      <c r="DZ18" s="481">
        <f>+entero!DZ18</f>
        <v>11337.384395207549</v>
      </c>
      <c r="EA18" s="481">
        <f>+entero!EA18</f>
        <v>11365.981508777084</v>
      </c>
      <c r="EB18" s="481">
        <f>+entero!EB18</f>
        <v>11352.310123397086</v>
      </c>
      <c r="EC18" s="780">
        <f>+entero!EC18</f>
        <v>-37.475883477665775</v>
      </c>
      <c r="ED18" s="989">
        <f>+entero!ED18</f>
        <v>-0.3290306196713999</v>
      </c>
      <c r="EE18" s="166"/>
      <c r="EF18" s="166"/>
      <c r="EG18" s="166"/>
      <c r="EH18" s="166"/>
      <c r="EI18" s="166"/>
      <c r="EJ18" s="166"/>
      <c r="EK18" s="166"/>
      <c r="EL18" s="166"/>
    </row>
    <row r="19" spans="2:150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0</v>
      </c>
      <c r="DU19" s="778">
        <f>+entero!DU19</f>
        <v>1.9</v>
      </c>
      <c r="DV19" s="778">
        <f>+entero!DV19</f>
        <v>13</v>
      </c>
      <c r="DW19" s="778">
        <f>+entero!DW19</f>
        <v>0</v>
      </c>
      <c r="DX19" s="481">
        <f>+entero!DX19</f>
        <v>0.2</v>
      </c>
      <c r="DY19" s="481">
        <f>+entero!DY19</f>
        <v>0</v>
      </c>
      <c r="DZ19" s="481">
        <f>+entero!DZ19</f>
        <v>0.1</v>
      </c>
      <c r="EA19" s="481">
        <f>+entero!EA19</f>
        <v>1.3</v>
      </c>
      <c r="EB19" s="481">
        <f>+entero!EB19</f>
        <v>0</v>
      </c>
      <c r="EC19" s="780">
        <f>+entero!EC19</f>
        <v>1.6</v>
      </c>
      <c r="ED19" s="989"/>
      <c r="EE19" s="166"/>
      <c r="EF19" s="166"/>
      <c r="EG19" s="166"/>
      <c r="EH19" s="166"/>
      <c r="EI19" s="166"/>
      <c r="EJ19" s="166"/>
      <c r="EK19" s="166"/>
      <c r="EL19" s="166"/>
    </row>
    <row r="20" spans="2:150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481">
        <f>+entero!EB20</f>
        <v>0</v>
      </c>
      <c r="EC20" s="780">
        <f>+entero!EC20</f>
        <v>0</v>
      </c>
      <c r="ED20" s="989"/>
      <c r="EE20" s="166"/>
      <c r="EF20" s="166"/>
      <c r="EG20" s="166"/>
      <c r="EH20" s="166"/>
      <c r="EI20" s="166"/>
      <c r="EJ20" s="166"/>
      <c r="EK20" s="166"/>
      <c r="EL20" s="166"/>
    </row>
    <row r="21" spans="2:150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50</v>
      </c>
      <c r="DU21" s="778">
        <f>+entero!DU21</f>
        <v>58.9</v>
      </c>
      <c r="DV21" s="778">
        <f>+entero!DV21</f>
        <v>102.9</v>
      </c>
      <c r="DW21" s="778">
        <f>+entero!DW21</f>
        <v>43</v>
      </c>
      <c r="DX21" s="481">
        <f>+entero!DX21</f>
        <v>20.9</v>
      </c>
      <c r="DY21" s="481">
        <f>+entero!DY21</f>
        <v>12.1</v>
      </c>
      <c r="DZ21" s="481">
        <f>+entero!DZ21</f>
        <v>8.1999999999999993</v>
      </c>
      <c r="EA21" s="481">
        <f>+entero!EA21</f>
        <v>9.1999999999999993</v>
      </c>
      <c r="EB21" s="481">
        <f>+entero!EB21</f>
        <v>35.200000000000003</v>
      </c>
      <c r="EC21" s="780">
        <f>+entero!EC21</f>
        <v>42.600000000000009</v>
      </c>
      <c r="ED21" s="989">
        <f>+entero!ED21</f>
        <v>99.069767441860492</v>
      </c>
      <c r="EE21" s="813"/>
      <c r="EF21" s="813"/>
      <c r="EG21" s="813"/>
      <c r="EH21" s="813"/>
      <c r="EI21" s="813"/>
      <c r="EJ21" s="813"/>
      <c r="EK21" s="813"/>
      <c r="EL21" s="813"/>
      <c r="EM21" s="814"/>
      <c r="EN21" s="814"/>
      <c r="EO21" s="814"/>
      <c r="EP21" s="814"/>
      <c r="EQ21" s="814"/>
      <c r="ER21" s="814"/>
      <c r="ES21" s="814"/>
      <c r="ET21" s="814"/>
    </row>
    <row r="22" spans="2:150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0</v>
      </c>
      <c r="DU22" s="778">
        <f>+entero!DU22</f>
        <v>3.2</v>
      </c>
      <c r="DV22" s="778">
        <f>+entero!DV22</f>
        <v>6.8</v>
      </c>
      <c r="DW22" s="778">
        <f>+entero!DW22</f>
        <v>4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481">
        <f>+entero!EA22</f>
        <v>0.8</v>
      </c>
      <c r="EB22" s="481">
        <f>+entero!EB22</f>
        <v>0</v>
      </c>
      <c r="EC22" s="780">
        <f>+entero!EC22</f>
        <v>-3.2</v>
      </c>
      <c r="ED22" s="989">
        <f>+entero!ED22</f>
        <v>-80</v>
      </c>
      <c r="EE22" s="813"/>
      <c r="EF22" s="813"/>
      <c r="EG22" s="813"/>
      <c r="EH22" s="813"/>
      <c r="EI22" s="813"/>
      <c r="EJ22" s="813"/>
      <c r="EK22" s="813"/>
      <c r="EL22" s="813"/>
      <c r="EM22" s="814"/>
      <c r="EN22" s="814"/>
      <c r="EO22" s="814"/>
      <c r="EP22" s="814"/>
      <c r="EQ22" s="814"/>
      <c r="ER22" s="814"/>
      <c r="ES22" s="814"/>
      <c r="ET22" s="814"/>
    </row>
    <row r="23" spans="2:150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481">
        <f>+entero!EB23</f>
        <v>0</v>
      </c>
      <c r="EC23" s="780"/>
      <c r="ED23" s="989"/>
      <c r="EE23" s="813"/>
      <c r="EF23" s="813"/>
      <c r="EG23" s="813"/>
      <c r="EH23" s="813"/>
      <c r="EI23" s="813"/>
      <c r="EJ23" s="813"/>
      <c r="EK23" s="813"/>
      <c r="EL23" s="813"/>
      <c r="EM23" s="814"/>
      <c r="EN23" s="814"/>
      <c r="EO23" s="814"/>
      <c r="EP23" s="814"/>
      <c r="EQ23" s="814"/>
      <c r="ER23" s="814"/>
      <c r="ES23" s="814"/>
      <c r="ET23" s="814"/>
    </row>
    <row r="24" spans="2:150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481">
        <f>+entero!EB24</f>
        <v>0</v>
      </c>
      <c r="EC24" s="780"/>
      <c r="ED24" s="989"/>
      <c r="EE24" s="166"/>
      <c r="EF24" s="166"/>
      <c r="EG24" s="166"/>
      <c r="EH24" s="166"/>
      <c r="EI24" s="166"/>
      <c r="EJ24" s="166"/>
      <c r="EK24" s="166"/>
      <c r="EL24" s="166"/>
    </row>
    <row r="25" spans="2:150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481">
        <f>+entero!EB25</f>
        <v>0</v>
      </c>
      <c r="EC25" s="780"/>
      <c r="ED25" s="989"/>
      <c r="EE25" s="166"/>
      <c r="EF25" s="166"/>
      <c r="EG25" s="166"/>
      <c r="EH25" s="166"/>
      <c r="EI25" s="166"/>
      <c r="EJ25" s="166"/>
      <c r="EK25" s="166"/>
      <c r="EL25" s="166"/>
    </row>
    <row r="26" spans="2:150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1</v>
      </c>
      <c r="DU26" s="778">
        <f>+entero!DU26</f>
        <v>4.3000000000000007</v>
      </c>
      <c r="DV26" s="778">
        <f>+entero!DV26</f>
        <v>10</v>
      </c>
      <c r="DW26" s="778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5</v>
      </c>
      <c r="EA26" s="481">
        <f>+entero!EA26</f>
        <v>3</v>
      </c>
      <c r="EB26" s="481">
        <f>+entero!EB26</f>
        <v>3</v>
      </c>
      <c r="EC26" s="780">
        <f>+entero!EC26</f>
        <v>11</v>
      </c>
      <c r="ED26" s="989"/>
      <c r="EE26" s="166"/>
      <c r="EF26" s="166"/>
      <c r="EG26" s="166"/>
      <c r="EH26" s="166"/>
      <c r="EI26" s="166"/>
      <c r="EJ26" s="166"/>
      <c r="EK26" s="166"/>
      <c r="EL26" s="166"/>
    </row>
    <row r="27" spans="2:15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2"/>
      <c r="DY27" s="822"/>
      <c r="DZ27" s="822"/>
      <c r="EA27" s="1020"/>
      <c r="EB27" s="822"/>
      <c r="EC27" s="887"/>
      <c r="ED27" s="888"/>
      <c r="EE27" s="166"/>
      <c r="EF27" s="166"/>
      <c r="EG27" s="166"/>
      <c r="EH27" s="166"/>
      <c r="EI27" s="166"/>
      <c r="EJ27" s="166"/>
      <c r="EK27" s="166"/>
      <c r="EL27" s="166"/>
    </row>
    <row r="28" spans="2:15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2:15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27"/>
      <c r="DY29" s="27"/>
      <c r="DZ29" s="27"/>
      <c r="EA29" s="27"/>
      <c r="EB29" s="2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2:15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27"/>
      <c r="DY30" s="27"/>
      <c r="DZ30" s="27"/>
      <c r="EA30" s="27"/>
      <c r="EB30" s="2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2:15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27"/>
      <c r="DY31" s="27"/>
      <c r="DZ31" s="27"/>
      <c r="EA31" s="27"/>
      <c r="EB31" s="2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2:15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27"/>
      <c r="DY32" s="27"/>
      <c r="DZ32" s="27"/>
      <c r="EA32" s="27"/>
      <c r="EB32" s="2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27"/>
      <c r="DY33" s="27"/>
      <c r="DZ33" s="27"/>
      <c r="EA33" s="27"/>
      <c r="EB33" s="2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4"/>
      <c r="DY34" s="4"/>
      <c r="DZ34" s="4"/>
      <c r="EA34" s="4"/>
      <c r="EB34" s="4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4"/>
      <c r="DY35" s="4"/>
      <c r="DZ35" s="4"/>
      <c r="EA35" s="4"/>
      <c r="EB35" s="4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</row>
    <row r="171" spans="3:13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</row>
    <row r="172" spans="3:13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</sheetData>
  <mergeCells count="126">
    <mergeCell ref="DT4:DT5"/>
    <mergeCell ref="DO4:DO5"/>
    <mergeCell ref="BI4:BI5"/>
    <mergeCell ref="AH4:AH5"/>
    <mergeCell ref="DW4:DW5"/>
    <mergeCell ref="EC4:E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B4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N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3" sqref="DW3:D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7" width="9.7109375" style="825" customWidth="1"/>
    <col min="128" max="132" width="9.28515625" style="825" customWidth="1"/>
    <col min="133" max="144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324"/>
      <c r="DY5" s="324"/>
      <c r="DZ5" s="324"/>
      <c r="EA5" s="324"/>
      <c r="EB5" s="324"/>
      <c r="EC5" s="866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66530.92505357023</v>
      </c>
      <c r="DU6" s="779">
        <f>+entero!DU28</f>
        <v>66950.236671955106</v>
      </c>
      <c r="DV6" s="779">
        <f>+entero!DV28</f>
        <v>65838.650863552204</v>
      </c>
      <c r="DW6" s="779">
        <f>+entero!DW28</f>
        <v>64004.66170410598</v>
      </c>
      <c r="DX6" s="890">
        <f>+entero!DX28</f>
        <v>64042.452663223914</v>
      </c>
      <c r="DY6" s="890">
        <f>+entero!DY28</f>
        <v>63997.573474448043</v>
      </c>
      <c r="DZ6" s="890">
        <f>+entero!DZ28</f>
        <v>64827.903463748749</v>
      </c>
      <c r="EA6" s="890">
        <f>+entero!EA28</f>
        <v>64009.658133162462</v>
      </c>
      <c r="EB6" s="890">
        <f>+entero!EB28</f>
        <v>64501.304586068967</v>
      </c>
      <c r="EC6" s="867">
        <f>+entero!EC28</f>
        <v>496.6428819629873</v>
      </c>
      <c r="ED6" s="990">
        <f>+entero!ED28</f>
        <v>0.77594798369371443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45334.131582499998</v>
      </c>
      <c r="DU7" s="779">
        <f>+entero!DU29</f>
        <v>45938.986557300006</v>
      </c>
      <c r="DV7" s="779">
        <f>+entero!DV29</f>
        <v>46229.779371699995</v>
      </c>
      <c r="DW7" s="779">
        <f>+entero!DW29</f>
        <v>45793.233980199999</v>
      </c>
      <c r="DX7" s="890">
        <f>+entero!DX29</f>
        <v>45790.608925199995</v>
      </c>
      <c r="DY7" s="890">
        <f>+entero!DY29</f>
        <v>45727.329251800002</v>
      </c>
      <c r="DZ7" s="890">
        <f>+entero!DZ29</f>
        <v>45630.785229499998</v>
      </c>
      <c r="EA7" s="890">
        <f>+entero!EA29</f>
        <v>45581.927227199994</v>
      </c>
      <c r="EB7" s="890">
        <f>+entero!EB29</f>
        <v>45616.494057000004</v>
      </c>
      <c r="EC7" s="867">
        <f>+entero!EC29</f>
        <v>-176.73992319999525</v>
      </c>
      <c r="ED7" s="990">
        <f>+entero!ED29</f>
        <v>-0.38595204539695338</v>
      </c>
      <c r="EE7" s="166"/>
      <c r="EF7" s="166"/>
      <c r="EG7" s="166"/>
      <c r="EH7" s="166"/>
      <c r="EI7" s="166"/>
      <c r="EJ7" s="166"/>
      <c r="EK7" s="166"/>
      <c r="EL7" s="166"/>
    </row>
    <row r="8" spans="1:142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-12603.473585464759</v>
      </c>
      <c r="DU8" s="779">
        <f>+entero!DU30</f>
        <v>-13589.561156206169</v>
      </c>
      <c r="DV8" s="779">
        <f>+entero!DV30</f>
        <v>-12093.75256546088</v>
      </c>
      <c r="DW8" s="779">
        <f>+entero!DW30</f>
        <v>-12121.557173388002</v>
      </c>
      <c r="DX8" s="890">
        <f>+entero!DX30</f>
        <v>-14199.130519732789</v>
      </c>
      <c r="DY8" s="890">
        <f>+entero!DY30</f>
        <v>-14333.38046920827</v>
      </c>
      <c r="DZ8" s="890">
        <f>+entero!DZ30</f>
        <v>-14261.429674643798</v>
      </c>
      <c r="EA8" s="890">
        <f>+entero!EA30</f>
        <v>-14463.118369733933</v>
      </c>
      <c r="EB8" s="890">
        <f>+entero!EB30</f>
        <v>-14337.035745495548</v>
      </c>
      <c r="EC8" s="867">
        <f>+entero!EC30</f>
        <v>-2215.4785721075459</v>
      </c>
      <c r="ED8" s="990">
        <f>+entero!ED30</f>
        <v>18.277177927036202</v>
      </c>
      <c r="EE8" s="166"/>
      <c r="EF8" s="166"/>
      <c r="EG8" s="166"/>
      <c r="EH8" s="166"/>
      <c r="EI8" s="166"/>
      <c r="EJ8" s="166"/>
      <c r="EK8" s="166"/>
      <c r="EL8" s="166"/>
    </row>
    <row r="9" spans="1:142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10114.086185714354</v>
      </c>
      <c r="DU9" s="779">
        <f>+entero!DU31</f>
        <v>9291.2687820601604</v>
      </c>
      <c r="DV9" s="779">
        <f>+entero!DV31</f>
        <v>9259.3812618657194</v>
      </c>
      <c r="DW9" s="779">
        <f>+entero!DW31</f>
        <v>7881.4186989699001</v>
      </c>
      <c r="DX9" s="890">
        <f>+entero!DX31</f>
        <v>5713.1688903165532</v>
      </c>
      <c r="DY9" s="890">
        <f>+entero!DY31</f>
        <v>5559.299674641431</v>
      </c>
      <c r="DZ9" s="890">
        <f>+entero!DZ31</f>
        <v>6344.9210516543217</v>
      </c>
      <c r="EA9" s="890">
        <f>+entero!EA31</f>
        <v>5552.3953419688014</v>
      </c>
      <c r="EB9" s="890">
        <f>+entero!EB31</f>
        <v>6106.1429254825171</v>
      </c>
      <c r="EC9" s="867">
        <f>+entero!EC31</f>
        <v>-1775.275773487383</v>
      </c>
      <c r="ED9" s="990">
        <f>+entero!ED31</f>
        <v>-22.524825051096585</v>
      </c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8837.9845833332001</v>
      </c>
      <c r="DU10" s="779">
        <f>+entero!DU32</f>
        <v>8769.3719365116012</v>
      </c>
      <c r="DV10" s="779">
        <f>+entero!DV32</f>
        <v>8769.3568668066018</v>
      </c>
      <c r="DW10" s="779">
        <f>+entero!DW32</f>
        <v>8799.4241459978002</v>
      </c>
      <c r="DX10" s="890">
        <f>+entero!DX32</f>
        <v>8799.3682374653999</v>
      </c>
      <c r="DY10" s="890">
        <f>+entero!DY32</f>
        <v>8799.3715707954016</v>
      </c>
      <c r="DZ10" s="890">
        <f>+entero!DZ32</f>
        <v>8849.0836797064003</v>
      </c>
      <c r="EA10" s="890">
        <f>+entero!EA32</f>
        <v>8849.1547478127995</v>
      </c>
      <c r="EB10" s="890">
        <f>+entero!EB32</f>
        <v>8962.7805932314004</v>
      </c>
      <c r="EC10" s="867">
        <f>+entero!EC32</f>
        <v>163.35644723360019</v>
      </c>
      <c r="ED10" s="990">
        <f>+entero!ED32</f>
        <v>1.8564447459655575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891"/>
      <c r="DY11" s="891"/>
      <c r="DZ11" s="891"/>
      <c r="EA11" s="891"/>
      <c r="EB11" s="891"/>
      <c r="EC11" s="868"/>
      <c r="ED11" s="991"/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72404.314078404102</v>
      </c>
      <c r="DU12" s="779">
        <f>+entero!DU34</f>
        <v>72813.429967114105</v>
      </c>
      <c r="DV12" s="779">
        <f>+entero!DV34</f>
        <v>71764.227135894107</v>
      </c>
      <c r="DW12" s="779">
        <f>+entero!DW34</f>
        <v>71494.904955894104</v>
      </c>
      <c r="DX12" s="890">
        <f>+entero!DX34</f>
        <v>71940.783146284113</v>
      </c>
      <c r="DY12" s="890">
        <f>+entero!DY34</f>
        <v>71662.958552884113</v>
      </c>
      <c r="DZ12" s="890">
        <f>+entero!DZ34</f>
        <v>71736.715592684108</v>
      </c>
      <c r="EA12" s="890">
        <f>+entero!EA34</f>
        <v>71478.656682954126</v>
      </c>
      <c r="EB12" s="890">
        <f>+entero!EB34</f>
        <v>0</v>
      </c>
      <c r="EC12" s="867">
        <f>+entero!EC34</f>
        <v>-16.248272939978051</v>
      </c>
      <c r="ED12" s="990">
        <f>+entero!ED34</f>
        <v>-2.2726476732859435E-2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128919.70421141536</v>
      </c>
      <c r="DU13" s="779">
        <f>+entero!DU35</f>
        <v>128874.70500672537</v>
      </c>
      <c r="DV13" s="779">
        <f>+entero!DV35</f>
        <v>126745.88641380538</v>
      </c>
      <c r="DW13" s="779">
        <f>+entero!DW35</f>
        <v>125505.41426393538</v>
      </c>
      <c r="DX13" s="890">
        <f>+entero!DX35</f>
        <v>126258.14425843538</v>
      </c>
      <c r="DY13" s="890">
        <f>+entero!DY35</f>
        <v>126047.77730411539</v>
      </c>
      <c r="DZ13" s="890">
        <f>+entero!DZ35</f>
        <v>126010.24101394539</v>
      </c>
      <c r="EA13" s="890">
        <f>+entero!EA35</f>
        <v>125484.83932419539</v>
      </c>
      <c r="EB13" s="890">
        <f>+entero!EB35</f>
        <v>0</v>
      </c>
      <c r="EC13" s="867">
        <f>+entero!EC35</f>
        <v>-20.57493973999226</v>
      </c>
      <c r="ED13" s="990">
        <f>+entero!ED35</f>
        <v>-1.6393667046687987E-2</v>
      </c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214903.32929825291</v>
      </c>
      <c r="DU14" s="779">
        <f>+entero!DU36</f>
        <v>214867.90775980294</v>
      </c>
      <c r="DV14" s="779">
        <f>+entero!DV36</f>
        <v>212853.72820175294</v>
      </c>
      <c r="DW14" s="779">
        <f>+entero!DW36</f>
        <v>211703.17024586292</v>
      </c>
      <c r="DX14" s="890">
        <f>+entero!DX36</f>
        <v>212386.18431036291</v>
      </c>
      <c r="DY14" s="890">
        <f>+entero!DY36</f>
        <v>212292.97818219298</v>
      </c>
      <c r="DZ14" s="890">
        <f>+entero!DZ36</f>
        <v>212227.58667503297</v>
      </c>
      <c r="EA14" s="890">
        <f>+entero!EA36</f>
        <v>211632.34812486297</v>
      </c>
      <c r="EB14" s="890">
        <f>+entero!EB36</f>
        <v>0</v>
      </c>
      <c r="EC14" s="867">
        <f>+entero!EC36</f>
        <v>-70.822120999946492</v>
      </c>
      <c r="ED14" s="990">
        <f>+entero!ED36</f>
        <v>-3.3453500444846629E-2</v>
      </c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892"/>
      <c r="DY15" s="892"/>
      <c r="DZ15" s="892"/>
      <c r="EA15" s="892"/>
      <c r="EB15" s="892"/>
      <c r="EC15" s="869"/>
      <c r="ED15" s="893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90.320360486156787</v>
      </c>
      <c r="DU16" s="782">
        <f>+entero!DU38</f>
        <v>90.051245325495472</v>
      </c>
      <c r="DV16" s="782">
        <f>+entero!DV38</f>
        <v>90.040007438141416</v>
      </c>
      <c r="DW16" s="782">
        <f>+entero!DW38</f>
        <v>90.108312055309156</v>
      </c>
      <c r="DX16" s="894">
        <f>+entero!DX38</f>
        <v>90.073958671967574</v>
      </c>
      <c r="DY16" s="894">
        <f>+entero!DY38</f>
        <v>89.970140388348398</v>
      </c>
      <c r="DZ16" s="894">
        <f>+entero!DZ38</f>
        <v>90.044280671014292</v>
      </c>
      <c r="EA16" s="894">
        <f>+entero!EA38</f>
        <v>90.098437147045374</v>
      </c>
      <c r="EB16" s="894">
        <f>+entero!EB38</f>
        <v>0</v>
      </c>
      <c r="EC16" s="1006">
        <f>+entero!EC38</f>
        <v>-9.8749082637823449E-3</v>
      </c>
      <c r="ED16" s="895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85.905955746697373</v>
      </c>
      <c r="DU17" s="782">
        <f>+entero!DU39</f>
        <v>85.729690855374599</v>
      </c>
      <c r="DV17" s="782">
        <f>+entero!DV39</f>
        <v>85.609243591934799</v>
      </c>
      <c r="DW17" s="782">
        <f>+entero!DW39</f>
        <v>85.585648942045509</v>
      </c>
      <c r="DX17" s="894">
        <f>+entero!DX39</f>
        <v>85.552898730550552</v>
      </c>
      <c r="DY17" s="894">
        <f>+entero!DY39</f>
        <v>85.507058168944567</v>
      </c>
      <c r="DZ17" s="894">
        <f>+entero!DZ39</f>
        <v>85.574607708644834</v>
      </c>
      <c r="EA17" s="894">
        <f>+entero!EA39</f>
        <v>85.5722669476432</v>
      </c>
      <c r="EB17" s="894">
        <f>+entero!EB39</f>
        <v>0</v>
      </c>
      <c r="EC17" s="1026">
        <f>+entero!EC39</f>
        <v>-1.3381994402308806E-2</v>
      </c>
      <c r="ED17" s="895"/>
      <c r="EE17" s="166"/>
      <c r="EF17" s="166"/>
      <c r="EG17" s="166"/>
      <c r="EH17" s="166"/>
      <c r="EI17" s="166"/>
      <c r="EJ17" s="166"/>
      <c r="EK17" s="166"/>
      <c r="EL17" s="166"/>
    </row>
    <row r="18" spans="1:142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89.581805872812041</v>
      </c>
      <c r="DU18" s="783">
        <f>+entero!DU40</f>
        <v>89.465647777324079</v>
      </c>
      <c r="DV18" s="783">
        <f>+entero!DV40</f>
        <v>89.443976633824818</v>
      </c>
      <c r="DW18" s="783">
        <f>+entero!DW40</f>
        <v>89.449484119377075</v>
      </c>
      <c r="DX18" s="896">
        <f>+entero!DX40</f>
        <v>89.401743130678923</v>
      </c>
      <c r="DY18" s="896">
        <f>+entero!DY40</f>
        <v>89.400072728858831</v>
      </c>
      <c r="DZ18" s="896">
        <f>+entero!DZ40</f>
        <v>89.434177737285665</v>
      </c>
      <c r="EA18" s="896">
        <f>+entero!EA40</f>
        <v>89.437741225597648</v>
      </c>
      <c r="EB18" s="896">
        <f>+entero!EB40</f>
        <v>0</v>
      </c>
      <c r="EC18" s="1027">
        <f>+entero!EC40</f>
        <v>-1.1742893779427277E-2</v>
      </c>
      <c r="ED18" s="897"/>
      <c r="EE18" s="166"/>
      <c r="EF18" s="166"/>
      <c r="EG18" s="166"/>
      <c r="EH18" s="166"/>
      <c r="EI18" s="166"/>
      <c r="EJ18" s="166"/>
      <c r="EK18" s="166"/>
      <c r="EL18" s="166"/>
    </row>
    <row r="19" spans="1:14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4"/>
      <c r="DY19" s="4"/>
      <c r="DZ19" s="4"/>
      <c r="EA19" s="4"/>
      <c r="EB19" s="4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27"/>
      <c r="DY20" s="27"/>
      <c r="DZ20" s="27"/>
      <c r="EA20" s="27"/>
      <c r="EB20" s="2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27"/>
      <c r="DY21" s="27"/>
      <c r="DZ21" s="27"/>
      <c r="EA21" s="27"/>
      <c r="EB21" s="2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4"/>
      <c r="DY24" s="4"/>
      <c r="DZ24" s="4"/>
      <c r="EA24" s="4"/>
      <c r="EB24" s="4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4"/>
      <c r="DY25" s="4"/>
      <c r="DZ25" s="4"/>
      <c r="EA25" s="4"/>
      <c r="EB25" s="4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4"/>
      <c r="DY26" s="4"/>
      <c r="DZ26" s="4"/>
      <c r="EA26" s="4"/>
      <c r="EB26" s="4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4"/>
      <c r="DY27" s="4"/>
      <c r="DZ27" s="4"/>
      <c r="EA27" s="4"/>
      <c r="EB27" s="4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4"/>
      <c r="DY29" s="4"/>
      <c r="DZ29" s="4"/>
      <c r="EA29" s="4"/>
      <c r="EB29" s="4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4"/>
      <c r="DY30" s="4"/>
      <c r="DZ30" s="4"/>
      <c r="EA30" s="4"/>
      <c r="EB30" s="4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48"/>
      <c r="DY31" s="748"/>
      <c r="DZ31" s="748"/>
      <c r="EA31" s="748"/>
      <c r="EB31" s="748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48"/>
      <c r="DY32" s="748"/>
      <c r="DZ32" s="748"/>
      <c r="EA32" s="748"/>
      <c r="EB32" s="748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</sheetData>
  <mergeCells count="127">
    <mergeCell ref="DK3:DK4"/>
    <mergeCell ref="EC3:ED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B3"/>
    <mergeCell ref="DR3:DR4"/>
    <mergeCell ref="DT3:DT4"/>
    <mergeCell ref="DS3:DS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L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8" sqref="D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7" width="9.7109375" style="825" customWidth="1"/>
    <col min="128" max="132" width="8.285156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2781.7026626865882</v>
      </c>
      <c r="DU6" s="784">
        <f>+entero!DU42</f>
        <v>2772.4321145816298</v>
      </c>
      <c r="DV6" s="784">
        <f>+entero!DV42</f>
        <v>2785.9550985466462</v>
      </c>
      <c r="DW6" s="784">
        <f>+entero!DW42</f>
        <v>2782.149833240524</v>
      </c>
      <c r="DX6" s="900">
        <f>+entero!DX42</f>
        <v>2782.149833240524</v>
      </c>
      <c r="DY6" s="900">
        <f>+entero!DY42</f>
        <v>2782.149833240524</v>
      </c>
      <c r="DZ6" s="900">
        <f>+entero!DZ42</f>
        <v>2782.149833240524</v>
      </c>
      <c r="EA6" s="900">
        <f>+entero!EA42</f>
        <v>2782.149833240524</v>
      </c>
      <c r="EB6" s="900">
        <f>+entero!EB42</f>
        <v>2786.637570849854</v>
      </c>
      <c r="EC6" s="899">
        <f>+entero!EC42</f>
        <v>4.4877376093299972</v>
      </c>
      <c r="ED6" s="993">
        <f>+entero!ED42</f>
        <v>0.16130467006885141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2468.8290473760935</v>
      </c>
      <c r="DU7" s="778">
        <f>+entero!DU43</f>
        <v>2471.7452339650149</v>
      </c>
      <c r="DV7" s="778">
        <f>+entero!DV43</f>
        <v>2493.3204045189505</v>
      </c>
      <c r="DW7" s="778">
        <f>+entero!DW43</f>
        <v>2496.3824861516036</v>
      </c>
      <c r="DX7" s="481">
        <f>+entero!DX43</f>
        <v>2496.3824861516036</v>
      </c>
      <c r="DY7" s="481">
        <f>+entero!DY43</f>
        <v>2496.3824861516036</v>
      </c>
      <c r="DZ7" s="481">
        <f>+entero!DZ43</f>
        <v>2496.3824861516036</v>
      </c>
      <c r="EA7" s="481">
        <f>+entero!EA43</f>
        <v>2496.3824861516036</v>
      </c>
      <c r="EB7" s="481">
        <f>+entero!EB43</f>
        <v>2501.7769293002921</v>
      </c>
      <c r="EC7" s="780">
        <f>+entero!EC43</f>
        <v>5.3944431486884241</v>
      </c>
      <c r="ED7" s="989">
        <f>+entero!ED43</f>
        <v>0.21609040996777296</v>
      </c>
      <c r="EE7" s="166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16936.167265000004</v>
      </c>
      <c r="DU8" s="778">
        <f>+entero!DU44</f>
        <v>16956.172305000004</v>
      </c>
      <c r="DV8" s="778">
        <f>+entero!DV44</f>
        <v>17104.177975000002</v>
      </c>
      <c r="DW8" s="778">
        <f>+entero!DW44</f>
        <v>17125.183855000003</v>
      </c>
      <c r="DX8" s="481">
        <f>+entero!DX44</f>
        <v>17125.183855000003</v>
      </c>
      <c r="DY8" s="481">
        <f>+entero!DY44</f>
        <v>17125.183855000003</v>
      </c>
      <c r="DZ8" s="481">
        <f>+entero!DZ44</f>
        <v>17125.183855000003</v>
      </c>
      <c r="EA8" s="481">
        <f>+entero!EA44</f>
        <v>17125.183855000003</v>
      </c>
      <c r="EB8" s="481">
        <f>+entero!EB44</f>
        <v>17162.189735000004</v>
      </c>
      <c r="EC8" s="780">
        <f>+entero!EC44</f>
        <v>37.005880000000616</v>
      </c>
      <c r="ED8" s="989">
        <f>+entero!ED44</f>
        <v>0.21609040996775075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481">
        <f>+entero!EB45</f>
        <v>0</v>
      </c>
      <c r="EC9" s="780"/>
      <c r="ED9" s="989"/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312.8736153104947</v>
      </c>
      <c r="DU10" s="778">
        <f>+entero!DU46</f>
        <v>300.6868806166172</v>
      </c>
      <c r="DV10" s="778">
        <f>+entero!DV46</f>
        <v>292.6346940276959</v>
      </c>
      <c r="DW10" s="778">
        <f>+entero!DW46</f>
        <v>285.76734708892036</v>
      </c>
      <c r="DX10" s="481">
        <f>+entero!DX46</f>
        <v>285.76734708892036</v>
      </c>
      <c r="DY10" s="481">
        <f>+entero!DY46</f>
        <v>285.76734708892036</v>
      </c>
      <c r="DZ10" s="481">
        <f>+entero!DZ46</f>
        <v>285.76734708892036</v>
      </c>
      <c r="EA10" s="481">
        <f>+entero!EA46</f>
        <v>285.76734708892036</v>
      </c>
      <c r="EB10" s="481">
        <f>+entero!EB46</f>
        <v>284.86064154956182</v>
      </c>
      <c r="EC10" s="780">
        <f>+entero!EC46</f>
        <v>-0.90670553935854059</v>
      </c>
      <c r="ED10" s="989">
        <f>+entero!ED46</f>
        <v>-0.31728801369191872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2146.3130010299938</v>
      </c>
      <c r="DU11" s="778">
        <f>+entero!DU47</f>
        <v>2062.7120010299941</v>
      </c>
      <c r="DV11" s="778">
        <f>+entero!DV47</f>
        <v>2007.474001029994</v>
      </c>
      <c r="DW11" s="778">
        <f>+entero!DW47</f>
        <v>1960.3640010299939</v>
      </c>
      <c r="DX11" s="481">
        <f>+entero!DX47</f>
        <v>1960.3640010299939</v>
      </c>
      <c r="DY11" s="481">
        <f>+entero!DY47</f>
        <v>1960.3640010299939</v>
      </c>
      <c r="DZ11" s="481">
        <f>+entero!DZ47</f>
        <v>1960.3640010299939</v>
      </c>
      <c r="EA11" s="481">
        <f>+entero!EA47</f>
        <v>1960.3640010299939</v>
      </c>
      <c r="EB11" s="481">
        <f>+entero!EB47</f>
        <v>1954.1440010299941</v>
      </c>
      <c r="EC11" s="780">
        <f>+entero!EC47</f>
        <v>-6.2199999999997999</v>
      </c>
      <c r="ED11" s="989">
        <f>+entero!ED47</f>
        <v>-0.31728801369192983</v>
      </c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8">
        <f>+entero!DG49</f>
        <v>0</v>
      </c>
      <c r="DH12" s="778">
        <f>+entero!DH49</f>
        <v>0</v>
      </c>
      <c r="DI12" s="778">
        <f>+entero!DI49</f>
        <v>0</v>
      </c>
      <c r="DJ12" s="778">
        <f>+entero!DJ49</f>
        <v>0</v>
      </c>
      <c r="DK12" s="778">
        <f>+entero!DK49</f>
        <v>0</v>
      </c>
      <c r="DL12" s="778">
        <f>+entero!DL49</f>
        <v>0</v>
      </c>
      <c r="DM12" s="778">
        <f>+entero!DM49</f>
        <v>0</v>
      </c>
      <c r="DN12" s="778">
        <f>+entero!DN49</f>
        <v>0</v>
      </c>
      <c r="DO12" s="778">
        <f>+entero!DO49</f>
        <v>0</v>
      </c>
      <c r="DP12" s="778">
        <f>+entero!DP49</f>
        <v>0</v>
      </c>
      <c r="DQ12" s="778">
        <f>+entero!DQ49</f>
        <v>0</v>
      </c>
      <c r="DR12" s="778">
        <f>+entero!DR49</f>
        <v>0</v>
      </c>
      <c r="DS12" s="778">
        <f>+entero!DS49</f>
        <v>0</v>
      </c>
      <c r="DT12" s="778">
        <f>+entero!DT49</f>
        <v>0</v>
      </c>
      <c r="DU12" s="778">
        <f>+entero!DU49</f>
        <v>0</v>
      </c>
      <c r="DV12" s="778">
        <f>+entero!DV49</f>
        <v>0</v>
      </c>
      <c r="DW12" s="778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481">
        <f>+entero!EB49</f>
        <v>0</v>
      </c>
      <c r="EC12" s="780">
        <f>+entero!EC49</f>
        <v>0</v>
      </c>
      <c r="ED12" s="989">
        <f>+entero!ED48</f>
        <v>-0.55485280986722341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4">
        <f>+entero!DG50</f>
        <v>27.973760932944607</v>
      </c>
      <c r="DH13" s="754">
        <f>+entero!DH50</f>
        <v>0</v>
      </c>
      <c r="DI13" s="754">
        <f>+entero!DI50</f>
        <v>25.516034985422742</v>
      </c>
      <c r="DJ13" s="754">
        <f>+entero!DJ50</f>
        <v>11.64868804664723</v>
      </c>
      <c r="DK13" s="754">
        <f>+entero!DK50</f>
        <v>11.370262390670554</v>
      </c>
      <c r="DL13" s="754">
        <f>+entero!DL50</f>
        <v>24.641399416909621</v>
      </c>
      <c r="DM13" s="754">
        <f>+entero!DM50</f>
        <v>244.76022925072886</v>
      </c>
      <c r="DN13" s="754">
        <f>+entero!DN50</f>
        <v>22.912536443148689</v>
      </c>
      <c r="DO13" s="754">
        <f>+entero!DO50</f>
        <v>5</v>
      </c>
      <c r="DP13" s="754">
        <f>+entero!DP50</f>
        <v>0</v>
      </c>
      <c r="DQ13" s="754">
        <f>+entero!DQ50</f>
        <v>0</v>
      </c>
      <c r="DR13" s="754">
        <f>+entero!DR50</f>
        <v>16.049562682215743</v>
      </c>
      <c r="DS13" s="754">
        <f>+entero!DS50</f>
        <v>14</v>
      </c>
      <c r="DT13" s="754">
        <f>+entero!DT50</f>
        <v>10</v>
      </c>
      <c r="DU13" s="754">
        <f>+entero!DU50</f>
        <v>0</v>
      </c>
      <c r="DV13" s="754">
        <f>+entero!DV50</f>
        <v>0</v>
      </c>
      <c r="DW13" s="754">
        <f>+entero!DW50</f>
        <v>4.3731778425655978</v>
      </c>
      <c r="DX13" s="901">
        <f>+entero!DX50</f>
        <v>4.3731778425655978</v>
      </c>
      <c r="DY13" s="901">
        <f>+entero!DY50</f>
        <v>4.3731778425655978</v>
      </c>
      <c r="DZ13" s="901">
        <f>+entero!DZ50</f>
        <v>11.627501457725948</v>
      </c>
      <c r="EA13" s="901">
        <f>+entero!EA50</f>
        <v>11.627501457725948</v>
      </c>
      <c r="EB13" s="901">
        <f>+entero!EB50</f>
        <v>28.189303935860057</v>
      </c>
      <c r="EC13" s="780">
        <f>+entero!EC50</f>
        <v>23.816126093294457</v>
      </c>
      <c r="ED13" s="989"/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4">
        <f>+entero!DG51</f>
        <v>27.973760932944607</v>
      </c>
      <c r="DH14" s="754">
        <f>+entero!DH51</f>
        <v>0</v>
      </c>
      <c r="DI14" s="754">
        <f>+entero!DI51</f>
        <v>25.516034985422742</v>
      </c>
      <c r="DJ14" s="754">
        <f>+entero!DJ51</f>
        <v>11.64868804664723</v>
      </c>
      <c r="DK14" s="754">
        <f>+entero!DK51</f>
        <v>11.370262390670554</v>
      </c>
      <c r="DL14" s="754">
        <f>+entero!DL51</f>
        <v>24.641399416909621</v>
      </c>
      <c r="DM14" s="754">
        <f>+entero!DM51</f>
        <v>82.407884250728856</v>
      </c>
      <c r="DN14" s="754">
        <f>+entero!DN51</f>
        <v>22.912536443148689</v>
      </c>
      <c r="DO14" s="754">
        <f>+entero!DO51</f>
        <v>5</v>
      </c>
      <c r="DP14" s="754">
        <f>+entero!DP51</f>
        <v>0</v>
      </c>
      <c r="DQ14" s="754">
        <f>+entero!DQ51</f>
        <v>0</v>
      </c>
      <c r="DR14" s="754">
        <f>+entero!DR51</f>
        <v>16.049562682215743</v>
      </c>
      <c r="DS14" s="754">
        <f>+entero!DS51</f>
        <v>14</v>
      </c>
      <c r="DT14" s="754">
        <f>+entero!DT51</f>
        <v>10</v>
      </c>
      <c r="DU14" s="754">
        <f>+entero!DU51</f>
        <v>0</v>
      </c>
      <c r="DV14" s="754">
        <f>+entero!DV51</f>
        <v>0</v>
      </c>
      <c r="DW14" s="754">
        <f>+entero!DW51</f>
        <v>4.3731778425655978</v>
      </c>
      <c r="DX14" s="901">
        <f>+entero!DX51</f>
        <v>4.3731778425655978</v>
      </c>
      <c r="DY14" s="901">
        <f>+entero!DY51</f>
        <v>4.3731778425655978</v>
      </c>
      <c r="DZ14" s="901">
        <f>+entero!DZ51</f>
        <v>0</v>
      </c>
      <c r="EA14" s="901">
        <f>+entero!EA51</f>
        <v>0</v>
      </c>
      <c r="EB14" s="901">
        <f>+entero!EB51</f>
        <v>0</v>
      </c>
      <c r="EC14" s="780">
        <f>+entero!EC51</f>
        <v>-4.3731778425655978</v>
      </c>
      <c r="ED14" s="989"/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4">
        <f>+entero!DG52</f>
        <v>89</v>
      </c>
      <c r="DH15" s="754">
        <f>+entero!DH52</f>
        <v>0</v>
      </c>
      <c r="DI15" s="754">
        <f>+entero!DI52</f>
        <v>79</v>
      </c>
      <c r="DJ15" s="754">
        <f>+entero!DJ52</f>
        <v>79.91</v>
      </c>
      <c r="DK15" s="754">
        <f>+entero!DK52</f>
        <v>78</v>
      </c>
      <c r="DL15" s="754">
        <f>+entero!DL52</f>
        <v>73</v>
      </c>
      <c r="DM15" s="754">
        <f>+entero!DM52</f>
        <v>482.99808595999997</v>
      </c>
      <c r="DN15" s="754">
        <f>+entero!DN52</f>
        <v>68</v>
      </c>
      <c r="DO15" s="754">
        <f>+entero!DO52</f>
        <v>0</v>
      </c>
      <c r="DP15" s="754">
        <f>+entero!DP52</f>
        <v>0</v>
      </c>
      <c r="DQ15" s="754">
        <f>+entero!DQ52</f>
        <v>0</v>
      </c>
      <c r="DR15" s="754">
        <f>+entero!DR52</f>
        <v>75.8</v>
      </c>
      <c r="DS15" s="754">
        <f>+entero!DS52</f>
        <v>0</v>
      </c>
      <c r="DT15" s="754">
        <f>+entero!DT52</f>
        <v>0</v>
      </c>
      <c r="DU15" s="754">
        <f>+entero!DU52</f>
        <v>0</v>
      </c>
      <c r="DV15" s="754">
        <f>+entero!DV52</f>
        <v>0</v>
      </c>
      <c r="DW15" s="754">
        <f>+entero!DW52</f>
        <v>30</v>
      </c>
      <c r="DX15" s="901">
        <f>+entero!DX52</f>
        <v>30</v>
      </c>
      <c r="DY15" s="901">
        <f>+entero!DY52</f>
        <v>30</v>
      </c>
      <c r="DZ15" s="901">
        <f>+entero!DZ52</f>
        <v>0</v>
      </c>
      <c r="EA15" s="901">
        <f>+entero!EA52</f>
        <v>0</v>
      </c>
      <c r="EB15" s="901">
        <f>+entero!EB52</f>
        <v>0</v>
      </c>
      <c r="EC15" s="780">
        <f>+entero!EC52</f>
        <v>-30</v>
      </c>
      <c r="ED15" s="989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4">
        <f>+entero!DG53</f>
        <v>15</v>
      </c>
      <c r="DH16" s="754">
        <f>+entero!DH53</f>
        <v>0</v>
      </c>
      <c r="DI16" s="754">
        <f>+entero!DI53</f>
        <v>14</v>
      </c>
      <c r="DJ16" s="754">
        <f>+entero!DJ53</f>
        <v>0</v>
      </c>
      <c r="DK16" s="754">
        <f>+entero!DK53</f>
        <v>0</v>
      </c>
      <c r="DL16" s="754">
        <f>+entero!DL53</f>
        <v>14</v>
      </c>
      <c r="DM16" s="754">
        <f>+entero!DM53</f>
        <v>12</v>
      </c>
      <c r="DN16" s="754">
        <f>+entero!DN53</f>
        <v>13</v>
      </c>
      <c r="DO16" s="754">
        <f>+entero!DO53</f>
        <v>5</v>
      </c>
      <c r="DP16" s="754">
        <f>+entero!DP53</f>
        <v>0</v>
      </c>
      <c r="DQ16" s="754">
        <f>+entero!DQ53</f>
        <v>0</v>
      </c>
      <c r="DR16" s="754">
        <f>+entero!DR53</f>
        <v>5</v>
      </c>
      <c r="DS16" s="754">
        <f>+entero!DS53</f>
        <v>14</v>
      </c>
      <c r="DT16" s="754">
        <f>+entero!DT53</f>
        <v>10</v>
      </c>
      <c r="DU16" s="754">
        <f>+entero!DU53</f>
        <v>0</v>
      </c>
      <c r="DV16" s="754">
        <f>+entero!DV53</f>
        <v>0</v>
      </c>
      <c r="DW16" s="754">
        <f>+entero!DW53</f>
        <v>0</v>
      </c>
      <c r="DX16" s="901">
        <f>+entero!DX53</f>
        <v>0</v>
      </c>
      <c r="DY16" s="901">
        <f>+entero!DY53</f>
        <v>0</v>
      </c>
      <c r="DZ16" s="901">
        <f>+entero!DZ53</f>
        <v>0</v>
      </c>
      <c r="EA16" s="901">
        <f>+entero!EA53</f>
        <v>0</v>
      </c>
      <c r="EB16" s="901">
        <f>+entero!EB53</f>
        <v>0</v>
      </c>
      <c r="EC16" s="780"/>
      <c r="ED16" s="989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4">
        <f>+entero!DG54</f>
        <v>0</v>
      </c>
      <c r="DH17" s="754">
        <f>+entero!DH54</f>
        <v>0</v>
      </c>
      <c r="DI17" s="754">
        <f>+entero!DI54</f>
        <v>0</v>
      </c>
      <c r="DJ17" s="754">
        <f>+entero!DJ54</f>
        <v>0</v>
      </c>
      <c r="DK17" s="754">
        <f>+entero!DK54</f>
        <v>0</v>
      </c>
      <c r="DL17" s="754">
        <f>+entero!DL54</f>
        <v>0</v>
      </c>
      <c r="DM17" s="754">
        <f>+entero!DM54</f>
        <v>162.35234500000001</v>
      </c>
      <c r="DN17" s="754">
        <f>+entero!DN54</f>
        <v>0</v>
      </c>
      <c r="DO17" s="754">
        <f>+entero!DO54</f>
        <v>0</v>
      </c>
      <c r="DP17" s="754">
        <f>+entero!DP54</f>
        <v>0</v>
      </c>
      <c r="DQ17" s="754">
        <f>+entero!DQ54</f>
        <v>0</v>
      </c>
      <c r="DR17" s="754">
        <f>+entero!DR54</f>
        <v>0</v>
      </c>
      <c r="DS17" s="754">
        <f>+entero!DS54</f>
        <v>0</v>
      </c>
      <c r="DT17" s="754">
        <f>+entero!DT54</f>
        <v>0</v>
      </c>
      <c r="DU17" s="754">
        <f>+entero!DU54</f>
        <v>0</v>
      </c>
      <c r="DV17" s="754">
        <f>+entero!DV54</f>
        <v>0</v>
      </c>
      <c r="DW17" s="754">
        <f>+entero!DW54</f>
        <v>0</v>
      </c>
      <c r="DX17" s="901">
        <f>+entero!DX54</f>
        <v>0</v>
      </c>
      <c r="DY17" s="901">
        <f>+entero!DY54</f>
        <v>0</v>
      </c>
      <c r="DZ17" s="901">
        <f>+entero!DZ54</f>
        <v>11.627501457725948</v>
      </c>
      <c r="EA17" s="901">
        <f>+entero!EA54</f>
        <v>11.627501457725948</v>
      </c>
      <c r="EB17" s="901">
        <f>+entero!EB54</f>
        <v>28.189303935860057</v>
      </c>
      <c r="EC17" s="780"/>
      <c r="ED17" s="989"/>
      <c r="EE17" s="166"/>
      <c r="EF17" s="166"/>
      <c r="EG17" s="166"/>
      <c r="EH17" s="166"/>
      <c r="EI17" s="166"/>
      <c r="EJ17" s="166"/>
      <c r="EK17" s="166"/>
      <c r="EL17" s="166"/>
    </row>
    <row r="18" spans="1:14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4">
        <f>+entero!DG55</f>
        <v>0</v>
      </c>
      <c r="DH18" s="754">
        <f>+entero!DH55</f>
        <v>0</v>
      </c>
      <c r="DI18" s="754">
        <f>+entero!DI55</f>
        <v>0</v>
      </c>
      <c r="DJ18" s="754">
        <f>+entero!DJ55</f>
        <v>0</v>
      </c>
      <c r="DK18" s="754">
        <f>+entero!DK55</f>
        <v>0</v>
      </c>
      <c r="DL18" s="754">
        <f>+entero!DL55</f>
        <v>0</v>
      </c>
      <c r="DM18" s="754">
        <f>+entero!DM55</f>
        <v>162.35234500000001</v>
      </c>
      <c r="DN18" s="754">
        <f>+entero!DN55</f>
        <v>0</v>
      </c>
      <c r="DO18" s="754">
        <f>+entero!DO55</f>
        <v>0</v>
      </c>
      <c r="DP18" s="754">
        <f>+entero!DP55</f>
        <v>0</v>
      </c>
      <c r="DQ18" s="754">
        <f>+entero!DQ55</f>
        <v>0</v>
      </c>
      <c r="DR18" s="754">
        <f>+entero!DR55</f>
        <v>0</v>
      </c>
      <c r="DS18" s="754">
        <f>+entero!DS55</f>
        <v>0</v>
      </c>
      <c r="DT18" s="754">
        <f>+entero!DT55</f>
        <v>0</v>
      </c>
      <c r="DU18" s="754">
        <f>+entero!DU55</f>
        <v>0</v>
      </c>
      <c r="DV18" s="754">
        <f>+entero!DV55</f>
        <v>0</v>
      </c>
      <c r="DW18" s="754">
        <f>+entero!DW55</f>
        <v>0</v>
      </c>
      <c r="DX18" s="901">
        <f>+entero!DX55</f>
        <v>0</v>
      </c>
      <c r="DY18" s="901">
        <f>+entero!DY55</f>
        <v>0</v>
      </c>
      <c r="DZ18" s="901">
        <f>+entero!DZ55</f>
        <v>79.764660000000006</v>
      </c>
      <c r="EA18" s="901">
        <f>+entero!EA55</f>
        <v>79.764660000000006</v>
      </c>
      <c r="EB18" s="901">
        <f>+entero!EB55</f>
        <v>193.378625</v>
      </c>
      <c r="EC18" s="780"/>
      <c r="ED18" s="989"/>
      <c r="EE18" s="166"/>
      <c r="EF18" s="166"/>
      <c r="EG18" s="166"/>
      <c r="EH18" s="166"/>
      <c r="EI18" s="166"/>
      <c r="EJ18" s="166"/>
      <c r="EK18" s="166"/>
      <c r="EL18" s="166"/>
    </row>
    <row r="19" spans="1:14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5">
        <f>+entero!DG56</f>
        <v>0</v>
      </c>
      <c r="DH19" s="755">
        <f>+entero!DH56</f>
        <v>0</v>
      </c>
      <c r="DI19" s="755">
        <f>+entero!DI56</f>
        <v>0</v>
      </c>
      <c r="DJ19" s="755">
        <f>+entero!DJ56</f>
        <v>0</v>
      </c>
      <c r="DK19" s="755">
        <f>+entero!DK56</f>
        <v>0</v>
      </c>
      <c r="DL19" s="755">
        <f>+entero!DL56</f>
        <v>0</v>
      </c>
      <c r="DM19" s="755">
        <f>+entero!DM56</f>
        <v>0</v>
      </c>
      <c r="DN19" s="755">
        <f>+entero!DN56</f>
        <v>0</v>
      </c>
      <c r="DO19" s="755">
        <f>+entero!DO56</f>
        <v>0</v>
      </c>
      <c r="DP19" s="755">
        <f>+entero!DP56</f>
        <v>0</v>
      </c>
      <c r="DQ19" s="755">
        <f>+entero!DQ56</f>
        <v>0</v>
      </c>
      <c r="DR19" s="755">
        <f>+entero!DR56</f>
        <v>0</v>
      </c>
      <c r="DS19" s="755">
        <f>+entero!DS56</f>
        <v>0</v>
      </c>
      <c r="DT19" s="755">
        <f>+entero!DT56</f>
        <v>0</v>
      </c>
      <c r="DU19" s="755">
        <f>+entero!DU56</f>
        <v>0</v>
      </c>
      <c r="DV19" s="755">
        <f>+entero!DV56</f>
        <v>0</v>
      </c>
      <c r="DW19" s="755">
        <f>+entero!DW56</f>
        <v>0</v>
      </c>
      <c r="DX19" s="902">
        <f>+entero!DX56</f>
        <v>0</v>
      </c>
      <c r="DY19" s="902">
        <f>+entero!DY56</f>
        <v>0</v>
      </c>
      <c r="DZ19" s="902">
        <f>+entero!DZ56</f>
        <v>0</v>
      </c>
      <c r="EA19" s="902">
        <f>+entero!EA56</f>
        <v>0</v>
      </c>
      <c r="EB19" s="902">
        <f>+entero!EB56</f>
        <v>0</v>
      </c>
      <c r="EC19" s="1007"/>
      <c r="ED19" s="994"/>
      <c r="EE19" s="166"/>
      <c r="EF19" s="166"/>
      <c r="EG19" s="166"/>
      <c r="EH19" s="166"/>
      <c r="EI19" s="166"/>
      <c r="EJ19" s="166"/>
      <c r="EK19" s="166"/>
      <c r="EL19" s="166"/>
    </row>
    <row r="20" spans="1:14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27"/>
      <c r="DY24" s="27"/>
      <c r="DZ24" s="27"/>
      <c r="EA24" s="27"/>
      <c r="EB24" s="2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1:14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1:14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</sheetData>
  <mergeCells count="126">
    <mergeCell ref="DW3:DW4"/>
    <mergeCell ref="EC3:E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X3:EB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L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W3" sqref="DW3:D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7" width="9.7109375" style="825" customWidth="1"/>
    <col min="128" max="132" width="9" style="825" customWidth="1"/>
    <col min="133" max="142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</row>
    <row r="4" spans="1:141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1064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73"/>
      <c r="EE5" s="166"/>
      <c r="EF5" s="166"/>
      <c r="EG5" s="166"/>
      <c r="EH5" s="166"/>
      <c r="EI5" s="166"/>
      <c r="EJ5" s="166"/>
      <c r="EK5" s="166"/>
    </row>
    <row r="6" spans="1:14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26550.554133329872</v>
      </c>
      <c r="DT6" s="776">
        <f>+entero!DT58</f>
        <v>26623.226657856114</v>
      </c>
      <c r="DU6" s="776">
        <f>+entero!DU58</f>
        <v>26521.672664172434</v>
      </c>
      <c r="DV6" s="776">
        <f>+entero!DV58</f>
        <v>26312.052707819672</v>
      </c>
      <c r="DW6" s="776">
        <f>+entero!DW58</f>
        <v>26186.655403939196</v>
      </c>
      <c r="DX6" s="903">
        <f>+entero!DX58</f>
        <v>26220.200099453778</v>
      </c>
      <c r="DY6" s="903">
        <f>+entero!DY58</f>
        <v>26234.310824079152</v>
      </c>
      <c r="DZ6" s="903">
        <f>+entero!DZ58</f>
        <v>26238.193430060197</v>
      </c>
      <c r="EA6" s="903">
        <f>+entero!EA58</f>
        <v>26161.078593666611</v>
      </c>
      <c r="EB6" s="903">
        <f>+entero!EB58</f>
        <v>0</v>
      </c>
      <c r="EC6" s="486">
        <f>+entero!EC58</f>
        <v>-25.576810272585135</v>
      </c>
      <c r="ED6" s="997">
        <f>+entero!ED58</f>
        <v>-9.7671160665813161E-2</v>
      </c>
      <c r="EE6" s="166"/>
      <c r="EF6" s="166"/>
      <c r="EG6" s="166"/>
      <c r="EH6" s="166"/>
      <c r="EI6" s="166"/>
      <c r="EJ6" s="166"/>
      <c r="EK6" s="166"/>
    </row>
    <row r="7" spans="1:141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508">
        <f>+entero!DW59</f>
        <v>87.279207096136005</v>
      </c>
      <c r="DX7" s="904">
        <f>+entero!DX59</f>
        <v>87.176319175787953</v>
      </c>
      <c r="DY7" s="904">
        <f>+entero!DY59</f>
        <v>87.18514950671954</v>
      </c>
      <c r="DZ7" s="904">
        <f>+entero!DZ59</f>
        <v>87.224983721375963</v>
      </c>
      <c r="EA7" s="904">
        <f>+entero!EA59</f>
        <v>87.249062188824269</v>
      </c>
      <c r="EB7" s="904">
        <f>+entero!EB59</f>
        <v>0</v>
      </c>
      <c r="EC7" s="509">
        <f>+entero!EC59</f>
        <v>-3.0144907311736802E-2</v>
      </c>
      <c r="ED7" s="870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25688.507923417335</v>
      </c>
      <c r="DT8" s="776">
        <f>+entero!DT60</f>
        <v>25760.839048526668</v>
      </c>
      <c r="DU8" s="776">
        <f>+entero!DU60</f>
        <v>25664.110273501887</v>
      </c>
      <c r="DV8" s="776">
        <f>+entero!DV60</f>
        <v>25455.180987703046</v>
      </c>
      <c r="DW8" s="776">
        <f>+entero!DW60</f>
        <v>25329.872605105385</v>
      </c>
      <c r="DX8" s="903">
        <f>+entero!DX60</f>
        <v>25380.21948720888</v>
      </c>
      <c r="DY8" s="903">
        <f>+entero!DY60</f>
        <v>25394.218404254072</v>
      </c>
      <c r="DZ8" s="903">
        <f>+entero!DZ60</f>
        <v>25398.006258048539</v>
      </c>
      <c r="EA8" s="903">
        <f>+entero!EA60</f>
        <v>25320.820138856114</v>
      </c>
      <c r="EB8" s="903">
        <f>+entero!EB60</f>
        <v>0</v>
      </c>
      <c r="EC8" s="486">
        <f>+entero!EC60</f>
        <v>-9.0524662492716743</v>
      </c>
      <c r="ED8" s="997">
        <f>+entero!ED60</f>
        <v>-3.5738301531951233E-2</v>
      </c>
      <c r="EE8" s="166"/>
      <c r="EF8" s="166"/>
      <c r="EG8" s="166"/>
      <c r="EH8" s="166"/>
      <c r="EI8" s="166"/>
      <c r="EJ8" s="166"/>
      <c r="EK8" s="166"/>
    </row>
    <row r="9" spans="1:141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508">
        <f>+entero!DW61</f>
        <v>86.828030661095667</v>
      </c>
      <c r="DX9" s="904">
        <f>+entero!DX61</f>
        <v>86.731640001195515</v>
      </c>
      <c r="DY9" s="904">
        <f>+entero!DY61</f>
        <v>86.740816185879368</v>
      </c>
      <c r="DZ9" s="904">
        <f>+entero!DZ61</f>
        <v>86.78200217192672</v>
      </c>
      <c r="EA9" s="904">
        <f>+entero!EA61</f>
        <v>86.806247235048431</v>
      </c>
      <c r="EB9" s="904">
        <f>+entero!EB61</f>
        <v>0</v>
      </c>
      <c r="EC9" s="995">
        <f>+entero!EC61</f>
        <v>-2.1783426047235821E-2</v>
      </c>
      <c r="ED9" s="870"/>
      <c r="EE9" s="166"/>
      <c r="EF9" s="166"/>
      <c r="EG9" s="166"/>
      <c r="EH9" s="166"/>
      <c r="EI9" s="166"/>
      <c r="EJ9" s="166"/>
      <c r="EK9" s="166"/>
    </row>
    <row r="10" spans="1:14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905"/>
      <c r="DY10" s="905"/>
      <c r="DZ10" s="905"/>
      <c r="EA10" s="905"/>
      <c r="EB10" s="905"/>
      <c r="EC10" s="265"/>
      <c r="ED10" s="998"/>
      <c r="EE10" s="166"/>
      <c r="EF10" s="166"/>
      <c r="EG10" s="166"/>
      <c r="EH10" s="166"/>
      <c r="EI10" s="166"/>
      <c r="EJ10" s="166"/>
      <c r="EK10" s="166"/>
    </row>
    <row r="11" spans="1:14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487">
        <f>+entero!DW63</f>
        <v>4891.3499680836894</v>
      </c>
      <c r="DX11" s="906">
        <f>+entero!DX63</f>
        <v>4907.1289385093451</v>
      </c>
      <c r="DY11" s="906">
        <f>+entero!DY63</f>
        <v>4894.2155428387914</v>
      </c>
      <c r="DZ11" s="906">
        <f>+entero!DZ63</f>
        <v>4918.287441379608</v>
      </c>
      <c r="EA11" s="906">
        <f>+entero!EA63</f>
        <v>4890.2528732717383</v>
      </c>
      <c r="EB11" s="906">
        <f>+entero!EB63</f>
        <v>0</v>
      </c>
      <c r="EC11" s="996">
        <f>+entero!EC63</f>
        <v>-1.0970948119511377</v>
      </c>
      <c r="ED11" s="870">
        <f>+entero!ED63</f>
        <v>-2.242928473958905E-2</v>
      </c>
      <c r="EE11" s="166"/>
      <c r="EF11" s="166"/>
      <c r="EG11" s="166"/>
      <c r="EH11" s="166"/>
      <c r="EI11" s="166"/>
      <c r="EJ11" s="166"/>
      <c r="EK11" s="166"/>
    </row>
    <row r="12" spans="1:141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0">
        <f>+entero!DI64</f>
        <v>78.531933442668802</v>
      </c>
      <c r="DJ12" s="880">
        <f>+entero!DJ64</f>
        <v>77.849120219840088</v>
      </c>
      <c r="DK12" s="880">
        <f>+entero!DK64</f>
        <v>78.805001098426885</v>
      </c>
      <c r="DL12" s="880">
        <f>+entero!DL64</f>
        <v>78.788158304961286</v>
      </c>
      <c r="DM12" s="880">
        <f>+entero!DM64</f>
        <v>77.625346260819285</v>
      </c>
      <c r="DN12" s="880">
        <f>+entero!DN64</f>
        <v>78.1486188897738</v>
      </c>
      <c r="DO12" s="880">
        <f>+entero!DO64</f>
        <v>79.406516212508464</v>
      </c>
      <c r="DP12" s="880">
        <f>+entero!DP64</f>
        <v>78.506679837940567</v>
      </c>
      <c r="DQ12" s="880">
        <f>+entero!DQ64</f>
        <v>79.789671182683534</v>
      </c>
      <c r="DR12" s="880">
        <f>+entero!DR64</f>
        <v>79.45900272908392</v>
      </c>
      <c r="DS12" s="880">
        <f>+entero!DS64</f>
        <v>79.682062975397585</v>
      </c>
      <c r="DT12" s="880">
        <f>+entero!DT64</f>
        <v>79.519559240165222</v>
      </c>
      <c r="DU12" s="880">
        <f>+entero!DU64</f>
        <v>78.694857146736382</v>
      </c>
      <c r="DV12" s="880">
        <f>+entero!DV64</f>
        <v>78.684570274130579</v>
      </c>
      <c r="DW12" s="880">
        <f>+entero!DW64</f>
        <v>78.923783671258477</v>
      </c>
      <c r="DX12" s="907">
        <f>+entero!DX64</f>
        <v>78.787119029033576</v>
      </c>
      <c r="DY12" s="907">
        <f>+entero!DY64</f>
        <v>78.591690223314586</v>
      </c>
      <c r="DZ12" s="907">
        <f>+entero!DZ64</f>
        <v>78.832181114132467</v>
      </c>
      <c r="EA12" s="907">
        <f>+entero!EA64</f>
        <v>78.9028059208146</v>
      </c>
      <c r="EB12" s="907">
        <f>+entero!EB64</f>
        <v>0</v>
      </c>
      <c r="EC12" s="995">
        <f>+entero!EC64</f>
        <v>-2.0977750443876175E-2</v>
      </c>
      <c r="ED12" s="870"/>
      <c r="EE12" s="166"/>
      <c r="EF12" s="166"/>
      <c r="EG12" s="166"/>
      <c r="EH12" s="166"/>
      <c r="EI12" s="166"/>
      <c r="EJ12" s="166"/>
      <c r="EK12" s="166"/>
    </row>
    <row r="13" spans="1:14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6">
        <f>+entero!DX65</f>
        <v>0</v>
      </c>
      <c r="DY13" s="906">
        <f>+entero!DY65</f>
        <v>0</v>
      </c>
      <c r="DZ13" s="906">
        <f>+entero!DZ65</f>
        <v>0</v>
      </c>
      <c r="EA13" s="906">
        <f>+entero!EA65</f>
        <v>0</v>
      </c>
      <c r="EB13" s="906">
        <f>+entero!EB65</f>
        <v>0</v>
      </c>
      <c r="EC13" s="509">
        <f>+entero!EC65</f>
        <v>0</v>
      </c>
      <c r="ED13" s="870">
        <f>+entero!ED65</f>
        <v>0</v>
      </c>
      <c r="EE13" s="166"/>
      <c r="EF13" s="166"/>
      <c r="EG13" s="166"/>
      <c r="EH13" s="166"/>
      <c r="EI13" s="166"/>
      <c r="EJ13" s="166"/>
      <c r="EK13" s="166"/>
    </row>
    <row r="14" spans="1:14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487">
        <f>+entero!DW66</f>
        <v>7873.2520857203026</v>
      </c>
      <c r="DX14" s="906">
        <f>+entero!DX66</f>
        <v>7917.9826694098065</v>
      </c>
      <c r="DY14" s="906">
        <f>+entero!DY66</f>
        <v>7927.8161444943544</v>
      </c>
      <c r="DZ14" s="906">
        <f>+entero!DZ66</f>
        <v>7911.5926270060154</v>
      </c>
      <c r="EA14" s="906">
        <f>+entero!EA66</f>
        <v>7872.6213762742354</v>
      </c>
      <c r="EB14" s="906">
        <f>+entero!EB66</f>
        <v>0</v>
      </c>
      <c r="EC14" s="996">
        <f>+entero!EC66</f>
        <v>-0.63070944606715784</v>
      </c>
      <c r="ED14" s="870">
        <f>+entero!ED66</f>
        <v>-8.0107868921319714E-3</v>
      </c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0">
        <f>+entero!DI67</f>
        <v>79.579646456506296</v>
      </c>
      <c r="DJ15" s="880">
        <f>+entero!DJ67</f>
        <v>79.130187905963766</v>
      </c>
      <c r="DK15" s="880">
        <f>+entero!DK67</f>
        <v>78.805905688023785</v>
      </c>
      <c r="DL15" s="880">
        <f>+entero!DL67</f>
        <v>79.171271611597135</v>
      </c>
      <c r="DM15" s="880">
        <f>+entero!DM67</f>
        <v>78.808969145154038</v>
      </c>
      <c r="DN15" s="880">
        <f>+entero!DN67</f>
        <v>79.288635978530394</v>
      </c>
      <c r="DO15" s="880">
        <f>+entero!DO67</f>
        <v>79.527959088821746</v>
      </c>
      <c r="DP15" s="880">
        <f>+entero!DP67</f>
        <v>79.369775220804598</v>
      </c>
      <c r="DQ15" s="880">
        <f>+entero!DQ67</f>
        <v>80.013519810404759</v>
      </c>
      <c r="DR15" s="880">
        <f>+entero!DR67</f>
        <v>79.937404610976031</v>
      </c>
      <c r="DS15" s="880">
        <f>+entero!DS67</f>
        <v>80.015348806147585</v>
      </c>
      <c r="DT15" s="880">
        <f>+entero!DT67</f>
        <v>80.250470639494324</v>
      </c>
      <c r="DU15" s="880">
        <f>+entero!DU67</f>
        <v>80.116775281533677</v>
      </c>
      <c r="DV15" s="880">
        <f>+entero!DV67</f>
        <v>79.826036114738443</v>
      </c>
      <c r="DW15" s="880">
        <f>+entero!DW67</f>
        <v>79.598899815386716</v>
      </c>
      <c r="DX15" s="907">
        <f>+entero!DX67</f>
        <v>79.564968054660767</v>
      </c>
      <c r="DY15" s="907">
        <f>+entero!DY67</f>
        <v>79.626047926541034</v>
      </c>
      <c r="DZ15" s="907">
        <f>+entero!DZ67</f>
        <v>79.66676119222528</v>
      </c>
      <c r="EA15" s="907">
        <f>+entero!EA67</f>
        <v>79.581757158776412</v>
      </c>
      <c r="EB15" s="907">
        <f>+entero!EB67</f>
        <v>0</v>
      </c>
      <c r="EC15" s="995">
        <f>+entero!EC67</f>
        <v>-1.7142656610303675E-2</v>
      </c>
      <c r="ED15" s="870"/>
      <c r="EE15" s="166"/>
      <c r="EF15" s="166"/>
      <c r="EG15" s="166"/>
      <c r="EH15" s="166"/>
      <c r="EI15" s="166"/>
      <c r="EJ15" s="166"/>
      <c r="EK15" s="166"/>
    </row>
    <row r="16" spans="1:14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6">
        <f>+entero!DX68</f>
        <v>0</v>
      </c>
      <c r="DY16" s="906">
        <f>+entero!DY68</f>
        <v>0</v>
      </c>
      <c r="DZ16" s="906">
        <f>+entero!DZ68</f>
        <v>0</v>
      </c>
      <c r="EA16" s="906">
        <f>+entero!EA68</f>
        <v>0</v>
      </c>
      <c r="EB16" s="906">
        <f>+entero!EB68</f>
        <v>0</v>
      </c>
      <c r="EC16" s="509">
        <f>+entero!EC68</f>
        <v>0</v>
      </c>
      <c r="ED16" s="870">
        <f>+entero!ED68</f>
        <v>0</v>
      </c>
      <c r="EE16" s="166"/>
      <c r="EF16" s="166"/>
      <c r="EG16" s="166"/>
      <c r="EH16" s="166"/>
      <c r="EI16" s="166"/>
      <c r="EJ16" s="166"/>
      <c r="EK16" s="166"/>
    </row>
    <row r="17" spans="1:14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487">
        <f>+entero!DW69</f>
        <v>11772.428855145767</v>
      </c>
      <c r="DX17" s="906">
        <f>+entero!DX69</f>
        <v>11753.130231632646</v>
      </c>
      <c r="DY17" s="906">
        <f>+entero!DY69</f>
        <v>11780.686772141396</v>
      </c>
      <c r="DZ17" s="906">
        <f>+entero!DZ69</f>
        <v>11774.766842276968</v>
      </c>
      <c r="EA17" s="906">
        <f>+entero!EA69</f>
        <v>11764.696710864428</v>
      </c>
      <c r="EB17" s="906">
        <f>+entero!EB69</f>
        <v>0</v>
      </c>
      <c r="EC17" s="996">
        <f>+entero!EC69</f>
        <v>-7.7321442813390604</v>
      </c>
      <c r="ED17" s="870">
        <f>+entero!ED69</f>
        <v>-6.5680110506327605E-2</v>
      </c>
      <c r="EE17" s="166"/>
      <c r="EF17" s="166"/>
      <c r="EG17" s="166"/>
      <c r="EH17" s="166"/>
      <c r="EI17" s="166"/>
      <c r="EJ17" s="166"/>
      <c r="EK17" s="166"/>
    </row>
    <row r="18" spans="1:141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0">
        <f>+entero!DI70</f>
        <v>95.144366876512805</v>
      </c>
      <c r="DJ18" s="880">
        <f>+entero!DJ70</f>
        <v>95.152851400978051</v>
      </c>
      <c r="DK18" s="880">
        <f>+entero!DK70</f>
        <v>95.184650532956567</v>
      </c>
      <c r="DL18" s="880">
        <f>+entero!DL70</f>
        <v>95.264720542762191</v>
      </c>
      <c r="DM18" s="880">
        <f>+entero!DM70</f>
        <v>95.38768288932215</v>
      </c>
      <c r="DN18" s="880">
        <f>+entero!DN70</f>
        <v>95.394426895238567</v>
      </c>
      <c r="DO18" s="880">
        <f>+entero!DO70</f>
        <v>95.533652558009479</v>
      </c>
      <c r="DP18" s="880">
        <f>+entero!DP70</f>
        <v>95.652630842372517</v>
      </c>
      <c r="DQ18" s="880">
        <f>+entero!DQ70</f>
        <v>95.824982609929606</v>
      </c>
      <c r="DR18" s="880">
        <f>+entero!DR70</f>
        <v>95.862831974179784</v>
      </c>
      <c r="DS18" s="880">
        <f>+entero!DS70</f>
        <v>95.951739658830249</v>
      </c>
      <c r="DT18" s="880">
        <f>+entero!DT70</f>
        <v>95.953337179349603</v>
      </c>
      <c r="DU18" s="880">
        <f>+entero!DU70</f>
        <v>95.945750785652194</v>
      </c>
      <c r="DV18" s="880">
        <f>+entero!DV70</f>
        <v>95.964760749421202</v>
      </c>
      <c r="DW18" s="880">
        <f>+entero!DW70</f>
        <v>95.965807749474806</v>
      </c>
      <c r="DX18" s="907">
        <f>+entero!DX70</f>
        <v>95.97325310578087</v>
      </c>
      <c r="DY18" s="907">
        <f>+entero!DY70</f>
        <v>95.970520121541227</v>
      </c>
      <c r="DZ18" s="907">
        <f>+entero!DZ70</f>
        <v>95.969928004878525</v>
      </c>
      <c r="EA18" s="907">
        <f>+entero!EA70</f>
        <v>95.961245046469827</v>
      </c>
      <c r="EB18" s="907">
        <f>+entero!EB70</f>
        <v>0</v>
      </c>
      <c r="EC18" s="1030">
        <f>+entero!EC70</f>
        <v>-4.5627030049786299E-3</v>
      </c>
      <c r="ED18" s="870"/>
      <c r="EE18" s="166"/>
      <c r="EF18" s="166"/>
      <c r="EG18" s="166"/>
      <c r="EH18" s="166"/>
      <c r="EI18" s="166"/>
      <c r="EJ18" s="166"/>
      <c r="EK18" s="166"/>
    </row>
    <row r="19" spans="1:14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6">
        <f>+entero!DX71</f>
        <v>0</v>
      </c>
      <c r="DY19" s="906">
        <f>+entero!DY71</f>
        <v>0</v>
      </c>
      <c r="DZ19" s="906">
        <f>+entero!DZ71</f>
        <v>0</v>
      </c>
      <c r="EA19" s="906">
        <f>+entero!EA71</f>
        <v>0</v>
      </c>
      <c r="EB19" s="906">
        <f>+entero!EB71</f>
        <v>0</v>
      </c>
      <c r="EC19" s="509">
        <f>+entero!EC71</f>
        <v>0</v>
      </c>
      <c r="ED19" s="870">
        <f>+entero!ED71</f>
        <v>0</v>
      </c>
      <c r="EE19" s="166"/>
      <c r="EF19" s="166"/>
      <c r="EG19" s="166"/>
      <c r="EH19" s="166"/>
      <c r="EI19" s="166"/>
      <c r="EJ19" s="166"/>
      <c r="EK19" s="166"/>
    </row>
    <row r="20" spans="1:14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487">
        <f>+entero!DW72</f>
        <v>792.84169615562507</v>
      </c>
      <c r="DX20" s="906">
        <f>+entero!DX72</f>
        <v>801.97764765708268</v>
      </c>
      <c r="DY20" s="906">
        <f>+entero!DY72</f>
        <v>791.49994477953169</v>
      </c>
      <c r="DZ20" s="906">
        <f>+entero!DZ72</f>
        <v>793.35934738594551</v>
      </c>
      <c r="EA20" s="906">
        <f>+entero!EA72</f>
        <v>793.24917844571212</v>
      </c>
      <c r="EB20" s="906">
        <f>+entero!EB72</f>
        <v>0</v>
      </c>
      <c r="EC20" s="995">
        <f>+entero!EC72</f>
        <v>0.40748229008704584</v>
      </c>
      <c r="ED20" s="870">
        <f>+entero!ED72</f>
        <v>5.1395164011025507E-2</v>
      </c>
      <c r="EE20" s="166"/>
      <c r="EF20" s="166"/>
      <c r="EG20" s="166"/>
      <c r="EH20" s="166"/>
      <c r="EI20" s="166"/>
      <c r="EJ20" s="166"/>
      <c r="EK20" s="166"/>
    </row>
    <row r="21" spans="1:141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508">
        <f>+entero!DW73</f>
        <v>81.852600342775247</v>
      </c>
      <c r="DX21" s="904">
        <f>+entero!DX73</f>
        <v>81.424065984788569</v>
      </c>
      <c r="DY21" s="904">
        <f>+entero!DY73</f>
        <v>81.980084525636371</v>
      </c>
      <c r="DZ21" s="904">
        <f>+entero!DZ73</f>
        <v>81.794371116050414</v>
      </c>
      <c r="EA21" s="904">
        <f>+entero!EA73</f>
        <v>81.824976143322331</v>
      </c>
      <c r="EB21" s="904">
        <f>+entero!EB73</f>
        <v>0</v>
      </c>
      <c r="EC21" s="995">
        <f>+entero!EC73</f>
        <v>-2.7624199452915832E-2</v>
      </c>
      <c r="ED21" s="870"/>
      <c r="EE21" s="166"/>
      <c r="EF21" s="166"/>
      <c r="EG21" s="166"/>
      <c r="EH21" s="166"/>
      <c r="EI21" s="166"/>
      <c r="EJ21" s="166"/>
      <c r="EK21" s="166"/>
    </row>
    <row r="22" spans="1:14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905"/>
      <c r="DY22" s="905"/>
      <c r="DZ22" s="905"/>
      <c r="EA22" s="905"/>
      <c r="EB22" s="905"/>
      <c r="EC22" s="265"/>
      <c r="ED22" s="998"/>
      <c r="EE22" s="166"/>
      <c r="EF22" s="166"/>
      <c r="EG22" s="166"/>
      <c r="EH22" s="166"/>
      <c r="EI22" s="166"/>
      <c r="EJ22" s="166"/>
      <c r="EK22" s="166"/>
    </row>
    <row r="23" spans="1:141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4161.2282493866469</v>
      </c>
      <c r="DU23" s="776">
        <f>+entero!DU75</f>
        <v>4139.4274678339943</v>
      </c>
      <c r="DV23" s="776">
        <f>+entero!DV75</f>
        <v>3961.1137744866355</v>
      </c>
      <c r="DW23" s="776">
        <f>+entero!DW75</f>
        <v>3745.8033660600177</v>
      </c>
      <c r="DX23" s="903">
        <f>+entero!DX75</f>
        <v>3747.191108896408</v>
      </c>
      <c r="DY23" s="903">
        <f>+entero!DY75</f>
        <v>3737.8994185181164</v>
      </c>
      <c r="DZ23" s="903">
        <f>+entero!DZ75</f>
        <v>3872.1542769749794</v>
      </c>
      <c r="EA23" s="903">
        <f>+entero!EA75</f>
        <v>3761.6280790507749</v>
      </c>
      <c r="EB23" s="903">
        <f>+entero!EB75</f>
        <v>3839.2320011538718</v>
      </c>
      <c r="EC23" s="486">
        <f>+entero!EC75</f>
        <v>93.428635093854155</v>
      </c>
      <c r="ED23" s="997">
        <f>+entero!ED75</f>
        <v>2.4942215584617289</v>
      </c>
      <c r="EE23" s="166"/>
      <c r="EF23" s="166"/>
      <c r="EG23" s="166"/>
      <c r="EH23" s="166"/>
      <c r="EI23" s="166"/>
      <c r="EJ23" s="166"/>
      <c r="EK23" s="166"/>
    </row>
    <row r="24" spans="1:141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1941.8218880320696</v>
      </c>
      <c r="DU24" s="776">
        <f>+entero!DU76</f>
        <v>1933.9430649081635</v>
      </c>
      <c r="DV24" s="776">
        <f>+entero!DV76</f>
        <v>1710.4317126406704</v>
      </c>
      <c r="DW24" s="776">
        <f>+entero!DW76</f>
        <v>1535.5093135881925</v>
      </c>
      <c r="DX24" s="903">
        <f>+entero!DX76</f>
        <v>1527.9338671639944</v>
      </c>
      <c r="DY24" s="903">
        <f>+entero!DY76</f>
        <v>1526.0710485976674</v>
      </c>
      <c r="DZ24" s="903">
        <f>+entero!DZ76</f>
        <v>1561.2109607383381</v>
      </c>
      <c r="EA24" s="903">
        <f>+entero!EA76</f>
        <v>1551.1693099052475</v>
      </c>
      <c r="EB24" s="903">
        <f>+entero!EB76</f>
        <v>1606.388373973761</v>
      </c>
      <c r="EC24" s="486">
        <f>+entero!EC76</f>
        <v>70.879060385568437</v>
      </c>
      <c r="ED24" s="997">
        <f>+entero!ED76</f>
        <v>4.6159967743821584</v>
      </c>
      <c r="EE24" s="166"/>
      <c r="EF24" s="166"/>
      <c r="EG24" s="166"/>
      <c r="EH24" s="166"/>
      <c r="EI24" s="166"/>
      <c r="EJ24" s="166"/>
      <c r="EK24" s="166"/>
    </row>
    <row r="25" spans="1:141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554.93653598688036</v>
      </c>
      <c r="DU25" s="776">
        <f>+entero!DU77</f>
        <v>561.64584370845466</v>
      </c>
      <c r="DV25" s="776">
        <f>+entero!DV77</f>
        <v>568.89789440670552</v>
      </c>
      <c r="DW25" s="776">
        <f>+entero!DW77</f>
        <v>562.4852391618075</v>
      </c>
      <c r="DX25" s="903">
        <f>+entero!DX77</f>
        <v>562.50075651457712</v>
      </c>
      <c r="DY25" s="903">
        <f>+entero!DY77</f>
        <v>556.15543338483963</v>
      </c>
      <c r="DZ25" s="903">
        <f>+entero!DZ77</f>
        <v>556.16092390524784</v>
      </c>
      <c r="EA25" s="903">
        <f>+entero!EA77</f>
        <v>556.1664865889212</v>
      </c>
      <c r="EB25" s="903">
        <f>+entero!EB77</f>
        <v>556.12025850728867</v>
      </c>
      <c r="EC25" s="486">
        <f>+entero!EC77</f>
        <v>-6.3649806545188312</v>
      </c>
      <c r="ED25" s="997">
        <f>+entero!ED77</f>
        <v>-1.1315818107518139</v>
      </c>
      <c r="EE25" s="166"/>
      <c r="EF25" s="166"/>
      <c r="EG25" s="166"/>
      <c r="EH25" s="166"/>
      <c r="EI25" s="166"/>
      <c r="EJ25" s="166"/>
      <c r="EK25" s="166"/>
    </row>
    <row r="26" spans="1:141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615.08858442769679</v>
      </c>
      <c r="DU26" s="776">
        <f>+entero!DU78</f>
        <v>592.34332785737604</v>
      </c>
      <c r="DV26" s="776">
        <f>+entero!DV78</f>
        <v>621.10551894925936</v>
      </c>
      <c r="DW26" s="776">
        <f>+entero!DW78</f>
        <v>589.33704267001758</v>
      </c>
      <c r="DX26" s="903">
        <f>+entero!DX78</f>
        <v>598.24619004783665</v>
      </c>
      <c r="DY26" s="903">
        <f>+entero!DY78</f>
        <v>602.76899432560924</v>
      </c>
      <c r="DZ26" s="903">
        <f>+entero!DZ78</f>
        <v>701.81975209139353</v>
      </c>
      <c r="EA26" s="903">
        <f>+entero!EA78</f>
        <v>601.42221909660645</v>
      </c>
      <c r="EB26" s="903">
        <f>+entero!EB78</f>
        <v>623.72695468282222</v>
      </c>
      <c r="EC26" s="486">
        <f>+entero!EC78</f>
        <v>34.389912012804643</v>
      </c>
      <c r="ED26" s="997">
        <f>+entero!ED78</f>
        <v>5.835355581417323</v>
      </c>
      <c r="EE26" s="166"/>
      <c r="EF26" s="166"/>
      <c r="EG26" s="166"/>
      <c r="EH26" s="166"/>
      <c r="EI26" s="166"/>
      <c r="EJ26" s="166"/>
      <c r="EK26" s="166"/>
    </row>
    <row r="27" spans="1:141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1049.3812409400002</v>
      </c>
      <c r="DU27" s="776">
        <f>+entero!DU79</f>
        <v>1051.4952313599999</v>
      </c>
      <c r="DV27" s="776">
        <f>+entero!DV79</f>
        <v>1060.6786484900001</v>
      </c>
      <c r="DW27" s="776">
        <f>+entero!DW79</f>
        <v>1058.4717706400002</v>
      </c>
      <c r="DX27" s="903">
        <f>+entero!DX79</f>
        <v>1058.5102951700001</v>
      </c>
      <c r="DY27" s="903">
        <f>+entero!DY79</f>
        <v>1052.9039422099997</v>
      </c>
      <c r="DZ27" s="903">
        <f>+entero!DZ79</f>
        <v>1052.9626402400002</v>
      </c>
      <c r="EA27" s="903">
        <f>+entero!EA79</f>
        <v>1052.8700634599998</v>
      </c>
      <c r="EB27" s="903">
        <f>+entero!EB79</f>
        <v>1052.9964139900001</v>
      </c>
      <c r="EC27" s="486">
        <f>+entero!EC79</f>
        <v>-5.4753566500000943</v>
      </c>
      <c r="ED27" s="997">
        <f>+entero!ED79</f>
        <v>-0.51728886890289871</v>
      </c>
      <c r="EE27" s="166"/>
      <c r="EF27" s="166"/>
      <c r="EG27" s="166"/>
      <c r="EH27" s="166"/>
      <c r="EI27" s="166"/>
      <c r="EJ27" s="166"/>
      <c r="EK27" s="166"/>
    </row>
    <row r="28" spans="1:141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1149.4726893343134</v>
      </c>
      <c r="DU28" s="776">
        <f>+entero!DU80</f>
        <v>1114.887438140689</v>
      </c>
      <c r="DV28" s="776">
        <f>+entero!DV80</f>
        <v>916.26030803135859</v>
      </c>
      <c r="DW28" s="776">
        <f>+entero!DW80</f>
        <v>717.47939958003485</v>
      </c>
      <c r="DX28" s="903">
        <f>+entero!DX80</f>
        <v>728.5020433792082</v>
      </c>
      <c r="DY28" s="903">
        <f>+entero!DY80</f>
        <v>732.13724219795756</v>
      </c>
      <c r="DZ28" s="903">
        <f>+entero!DZ80</f>
        <v>865.43292724811113</v>
      </c>
      <c r="EA28" s="903">
        <f>+entero!EA80</f>
        <v>754.35752004852463</v>
      </c>
      <c r="EB28" s="903">
        <f>+entero!EB80</f>
        <v>835.39083458013374</v>
      </c>
      <c r="EC28" s="486">
        <f>+entero!EC80</f>
        <v>117.91143500009889</v>
      </c>
      <c r="ED28" s="997">
        <f>+entero!ED80</f>
        <v>16.434121323778285</v>
      </c>
      <c r="EE28" s="166"/>
      <c r="EF28" s="166"/>
      <c r="EG28" s="166"/>
      <c r="EH28" s="166"/>
      <c r="EI28" s="166"/>
      <c r="EJ28" s="166"/>
      <c r="EK28" s="166"/>
    </row>
    <row r="29" spans="1:141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988.4338653666166</v>
      </c>
      <c r="DU29" s="776">
        <f>+entero!DU81</f>
        <v>977.90787864331287</v>
      </c>
      <c r="DV29" s="776">
        <f>+entero!DV81</f>
        <v>749.0128299720991</v>
      </c>
      <c r="DW29" s="776">
        <f>+entero!DW81</f>
        <v>581.57259544001738</v>
      </c>
      <c r="DX29" s="903">
        <f>+entero!DX81</f>
        <v>582.72695322137156</v>
      </c>
      <c r="DY29" s="903">
        <f>+entero!DY81</f>
        <v>582.27911559234815</v>
      </c>
      <c r="DZ29" s="903">
        <f>+entero!DZ81</f>
        <v>616.42257774671748</v>
      </c>
      <c r="EA29" s="903">
        <f>+entero!EA81</f>
        <v>604.42565595191832</v>
      </c>
      <c r="EB29" s="903">
        <f>+entero!EB81</f>
        <v>661.83378253731155</v>
      </c>
      <c r="EC29" s="486">
        <f>+entero!EC81</f>
        <v>80.261187097294169</v>
      </c>
      <c r="ED29" s="997">
        <f>+entero!ED81</f>
        <v>13.800716836832482</v>
      </c>
      <c r="EE29" s="166"/>
      <c r="EF29" s="166"/>
      <c r="EG29" s="166"/>
      <c r="EH29" s="166"/>
      <c r="EI29" s="166"/>
      <c r="EJ29" s="166"/>
      <c r="EK29" s="166"/>
    </row>
    <row r="30" spans="1:141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161.03882396769671</v>
      </c>
      <c r="DU30" s="776">
        <f>+entero!DU82</f>
        <v>136.97955949737621</v>
      </c>
      <c r="DV30" s="776">
        <f>+entero!DV82</f>
        <v>167.24747805925938</v>
      </c>
      <c r="DW30" s="776">
        <f>+entero!DW82</f>
        <v>135.90680414001753</v>
      </c>
      <c r="DX30" s="903">
        <f>+entero!DX82</f>
        <v>145.77509015783667</v>
      </c>
      <c r="DY30" s="903">
        <f>+entero!DY82</f>
        <v>149.85812660560939</v>
      </c>
      <c r="DZ30" s="903">
        <f>+entero!DZ82</f>
        <v>249.01034950139353</v>
      </c>
      <c r="EA30" s="903">
        <f>+entero!EA82</f>
        <v>149.93186409660638</v>
      </c>
      <c r="EB30" s="903">
        <f>+entero!EB82</f>
        <v>173.55705204282225</v>
      </c>
      <c r="EC30" s="486">
        <f>+entero!EC82</f>
        <v>37.650247902804722</v>
      </c>
      <c r="ED30" s="997">
        <f>+entero!ED82</f>
        <v>27.702989663428234</v>
      </c>
      <c r="EE30" s="166"/>
      <c r="EF30" s="166"/>
      <c r="EG30" s="166"/>
      <c r="EH30" s="166"/>
      <c r="EI30" s="166"/>
      <c r="EJ30" s="166"/>
      <c r="EK30" s="166"/>
    </row>
    <row r="31" spans="1:141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903">
        <f>+entero!DX83</f>
        <v>0</v>
      </c>
      <c r="DY31" s="903">
        <f>+entero!DY83</f>
        <v>0</v>
      </c>
      <c r="DZ31" s="903">
        <f>+entero!DZ83</f>
        <v>0</v>
      </c>
      <c r="EA31" s="903">
        <f>+entero!EA83</f>
        <v>0</v>
      </c>
      <c r="EB31" s="903">
        <f>+entero!EB83</f>
        <v>0</v>
      </c>
      <c r="EC31" s="486">
        <f>+entero!EC83</f>
        <v>0</v>
      </c>
      <c r="ED31" s="997" t="e">
        <f>+entero!ED83</f>
        <v>#DIV/0!</v>
      </c>
      <c r="EE31" s="166"/>
      <c r="EF31" s="166"/>
      <c r="EG31" s="166"/>
      <c r="EH31" s="166"/>
      <c r="EI31" s="166"/>
      <c r="EJ31" s="166"/>
      <c r="EK31" s="166"/>
    </row>
    <row r="32" spans="1:141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24429.012813908164</v>
      </c>
      <c r="DU32" s="776">
        <f>+entero!DU84</f>
        <v>24364.336118225947</v>
      </c>
      <c r="DV32" s="776">
        <f>+entero!DV84</f>
        <v>24348.373777975219</v>
      </c>
      <c r="DW32" s="776">
        <f>+entero!DW84</f>
        <v>24465.792407927114</v>
      </c>
      <c r="DX32" s="903">
        <f>+entero!DX84</f>
        <v>24485.143336421293</v>
      </c>
      <c r="DY32" s="903">
        <f>+entero!DY84</f>
        <v>24543.880023717214</v>
      </c>
      <c r="DZ32" s="903">
        <f>+entero!DZ84</f>
        <v>24578.007492701181</v>
      </c>
      <c r="EA32" s="903">
        <f>+entero!EA84</f>
        <v>24617.75303862974</v>
      </c>
      <c r="EB32" s="903">
        <f>+entero!EB84</f>
        <v>0</v>
      </c>
      <c r="EC32" s="486">
        <f>+entero!EC84</f>
        <v>151.96063070262608</v>
      </c>
      <c r="ED32" s="997">
        <f>+entero!ED84</f>
        <v>0.62111469013115261</v>
      </c>
      <c r="EE32" s="166"/>
      <c r="EF32" s="166"/>
      <c r="EG32" s="166"/>
      <c r="EH32" s="166"/>
      <c r="EI32" s="166"/>
      <c r="EJ32" s="166"/>
      <c r="EK32" s="166"/>
    </row>
    <row r="33" spans="1:14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905">
        <f>+entero!DX85</f>
        <v>0</v>
      </c>
      <c r="DY33" s="905">
        <f>+entero!DY85</f>
        <v>0</v>
      </c>
      <c r="DZ33" s="905">
        <f>+entero!DZ85</f>
        <v>0</v>
      </c>
      <c r="EA33" s="905">
        <f>+entero!EA85</f>
        <v>0</v>
      </c>
      <c r="EB33" s="905">
        <f>+entero!EB85</f>
        <v>0</v>
      </c>
      <c r="EC33" s="265">
        <f>+entero!EC85</f>
        <v>0</v>
      </c>
      <c r="ED33" s="998" t="e">
        <f>+entero!ED85</f>
        <v>#DIV/0!</v>
      </c>
      <c r="EE33" s="166"/>
      <c r="EF33" s="166"/>
      <c r="EG33" s="166"/>
      <c r="EH33" s="166"/>
      <c r="EI33" s="166"/>
      <c r="EJ33" s="166"/>
      <c r="EK33" s="166"/>
    </row>
    <row r="34" spans="1:141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98.32601443399011</v>
      </c>
      <c r="DU34" s="803">
        <f>+entero!DU86</f>
        <v>98.331663329769754</v>
      </c>
      <c r="DV34" s="803">
        <f>+entero!DV86</f>
        <v>98.340859429770248</v>
      </c>
      <c r="DW34" s="803">
        <f>+entero!DW86</f>
        <v>98.353196424101725</v>
      </c>
      <c r="DX34" s="908">
        <f>+entero!DX86</f>
        <v>98.355235117407076</v>
      </c>
      <c r="DY34" s="908">
        <f>+entero!DY86</f>
        <v>98.359897947845468</v>
      </c>
      <c r="DZ34" s="908">
        <f>+entero!DZ86</f>
        <v>98.360917467951865</v>
      </c>
      <c r="EA34" s="908">
        <f>+entero!EA86</f>
        <v>98.360706369859699</v>
      </c>
      <c r="EB34" s="908">
        <f>+entero!EB86</f>
        <v>0</v>
      </c>
      <c r="EC34" s="1024">
        <f>+entero!EC86</f>
        <v>7.5099457579739237E-3</v>
      </c>
      <c r="ED34" s="998"/>
      <c r="EE34" s="166"/>
      <c r="EF34" s="166"/>
      <c r="EG34" s="166"/>
      <c r="EH34" s="166"/>
      <c r="EI34" s="166"/>
      <c r="EJ34" s="166"/>
      <c r="EK34" s="166"/>
    </row>
    <row r="35" spans="1:14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7"/>
      <c r="DN35" s="52"/>
      <c r="DO35" s="52"/>
      <c r="DP35" s="52"/>
      <c r="DQ35" s="52"/>
      <c r="DR35" s="1008"/>
      <c r="DS35" s="1008"/>
      <c r="DT35" s="799"/>
      <c r="DU35" s="799"/>
      <c r="DV35" s="799"/>
      <c r="DW35" s="799"/>
      <c r="DX35" s="823"/>
      <c r="DY35" s="823"/>
      <c r="DZ35" s="823"/>
      <c r="EA35" s="823"/>
      <c r="EB35" s="823"/>
      <c r="EC35" s="872"/>
      <c r="ED35" s="871"/>
      <c r="EE35" s="166"/>
      <c r="EF35" s="166"/>
      <c r="EG35" s="166"/>
      <c r="EH35" s="166"/>
      <c r="EI35" s="166"/>
      <c r="EJ35" s="166"/>
      <c r="EK35" s="166"/>
    </row>
    <row r="36" spans="1:14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27"/>
      <c r="DY37" s="27"/>
      <c r="DZ37" s="27"/>
      <c r="EA37" s="27"/>
      <c r="EB37" s="27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27"/>
      <c r="DY38" s="27"/>
      <c r="DZ38" s="27"/>
      <c r="EA38" s="27"/>
      <c r="EB38" s="27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27"/>
      <c r="DY39" s="27"/>
      <c r="DZ39" s="27"/>
      <c r="EA39" s="27"/>
      <c r="EB39" s="27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27"/>
      <c r="DY40" s="27"/>
      <c r="DZ40" s="27"/>
      <c r="EA40" s="27"/>
      <c r="EB40" s="27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27"/>
      <c r="DY41" s="27"/>
      <c r="DZ41" s="27"/>
      <c r="EA41" s="27"/>
      <c r="EB41" s="27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166"/>
      <c r="ED94" s="166"/>
      <c r="EE94" s="166"/>
      <c r="EF94" s="166"/>
      <c r="EG94" s="166"/>
      <c r="EH94" s="166"/>
      <c r="EI94" s="166"/>
      <c r="EJ94" s="166"/>
      <c r="EK94" s="166"/>
    </row>
    <row r="95" spans="1:14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166"/>
      <c r="ED95" s="166"/>
      <c r="EE95" s="166"/>
      <c r="EF95" s="166"/>
      <c r="EG95" s="166"/>
      <c r="EH95" s="166"/>
      <c r="EI95" s="166"/>
      <c r="EJ95" s="166"/>
      <c r="EK95" s="166"/>
    </row>
    <row r="96" spans="1:14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166"/>
      <c r="ED96" s="166"/>
      <c r="EE96" s="166"/>
      <c r="EF96" s="166"/>
      <c r="EG96" s="166"/>
      <c r="EH96" s="166"/>
      <c r="EI96" s="166"/>
      <c r="EJ96" s="166"/>
      <c r="EK96" s="166"/>
    </row>
    <row r="97" spans="1:14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166"/>
      <c r="ED97" s="166"/>
      <c r="EE97" s="166"/>
      <c r="EF97" s="166"/>
      <c r="EG97" s="166"/>
      <c r="EH97" s="166"/>
      <c r="EI97" s="166"/>
      <c r="EJ97" s="166"/>
      <c r="EK97" s="166"/>
    </row>
    <row r="98" spans="1:14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166"/>
      <c r="ED98" s="166"/>
      <c r="EE98" s="166"/>
      <c r="EF98" s="166"/>
      <c r="EG98" s="166"/>
      <c r="EH98" s="166"/>
      <c r="EI98" s="166"/>
      <c r="EJ98" s="166"/>
      <c r="EK98" s="166"/>
    </row>
    <row r="99" spans="1:14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166"/>
      <c r="ED99" s="166"/>
      <c r="EE99" s="166"/>
      <c r="EF99" s="166"/>
      <c r="EG99" s="166"/>
      <c r="EH99" s="166"/>
      <c r="EI99" s="166"/>
      <c r="EJ99" s="166"/>
      <c r="EK99" s="166"/>
    </row>
    <row r="100" spans="1:14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166"/>
      <c r="ED100" s="166"/>
      <c r="EE100" s="166"/>
      <c r="EF100" s="166"/>
      <c r="EG100" s="166"/>
      <c r="EH100" s="166"/>
      <c r="EI100" s="166"/>
      <c r="EJ100" s="166"/>
      <c r="EK100" s="166"/>
    </row>
    <row r="101" spans="1:14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166"/>
      <c r="ED101" s="166"/>
      <c r="EE101" s="166"/>
      <c r="EF101" s="166"/>
      <c r="EG101" s="166"/>
      <c r="EH101" s="166"/>
      <c r="EI101" s="166"/>
      <c r="EJ101" s="166"/>
      <c r="EK101" s="166"/>
    </row>
    <row r="102" spans="1:14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1:14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1:14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1:14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1:14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1:14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1:14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1:14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1:14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1:14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1:14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  <row r="181" spans="3:13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</row>
    <row r="182" spans="3:13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</row>
    <row r="183" spans="3:13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</row>
    <row r="184" spans="3:13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</row>
    <row r="185" spans="3:13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</row>
    <row r="186" spans="3:13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</row>
    <row r="187" spans="3:13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</row>
    <row r="188" spans="3:13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C3:ED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B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L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7" width="8" style="825" customWidth="1"/>
    <col min="128" max="132" width="8.425781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2"/>
      <c r="DH2" s="772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72"/>
      <c r="EF3" s="172"/>
      <c r="EG3" s="172"/>
      <c r="EH3" s="172"/>
      <c r="EI3" s="172"/>
      <c r="EJ3" s="172"/>
      <c r="EK3" s="172"/>
      <c r="EL3" s="172"/>
    </row>
    <row r="4" spans="1:142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72"/>
      <c r="EF4" s="172"/>
      <c r="EG4" s="172"/>
      <c r="EH4" s="172"/>
      <c r="EI4" s="172"/>
      <c r="EJ4" s="172"/>
      <c r="EK4" s="172"/>
      <c r="EL4" s="172"/>
    </row>
    <row r="5" spans="1:14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910">
        <v>7.5</v>
      </c>
      <c r="DY5" s="910">
        <v>7.5</v>
      </c>
      <c r="DZ5" s="910">
        <v>7.5</v>
      </c>
      <c r="EA5" s="910">
        <v>7.5</v>
      </c>
      <c r="EB5" s="910">
        <v>7.5</v>
      </c>
      <c r="EC5" s="874">
        <v>7.5</v>
      </c>
      <c r="ED5" s="915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911">
        <f>+entero!DX88</f>
        <v>6.96</v>
      </c>
      <c r="DY6" s="911">
        <f>+entero!DY88</f>
        <v>6.96</v>
      </c>
      <c r="DZ6" s="911">
        <f>+entero!DZ88</f>
        <v>6.96</v>
      </c>
      <c r="EA6" s="911">
        <f>+entero!EA88</f>
        <v>6.96</v>
      </c>
      <c r="EB6" s="911">
        <f>+entero!EB88</f>
        <v>6.96</v>
      </c>
      <c r="EC6" s="992">
        <f>+entero!EC88</f>
        <v>0</v>
      </c>
      <c r="ED6" s="912">
        <f>+entero!ED88</f>
        <v>0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911">
        <f>+entero!DX89</f>
        <v>6.86</v>
      </c>
      <c r="DY7" s="911">
        <f>+entero!DY89</f>
        <v>6.86</v>
      </c>
      <c r="DZ7" s="911">
        <f>+entero!DZ89</f>
        <v>6.86</v>
      </c>
      <c r="EA7" s="911">
        <f>+entero!EA89</f>
        <v>6.86</v>
      </c>
      <c r="EB7" s="911">
        <f>+entero!EB89</f>
        <v>6.86</v>
      </c>
      <c r="EC7" s="992">
        <f>+entero!EC89</f>
        <v>0</v>
      </c>
      <c r="ED7" s="912">
        <f>+entero!ED89</f>
        <v>0</v>
      </c>
      <c r="EE7" s="166"/>
      <c r="EF7" s="166"/>
      <c r="EG7" s="166"/>
      <c r="EH7" s="166"/>
      <c r="EI7" s="166"/>
      <c r="EJ7" s="166"/>
      <c r="EK7" s="166"/>
      <c r="EL7" s="166"/>
    </row>
    <row r="8" spans="1:142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6.9835613754231032</v>
      </c>
      <c r="DU8" s="762">
        <f>+entero!DU90</f>
        <v>6.9645099512690765</v>
      </c>
      <c r="DV8" s="762">
        <f>+entero!DV90</f>
        <v>6.9594072891917742</v>
      </c>
      <c r="DW8" s="762">
        <f>+entero!DW90</f>
        <v>6.9730001829024246</v>
      </c>
      <c r="DX8" s="468">
        <f>+entero!DX90</f>
        <v>6.9652645258044261</v>
      </c>
      <c r="DY8" s="468">
        <f>+entero!DY90</f>
        <v>6.9437589464838272</v>
      </c>
      <c r="DZ8" s="468">
        <f>+entero!DZ90</f>
        <v>6.9705041264136458</v>
      </c>
      <c r="EA8" s="468">
        <f>+entero!EA90</f>
        <v>6.9707722686062024</v>
      </c>
      <c r="EB8" s="468">
        <f>+entero!EB90</f>
        <v>6.9664655429917994</v>
      </c>
      <c r="EC8" s="846">
        <f>+entero!EC90</f>
        <v>-6.5346399106251951E-3</v>
      </c>
      <c r="ED8" s="913">
        <f>+entero!ED90</f>
        <v>-9.3713462487032828E-2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64.910171212090191</v>
      </c>
      <c r="DN9" s="762">
        <f>+entero!DN91</f>
        <v>62.635740458367181</v>
      </c>
      <c r="DO9" s="762">
        <f>+entero!DO91</f>
        <v>61.42832092217828</v>
      </c>
      <c r="DP9" s="762">
        <f>+entero!DP91</f>
        <v>62.103985235241026</v>
      </c>
      <c r="DQ9" s="762">
        <f>+entero!DQ91</f>
        <v>60.147910553771631</v>
      </c>
      <c r="DR9" s="762">
        <f>+entero!DR91</f>
        <v>60.11801317825347</v>
      </c>
      <c r="DS9" s="762">
        <f>+entero!DS91</f>
        <v>60.465650426774388</v>
      </c>
      <c r="DT9" s="1015"/>
      <c r="DU9" s="1015"/>
      <c r="DV9" s="1015"/>
      <c r="DW9" s="1015"/>
      <c r="DX9" s="271"/>
      <c r="DY9" s="271"/>
      <c r="DZ9" s="271"/>
      <c r="EA9" s="271"/>
      <c r="EB9" s="271"/>
      <c r="EC9" s="846"/>
      <c r="ED9" s="913"/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2.28593</v>
      </c>
      <c r="DU10" s="758">
        <f>+entero!DU92</f>
        <v>2.2864100000000001</v>
      </c>
      <c r="DV10" s="758">
        <f>+entero!DV92</f>
        <v>2.28695</v>
      </c>
      <c r="DW10" s="758">
        <f>+entero!DW92</f>
        <v>2.2875100000000002</v>
      </c>
      <c r="DX10" s="911">
        <f>+entero!DX92</f>
        <v>2.28775</v>
      </c>
      <c r="DY10" s="911">
        <f>+entero!DY92</f>
        <v>2.28783</v>
      </c>
      <c r="DZ10" s="911">
        <f>+entero!DZ92</f>
        <v>2.2879100000000001</v>
      </c>
      <c r="EA10" s="911">
        <f>+entero!EA92</f>
        <v>2.2879900000000002</v>
      </c>
      <c r="EB10" s="911">
        <f>+entero!EB92</f>
        <v>2.2880699999999998</v>
      </c>
      <c r="EC10" s="1031">
        <f>+entero!EC92</f>
        <v>5.5999999999967187E-4</v>
      </c>
      <c r="ED10" s="912">
        <f>+entero!ED92</f>
        <v>2.4480767297174744E-2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5"/>
      <c r="DU11" s="1015"/>
      <c r="DV11" s="1015"/>
      <c r="DW11" s="1015"/>
      <c r="DX11" s="271"/>
      <c r="DY11" s="271"/>
      <c r="DZ11" s="271"/>
      <c r="EA11" s="271"/>
      <c r="EB11" s="271"/>
      <c r="EC11" s="972"/>
      <c r="ED11" s="952"/>
      <c r="EE11" s="166"/>
      <c r="EF11" s="166"/>
      <c r="EG11" s="166"/>
      <c r="EH11" s="166"/>
      <c r="EI11" s="166"/>
      <c r="EJ11" s="166"/>
      <c r="EK11" s="166"/>
      <c r="EL11" s="166"/>
    </row>
    <row r="12" spans="1:14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27"/>
      <c r="DY17" s="27"/>
      <c r="DZ17" s="27"/>
      <c r="EA17" s="27"/>
      <c r="EB17" s="2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27"/>
      <c r="DY18" s="27"/>
      <c r="DZ18" s="27"/>
      <c r="EA18" s="27"/>
      <c r="EB18" s="2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27"/>
      <c r="DY19" s="27"/>
      <c r="DZ19" s="27"/>
      <c r="EA19" s="27"/>
      <c r="EB19" s="2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</row>
    <row r="103" spans="3:13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</row>
    <row r="104" spans="3:13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</sheetData>
  <mergeCells count="126">
    <mergeCell ref="EC3:E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X3:EB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  <mergeCell ref="DW3:D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Q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W3" sqref="DW3:D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7" width="7.7109375" style="825" customWidth="1"/>
    <col min="128" max="132" width="8.140625" style="825" customWidth="1"/>
    <col min="133" max="133" width="9.28515625" style="169" customWidth="1"/>
    <col min="134" max="147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6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71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759" t="e">
        <f>+entero!#REF!</f>
        <v>#REF!</v>
      </c>
      <c r="ED6" s="898" t="e">
        <f>+entero!#REF!</f>
        <v>#REF!</v>
      </c>
      <c r="EE6" s="166"/>
      <c r="EF6" s="166"/>
      <c r="EG6" s="166"/>
      <c r="EH6" s="166"/>
      <c r="EI6" s="166"/>
      <c r="EJ6" s="166"/>
      <c r="EK6" s="166"/>
      <c r="EL6" s="166"/>
    </row>
    <row r="7" spans="1:14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759" t="e">
        <f>+entero!#REF!</f>
        <v>#REF!</v>
      </c>
      <c r="ED7" s="898" t="e">
        <f>+entero!#REF!</f>
        <v>#REF!</v>
      </c>
      <c r="EE7" s="166"/>
      <c r="EF7" s="166"/>
      <c r="EG7" s="166"/>
      <c r="EH7" s="166"/>
      <c r="EI7" s="166"/>
      <c r="EJ7" s="166"/>
      <c r="EK7" s="166"/>
      <c r="EL7" s="166"/>
    </row>
    <row r="8" spans="1:14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759" t="e">
        <f>+entero!#REF!</f>
        <v>#REF!</v>
      </c>
      <c r="ED8" s="898" t="e">
        <f>+entero!#REF!</f>
        <v>#REF!</v>
      </c>
      <c r="EE8" s="166"/>
      <c r="EF8" s="166"/>
      <c r="EG8" s="166"/>
      <c r="EH8" s="166"/>
      <c r="EI8" s="166"/>
      <c r="EJ8" s="166"/>
      <c r="EK8" s="166"/>
      <c r="EL8" s="166"/>
    </row>
    <row r="9" spans="1:14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759" t="e">
        <f>+entero!#REF!</f>
        <v>#REF!</v>
      </c>
      <c r="ED9" s="898" t="e">
        <f>+entero!#REF!</f>
        <v>#REF!</v>
      </c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867.80209145032279</v>
      </c>
      <c r="DU10" s="785">
        <f>+entero!DU95</f>
        <v>862.32466447801949</v>
      </c>
      <c r="DV10" s="785">
        <f>+entero!DV95</f>
        <v>861.5245285873491</v>
      </c>
      <c r="DW10" s="785">
        <f>+entero!DW95</f>
        <v>848.24452640367554</v>
      </c>
      <c r="DX10" s="943">
        <f>+entero!DX95</f>
        <v>848.24452640367554</v>
      </c>
      <c r="DY10" s="943">
        <f>+entero!DY95</f>
        <v>848.24452640367554</v>
      </c>
      <c r="DZ10" s="943">
        <f>+entero!DZ95</f>
        <v>848.24452640367554</v>
      </c>
      <c r="EA10" s="943">
        <f>+entero!EA95</f>
        <v>848.24452640367554</v>
      </c>
      <c r="EB10" s="943">
        <f>+entero!EB95</f>
        <v>840.97313175498755</v>
      </c>
      <c r="EC10" s="879">
        <f>+entero!EC95</f>
        <v>-7.2713946486879877</v>
      </c>
      <c r="ED10" s="999">
        <f>+entero!ED95</f>
        <v>-0.85722859651292671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</row>
    <row r="12" spans="1:14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27"/>
      <c r="DY12" s="27"/>
      <c r="DZ12" s="27"/>
      <c r="EA12" s="27"/>
      <c r="EB12" s="27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27"/>
      <c r="DY13" s="27"/>
      <c r="DZ13" s="27"/>
      <c r="EA13" s="27"/>
      <c r="EB13" s="27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27"/>
      <c r="DY14" s="27"/>
      <c r="DZ14" s="27"/>
      <c r="EA14" s="27"/>
      <c r="EB14" s="27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</row>
    <row r="75" spans="1:14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</sheetData>
  <mergeCells count="126">
    <mergeCell ref="DW3:DW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V3:DV4"/>
    <mergeCell ref="DU3:DU4"/>
    <mergeCell ref="EC3:ED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X3:EB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7" width="7.7109375" style="825" customWidth="1"/>
    <col min="128" max="132" width="8" style="825" customWidth="1"/>
    <col min="133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EC2" s="166"/>
      <c r="ED2" s="166"/>
      <c r="EE2" s="166"/>
      <c r="EF2" s="166"/>
      <c r="EG2" s="166"/>
      <c r="EH2" s="166"/>
      <c r="EI2" s="166"/>
    </row>
    <row r="3" spans="1:139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69" t="str">
        <f>+entero!DX3</f>
        <v>Semana 5°</v>
      </c>
      <c r="DY3" s="1070"/>
      <c r="DZ3" s="1070"/>
      <c r="EA3" s="1070"/>
      <c r="EB3" s="107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1001">
        <f>+entero!DX4</f>
        <v>43430</v>
      </c>
      <c r="DY4" s="970">
        <f>+entero!DY4</f>
        <v>43431</v>
      </c>
      <c r="DZ4" s="970">
        <f>+entero!DZ4</f>
        <v>43432</v>
      </c>
      <c r="EA4" s="970">
        <f>+entero!EA4</f>
        <v>43433</v>
      </c>
      <c r="EB4" s="1002">
        <f>+entero!EB4</f>
        <v>43434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19"/>
      <c r="DY5" s="30"/>
      <c r="DZ5" s="30"/>
      <c r="EA5" s="30"/>
      <c r="EB5" s="969"/>
      <c r="EC5" s="166"/>
      <c r="ED5" s="166"/>
      <c r="EE5" s="166"/>
      <c r="EF5" s="166"/>
      <c r="EG5" s="166"/>
      <c r="EH5" s="166"/>
      <c r="EI5" s="166"/>
    </row>
    <row r="6" spans="1:139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3"/>
      <c r="DY6" s="914"/>
      <c r="DZ6" s="914"/>
      <c r="EA6" s="914"/>
      <c r="EB6" s="945"/>
      <c r="EC6" s="174"/>
      <c r="ED6" s="174"/>
      <c r="EE6" s="174"/>
      <c r="EF6" s="174"/>
      <c r="EG6" s="166"/>
      <c r="EH6" s="166"/>
      <c r="EI6" s="166"/>
    </row>
    <row r="7" spans="1:139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1003"/>
      <c r="DU7" s="1003"/>
      <c r="DV7" s="1003"/>
      <c r="DW7" s="1003"/>
      <c r="DX7" s="1003"/>
      <c r="DY7" s="914"/>
      <c r="DZ7" s="914"/>
      <c r="EA7" s="914"/>
      <c r="EB7" s="945"/>
      <c r="EC7" s="174"/>
      <c r="ED7" s="174"/>
      <c r="EE7" s="174"/>
      <c r="EF7" s="174"/>
      <c r="EG7" s="166"/>
      <c r="EH7" s="166"/>
      <c r="EI7" s="166"/>
    </row>
    <row r="8" spans="1:139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1003"/>
      <c r="DU8" s="1003"/>
      <c r="DV8" s="1003"/>
      <c r="DW8" s="1003"/>
      <c r="DX8" s="1003"/>
      <c r="DY8" s="914"/>
      <c r="DZ8" s="914"/>
      <c r="EA8" s="914"/>
      <c r="EB8" s="945"/>
      <c r="EC8" s="174"/>
      <c r="ED8" s="174"/>
      <c r="EE8" s="174"/>
      <c r="EF8" s="174"/>
      <c r="EG8" s="166"/>
      <c r="EH8" s="166"/>
      <c r="EI8" s="166"/>
    </row>
    <row r="9" spans="1:139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1003"/>
      <c r="DU9" s="1003"/>
      <c r="DV9" s="1003"/>
      <c r="DW9" s="1003"/>
      <c r="DX9" s="1003"/>
      <c r="DY9" s="914"/>
      <c r="DZ9" s="914"/>
      <c r="EA9" s="914"/>
      <c r="EB9" s="945"/>
      <c r="EC9" s="174"/>
      <c r="ED9" s="174"/>
      <c r="EE9" s="174"/>
      <c r="EF9" s="174"/>
      <c r="EG9" s="166"/>
      <c r="EH9" s="166"/>
      <c r="EI9" s="166"/>
    </row>
    <row r="10" spans="1:139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3"/>
      <c r="DU10" s="1003"/>
      <c r="DV10" s="1003"/>
      <c r="DW10" s="1003"/>
      <c r="DX10" s="1003"/>
      <c r="DY10" s="914"/>
      <c r="DZ10" s="914"/>
      <c r="EA10" s="914"/>
      <c r="EB10" s="945"/>
      <c r="EC10" s="174"/>
      <c r="ED10" s="174"/>
      <c r="EE10" s="174"/>
      <c r="EF10" s="174"/>
      <c r="EG10" s="166"/>
      <c r="EH10" s="166"/>
      <c r="EI10" s="166"/>
    </row>
    <row r="11" spans="1:139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1003"/>
      <c r="DU11" s="1003"/>
      <c r="DV11" s="1003"/>
      <c r="DW11" s="1003"/>
      <c r="DX11" s="1003"/>
      <c r="DY11" s="914"/>
      <c r="DZ11" s="914"/>
      <c r="EA11" s="914"/>
      <c r="EB11" s="945"/>
      <c r="EC11" s="174"/>
      <c r="ED11" s="174"/>
      <c r="EE11" s="174"/>
      <c r="EF11" s="174"/>
      <c r="EG11" s="166"/>
      <c r="EH11" s="166"/>
      <c r="EI11" s="166"/>
    </row>
    <row r="12" spans="1:139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1003"/>
      <c r="DU12" s="1003"/>
      <c r="DV12" s="1003"/>
      <c r="DW12" s="1003"/>
      <c r="DX12" s="1003"/>
      <c r="DY12" s="914"/>
      <c r="DZ12" s="914"/>
      <c r="EA12" s="914"/>
      <c r="EB12" s="945"/>
      <c r="EC12" s="174"/>
      <c r="ED12" s="174"/>
      <c r="EE12" s="174"/>
      <c r="EF12" s="174"/>
      <c r="EG12" s="166"/>
      <c r="EH12" s="166"/>
      <c r="EI12" s="166"/>
    </row>
    <row r="13" spans="1:139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1003"/>
      <c r="DU13" s="1003"/>
      <c r="DV13" s="1003"/>
      <c r="DW13" s="1003"/>
      <c r="DX13" s="1003"/>
      <c r="DY13" s="914"/>
      <c r="DZ13" s="914"/>
      <c r="EA13" s="914"/>
      <c r="EB13" s="945"/>
      <c r="EC13" s="174"/>
      <c r="ED13" s="174"/>
      <c r="EE13" s="174"/>
      <c r="EF13" s="174"/>
      <c r="EG13" s="166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1003"/>
      <c r="DU14" s="1003"/>
      <c r="DV14" s="1003"/>
      <c r="DW14" s="1003"/>
      <c r="DX14" s="1003"/>
      <c r="DY14" s="914"/>
      <c r="DZ14" s="914"/>
      <c r="EA14" s="914"/>
      <c r="EB14" s="945"/>
      <c r="EC14" s="174"/>
      <c r="ED14" s="174"/>
      <c r="EE14" s="174"/>
      <c r="EF14" s="174"/>
      <c r="EG14" s="166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1003"/>
      <c r="DU15" s="1003"/>
      <c r="DV15" s="1003"/>
      <c r="DW15" s="1003"/>
      <c r="DX15" s="1003"/>
      <c r="DY15" s="914"/>
      <c r="DZ15" s="914"/>
      <c r="EA15" s="914"/>
      <c r="EB15" s="945"/>
      <c r="EC15" s="174"/>
      <c r="ED15" s="174"/>
      <c r="EE15" s="174"/>
      <c r="EF15" s="174"/>
      <c r="EG15" s="166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1003"/>
      <c r="DU16" s="1003"/>
      <c r="DV16" s="1003"/>
      <c r="DW16" s="1003"/>
      <c r="DX16" s="1003"/>
      <c r="DY16" s="914"/>
      <c r="DZ16" s="914"/>
      <c r="EA16" s="914"/>
      <c r="EB16" s="945"/>
      <c r="EC16" s="174"/>
      <c r="ED16" s="174"/>
      <c r="EE16" s="174"/>
      <c r="EF16" s="174"/>
      <c r="EG16" s="166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1004"/>
      <c r="DU17" s="1004"/>
      <c r="DV17" s="1004"/>
      <c r="DW17" s="1004"/>
      <c r="DX17" s="1004"/>
      <c r="DY17" s="1005"/>
      <c r="DZ17" s="1005"/>
      <c r="EA17" s="1005"/>
      <c r="EB17" s="951"/>
      <c r="EC17" s="174"/>
      <c r="ED17" s="174"/>
      <c r="EE17" s="174"/>
      <c r="EF17" s="174"/>
      <c r="EG17" s="166"/>
      <c r="EH17" s="166"/>
      <c r="EI17" s="166"/>
    </row>
    <row r="18" spans="1:139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846"/>
      <c r="DY18" s="468"/>
      <c r="DZ18" s="468"/>
      <c r="EA18" s="468"/>
      <c r="EB18" s="913"/>
      <c r="EC18" s="174"/>
      <c r="ED18" s="174"/>
      <c r="EE18" s="174"/>
      <c r="EF18" s="174"/>
      <c r="EG18" s="166"/>
      <c r="EH18" s="166"/>
      <c r="EI18" s="166"/>
    </row>
    <row r="19" spans="1:139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846">
        <f>+entero!DX110</f>
        <v>2.5</v>
      </c>
      <c r="DY19" s="468">
        <f>+entero!DY110</f>
        <v>2.5</v>
      </c>
      <c r="DZ19" s="468">
        <f>+entero!DZ110</f>
        <v>2.5</v>
      </c>
      <c r="EA19" s="468">
        <f>+entero!EA110</f>
        <v>2.5</v>
      </c>
      <c r="EB19" s="913">
        <f>+entero!EB110</f>
        <v>2.5</v>
      </c>
      <c r="EC19" s="174"/>
      <c r="ED19" s="174"/>
      <c r="EE19" s="174"/>
      <c r="EF19" s="174"/>
      <c r="EG19" s="166"/>
      <c r="EH19" s="166"/>
      <c r="EI19" s="166"/>
    </row>
    <row r="20" spans="1:139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72">
        <f>+entero!DX111</f>
        <v>4</v>
      </c>
      <c r="DY20" s="644">
        <f>+entero!DY111</f>
        <v>4</v>
      </c>
      <c r="DZ20" s="644">
        <f>+entero!DZ111</f>
        <v>4</v>
      </c>
      <c r="EA20" s="644">
        <f>+entero!EA111</f>
        <v>4</v>
      </c>
      <c r="EB20" s="952">
        <f>+entero!EB111</f>
        <v>4</v>
      </c>
      <c r="EC20" s="174"/>
      <c r="ED20" s="174"/>
      <c r="EE20" s="174"/>
      <c r="EF20" s="174"/>
      <c r="EG20" s="166"/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813"/>
      <c r="DY31" s="813"/>
      <c r="DZ31" s="813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813"/>
      <c r="DY32" s="813"/>
      <c r="DZ32" s="813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813"/>
      <c r="DY33" s="813"/>
      <c r="DZ33" s="813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813"/>
      <c r="DY34" s="813"/>
      <c r="DZ34" s="813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813"/>
      <c r="DY35" s="813"/>
      <c r="DZ35" s="813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813"/>
      <c r="DY36" s="813"/>
      <c r="DZ36" s="813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813"/>
      <c r="DY37" s="813"/>
      <c r="DZ37" s="813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813"/>
      <c r="DY38" s="813"/>
      <c r="DZ38" s="813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813"/>
      <c r="DY39" s="813"/>
      <c r="DZ39" s="813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813"/>
      <c r="DY40" s="813"/>
      <c r="DZ40" s="813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813"/>
      <c r="DY41" s="813"/>
      <c r="DZ41" s="813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813"/>
      <c r="DY42" s="813"/>
      <c r="DZ42" s="813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813"/>
      <c r="DY43" s="813"/>
      <c r="DZ43" s="813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813"/>
      <c r="DY44" s="813"/>
      <c r="DZ44" s="813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813"/>
      <c r="DY45" s="813"/>
      <c r="DZ45" s="813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813"/>
      <c r="DY46" s="813"/>
      <c r="DZ46" s="813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813"/>
      <c r="DY47" s="813"/>
      <c r="DZ47" s="813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813"/>
      <c r="DY48" s="813"/>
      <c r="DZ48" s="813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813"/>
      <c r="DY49" s="813"/>
      <c r="DZ49" s="813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813"/>
      <c r="DY50" s="813"/>
      <c r="DZ50" s="813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813"/>
      <c r="DY51" s="813"/>
      <c r="DZ51" s="813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813"/>
      <c r="DY52" s="813"/>
      <c r="DZ52" s="813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813"/>
      <c r="DY53" s="813"/>
      <c r="DZ53" s="813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813"/>
      <c r="DY54" s="813"/>
      <c r="DZ54" s="813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813"/>
      <c r="DY55" s="813"/>
      <c r="DZ55" s="813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813"/>
      <c r="DY56" s="813"/>
      <c r="DZ56" s="813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813"/>
      <c r="DY57" s="813"/>
      <c r="DZ57" s="813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813"/>
      <c r="DY58" s="813"/>
      <c r="DZ58" s="813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813"/>
      <c r="DY59" s="813"/>
      <c r="DZ59" s="813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813"/>
      <c r="DY60" s="813"/>
      <c r="DZ60" s="813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813"/>
      <c r="DY61" s="813"/>
      <c r="DZ61" s="813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813"/>
      <c r="DY62" s="813"/>
      <c r="DZ62" s="813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813"/>
      <c r="DY63" s="813"/>
      <c r="DZ63" s="813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813"/>
      <c r="DY64" s="813"/>
      <c r="DZ64" s="813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813"/>
      <c r="DY65" s="813"/>
      <c r="DZ65" s="813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813"/>
      <c r="DY66" s="813"/>
      <c r="DZ66" s="813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813"/>
      <c r="DY67" s="813"/>
      <c r="DZ67" s="813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813"/>
      <c r="DY68" s="813"/>
      <c r="DZ68" s="813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813"/>
      <c r="DY69" s="813"/>
      <c r="DZ69" s="813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813"/>
      <c r="DY70" s="813"/>
      <c r="DZ70" s="813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813"/>
      <c r="DY71" s="813"/>
      <c r="DZ71" s="813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813"/>
      <c r="DY72" s="813"/>
      <c r="DZ72" s="813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813"/>
      <c r="DY73" s="813"/>
      <c r="DZ73" s="813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813"/>
      <c r="DY74" s="813"/>
      <c r="DZ74" s="813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813"/>
      <c r="DY75" s="813"/>
      <c r="DZ75" s="813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813"/>
      <c r="DY76" s="813"/>
      <c r="DZ76" s="813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813"/>
      <c r="DY77" s="813"/>
      <c r="DZ77" s="813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813"/>
      <c r="DY78" s="813"/>
      <c r="DZ78" s="813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813"/>
      <c r="DY79" s="813"/>
      <c r="DZ79" s="813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813"/>
      <c r="DY80" s="813"/>
      <c r="DZ80" s="813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813"/>
      <c r="DY81" s="813"/>
      <c r="DZ81" s="813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813"/>
      <c r="DY82" s="813"/>
      <c r="DZ82" s="813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813"/>
      <c r="DY83" s="813"/>
      <c r="DZ83" s="813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813"/>
      <c r="DY84" s="813"/>
      <c r="DZ84" s="813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813"/>
      <c r="DY85" s="813"/>
      <c r="DZ85" s="813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813"/>
      <c r="DY86" s="813"/>
      <c r="DZ86" s="813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813"/>
      <c r="DY87" s="813"/>
      <c r="DZ87" s="813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814"/>
      <c r="DY88" s="814"/>
      <c r="DZ88" s="814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814"/>
      <c r="DY89" s="814"/>
      <c r="DZ89" s="814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814"/>
      <c r="DY90" s="814"/>
      <c r="DZ90" s="814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814"/>
      <c r="DY91" s="814"/>
      <c r="DZ91" s="814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814"/>
      <c r="DY92" s="814"/>
      <c r="DZ92" s="814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814"/>
      <c r="DY93" s="814"/>
      <c r="DZ93" s="814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814"/>
      <c r="DY94" s="814"/>
      <c r="DZ94" s="814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814"/>
      <c r="DY95" s="814"/>
      <c r="DZ95" s="814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814"/>
      <c r="DY96" s="814"/>
      <c r="DZ96" s="814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814"/>
      <c r="DY97" s="814"/>
      <c r="DZ97" s="814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814"/>
      <c r="DY98" s="814"/>
      <c r="DZ98" s="814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814"/>
      <c r="DY99" s="814"/>
      <c r="DZ99" s="814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814"/>
      <c r="DY100" s="814"/>
      <c r="DZ100" s="814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814"/>
      <c r="DY101" s="814"/>
      <c r="DZ101" s="814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814"/>
      <c r="DY102" s="814"/>
      <c r="DZ102" s="814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814"/>
      <c r="DY103" s="814"/>
      <c r="DZ103" s="814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814"/>
      <c r="DY104" s="814"/>
      <c r="DZ104" s="814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814"/>
      <c r="DY105" s="814"/>
      <c r="DZ105" s="814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814"/>
      <c r="DY106" s="814"/>
      <c r="DZ106" s="814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814"/>
      <c r="DY107" s="814"/>
      <c r="DZ107" s="814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814"/>
      <c r="DY108" s="814"/>
      <c r="DZ108" s="814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814"/>
      <c r="DY109" s="814"/>
      <c r="DZ109" s="814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814"/>
      <c r="DY110" s="814"/>
      <c r="DZ110" s="814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814"/>
      <c r="DY111" s="814"/>
      <c r="DZ111" s="814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814"/>
      <c r="DY112" s="814"/>
      <c r="DZ112" s="814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814"/>
      <c r="DY113" s="814"/>
      <c r="DZ113" s="814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814"/>
      <c r="DY114" s="814"/>
      <c r="DZ114" s="814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814"/>
      <c r="DY115" s="814"/>
      <c r="DZ115" s="814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814"/>
      <c r="DY116" s="814"/>
      <c r="DZ116" s="814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814"/>
      <c r="DY117" s="814"/>
      <c r="DZ117" s="814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814"/>
      <c r="DY118" s="814"/>
      <c r="DZ118" s="814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814"/>
      <c r="DY119" s="814"/>
      <c r="DZ119" s="814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814"/>
      <c r="DY120" s="814"/>
      <c r="DZ120" s="814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814"/>
      <c r="DY121" s="814"/>
      <c r="DZ121" s="814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814"/>
      <c r="DY122" s="814"/>
      <c r="DZ122" s="814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814"/>
      <c r="DY123" s="814"/>
      <c r="DZ123" s="814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814"/>
      <c r="DY124" s="814"/>
      <c r="DZ124" s="814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814"/>
      <c r="DY125" s="814"/>
      <c r="DZ125" s="814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814"/>
      <c r="DY126" s="814"/>
      <c r="DZ126" s="814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814"/>
      <c r="DY127" s="814"/>
      <c r="DZ127" s="814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814"/>
      <c r="DY128" s="814"/>
      <c r="DZ128" s="814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814"/>
      <c r="DY129" s="814"/>
      <c r="DZ129" s="814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814"/>
      <c r="DY130" s="814"/>
      <c r="DZ130" s="814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814"/>
      <c r="DY131" s="814"/>
      <c r="DZ131" s="814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814"/>
      <c r="DY132" s="814"/>
      <c r="DZ132" s="814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814"/>
      <c r="DY133" s="814"/>
      <c r="DZ133" s="814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814"/>
      <c r="DY134" s="814"/>
      <c r="DZ134" s="814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814"/>
      <c r="DY135" s="814"/>
      <c r="DZ135" s="814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814"/>
      <c r="DY136" s="814"/>
      <c r="DZ136" s="814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814"/>
      <c r="DY137" s="814"/>
      <c r="DZ137" s="814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814"/>
      <c r="DY138" s="814"/>
      <c r="DZ138" s="814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814"/>
      <c r="DY139" s="814"/>
      <c r="DZ139" s="814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814"/>
      <c r="DY140" s="814"/>
      <c r="DZ140" s="814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814"/>
      <c r="DY141" s="814"/>
      <c r="DZ141" s="814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814"/>
      <c r="DY142" s="814"/>
      <c r="DZ142" s="814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814"/>
      <c r="DY143" s="814"/>
      <c r="DZ143" s="814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814"/>
      <c r="DY144" s="814"/>
      <c r="DZ144" s="814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814"/>
      <c r="DY145" s="814"/>
      <c r="DZ145" s="814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814"/>
      <c r="DY146" s="814"/>
      <c r="DZ146" s="814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814"/>
      <c r="DY147" s="814"/>
      <c r="DZ147" s="814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814"/>
      <c r="DY148" s="814"/>
      <c r="DZ148" s="814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814"/>
      <c r="DY149" s="814"/>
      <c r="DZ149" s="814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814"/>
      <c r="DY150" s="814"/>
      <c r="DZ150" s="814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814"/>
      <c r="DY151" s="814"/>
      <c r="DZ151" s="814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814"/>
      <c r="DY152" s="814"/>
      <c r="DZ152" s="814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814"/>
      <c r="DY153" s="814"/>
      <c r="DZ153" s="814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814"/>
      <c r="DY154" s="814"/>
      <c r="DZ154" s="814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814"/>
      <c r="DY155" s="814"/>
      <c r="DZ155" s="814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814"/>
      <c r="DY156" s="814"/>
      <c r="DZ156" s="814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</row>
  </sheetData>
  <mergeCells count="126">
    <mergeCell ref="DW3:DW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Q3:CQ4"/>
    <mergeCell ref="CM3:CM4"/>
    <mergeCell ref="CJ3:CJ4"/>
    <mergeCell ref="CO3:CO4"/>
    <mergeCell ref="DV3:DV4"/>
    <mergeCell ref="DU3:DU4"/>
    <mergeCell ref="DF3:DF4"/>
    <mergeCell ref="DH3:DH4"/>
    <mergeCell ref="DG3:DG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DX3:EB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2018-12-06T13:11:07Z</cp:lastPrinted>
  <dcterms:created xsi:type="dcterms:W3CDTF">2002-08-27T17:11:09Z</dcterms:created>
  <dcterms:modified xsi:type="dcterms:W3CDTF">2018-12-06T13:12:22Z</dcterms:modified>
</cp:coreProperties>
</file>