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75" windowWidth="17490" windowHeight="69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4" i="9"/>
  <c r="CY10" i="8"/>
  <c r="CY9" i="8"/>
  <c r="CY8" i="8"/>
  <c r="CY7" i="8"/>
  <c r="CY6" i="8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7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V10" i="10"/>
  <c r="CV4" i="10"/>
  <c r="CV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V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<sst xmlns="http://schemas.openxmlformats.org/spreadsheetml/2006/main" count="437" uniqueCount="247">
  <si>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</si>
  <si>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</si>
  <si>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</si>
  <si>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</si>
  <si>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</si>
  <si>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</si>
  <si>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</si>
  <si>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</si>
  <si>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</si>
  <si>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</si>
  <si>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</si>
  <si>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</si>
  <si>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</si>
  <si>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</si>
  <si>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</si>
  <si>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</si>
  <si>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</si>
  <si>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</si>
  <si>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</si>
  <si>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</si>
  <si>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</si>
  <si>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</si>
  <si>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</si>
  <si>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</si>
  <si>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</si>
  <si>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</si>
  <si>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</si>
  <si>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</si>
  <si>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</si>
  <si>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</si>
  <si>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</si>
  <si>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</si>
  <si>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</si>
  <si>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</si>
  <si>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</si>
  <si>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</si>
  <si>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</si>
  <si>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</si>
  <si>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</si>
  <si>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</si>
  <si>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</si>
  <si>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</si>
  <si>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</si>
  <si>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</si>
  <si>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</si>
  <si>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</si>
  <si>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</si>
  <si>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</si>
  <si>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</si>
  <si>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</si>
  <si>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</si>
  <si>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</si>
  <si>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</si>
  <si>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</si>
  <si>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</si>
  <si>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</si>
  <si>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</si>
  <si>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</si>
  <si>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</si>
  <si>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</si>
  <si>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</si>
  <si>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</si>
  <si>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</si>
  <si>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</si>
  <si>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</si>
  <si>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</si>
  <si>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</si>
  <si>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</si>
  <si>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</si>
  <si>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</si>
  <si>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</si>
  <si>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</si>
  <si>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</si>
  <si>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</si>
  <si>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</si>
  <si>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</si>
  <si>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</si>
  <si>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</si>
  <si>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</si>
  <si>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</si>
  <si>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</si>
  <si>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</si>
  <si>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</si>
  <si>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</si>
  <si>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</si>
  <si>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</si>
  <si>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</si>
  <si>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</si>
  <si>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</si>
  <si>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</si>
  <si>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</si>
  <si>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</si>
  <si>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</si>
  <si>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</si>
  <si>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</si>
  <si>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</si>
  <si>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</si>
  <si>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</si>
  <si>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</si>
  <si>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</si>
  <si>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</si>
  <si>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</si>
  <si>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</si>
  <si>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</si>
  <si>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</si>
  <si>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</si>
  <si>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</si>
  <si>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</si>
  <si>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</si>
  <si>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</si>
  <si>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</si>
  <si>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</si>
  <si>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</si>
  <si>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</si>
  <si>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</si>
  <si>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</si>
  <si>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</si>
  <si>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</si>
  <si>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</si>
  <si>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</si>
  <si>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</si>
  <si>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</si>
  <si>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</si>
  <si>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</si>
  <si>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</si>
  <si>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</si>
  <si>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</si>
  <si>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</si>
  <si>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</si>
  <si>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</si>
  <si>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</si>
  <si>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</si>
  <si>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</si>
  <si>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</si>
  <si>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</si>
  <si>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</si>
  <si>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</si>
  <si>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</si>
  <si>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</si>
  <si>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</si>
  <si>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</si>
  <si>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</si>
  <si>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</si>
  <si>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</si>
  <si>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</si>
  <si>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</si>
  <si>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</si>
  <si>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</si>
  <si>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</si>
  <si>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</si>
  <si>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</si>
  <si>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</si>
  <si>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</si>
  <si>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</si>
  <si>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</si>
  <si>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</si>
  <si>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</si>
  <si>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</si>
  <si>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</si>
  <si>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</si>
  <si>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</si>
  <si>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</si>
  <si>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</si>
  <si>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</si>
  <si>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</si>
  <si>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</si>
  <si>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</si>
  <si>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</si>
  <si>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</si>
  <si>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</si>
  <si>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</si>
  <si>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</si>
  <si>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</si>
  <si>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</si>
  <si>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</si>
  <si>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</si>
  <si>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</si>
  <si>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</si>
  <si>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</si>
  <si>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</si>
  <si>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</si>
  <si>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</si>
  <si>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</si>
  <si>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</si>
  <si>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</si>
  <si>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</si>
  <si>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</si>
  <si>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</si>
  <si>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</si>
  <si>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</si>
  <si>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</si>
  <si>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</si>
  <si>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</si>
  <si>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</si>
  <si>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</si>
  <si>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</si>
  <si>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</si>
  <si>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</si>
  <si>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</si>
  <si>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</si>
  <si>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</si>
  <si>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</si>
  <si>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</si>
  <si>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</si>
  <si>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</si>
  <si>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</si>
  <si>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</si>
  <si>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</si>
  <si>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</si>
  <si>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</si>
  <si>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</si>
  <si>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</si>
  <si>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</si>
  <si>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</si>
  <si>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</si>
  <si>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</si>
  <si>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</si>
  <si>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</si>
  <si>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</si>
  <si>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</si>
  <si>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</si>
  <si>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</si>
  <si>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</si>
  <si>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</si>
  <si>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</si>
  <si>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</si>
  <si>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</si>
  <si>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</si>
  <si>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</si>
  <si>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</si>
  <si>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</si>
  <si>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</si>
  <si>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</si>
  <si>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</si>
  <si>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</si>
  <si>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</si>
  <si>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</si>
  <si>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</si>
  <si>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</si>
  <si>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</si>
  <si>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</si>
  <si>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</si>
  <si>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</si>
  <si>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</si>
  <si>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</si>
  <si>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>2-dic-16</t>
    </r>
    <r>
      <rPr>
        <vertAlign val="superscript"/>
        <sz val="9"/>
        <rFont val="Arial Narrow"/>
        <family val="2"/>
      </rPr>
      <t xml:space="preserve"> 14</t>
    </r>
  </si>
  <si>
    <r>
      <t>2-dic-16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</si>
</sst>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  <font>
      <sz val="10"/>
      <color rgb="FFFFFF99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2" fontId="109" fillId="7" borderId="4" xfId="1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H49" sqref="DH49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30" t="s">
        <v>114</v>
      </c>
      <c r="E3" s="932" t="s">
        <v>94</v>
      </c>
      <c r="F3" s="932" t="s">
        <v>96</v>
      </c>
      <c r="G3" s="932" t="s">
        <v>97</v>
      </c>
      <c r="H3" s="932" t="s">
        <v>98</v>
      </c>
      <c r="I3" s="932" t="s">
        <v>99</v>
      </c>
      <c r="J3" s="932" t="s">
        <v>101</v>
      </c>
      <c r="K3" s="932" t="s">
        <v>103</v>
      </c>
      <c r="L3" s="934" t="s">
        <v>104</v>
      </c>
      <c r="M3" s="928" t="s">
        <v>105</v>
      </c>
      <c r="N3" s="934" t="s">
        <v>106</v>
      </c>
      <c r="O3" s="934" t="s">
        <v>107</v>
      </c>
      <c r="P3" s="928" t="s">
        <v>108</v>
      </c>
      <c r="Q3" s="934" t="s">
        <v>109</v>
      </c>
      <c r="R3" s="934" t="s">
        <v>110</v>
      </c>
      <c r="S3" s="934" t="s">
        <v>111</v>
      </c>
      <c r="T3" s="934" t="s">
        <v>112</v>
      </c>
      <c r="U3" s="934" t="s">
        <v>120</v>
      </c>
      <c r="V3" s="934" t="s">
        <v>121</v>
      </c>
      <c r="W3" s="934" t="s">
        <v>122</v>
      </c>
      <c r="X3" s="934" t="s">
        <v>123</v>
      </c>
      <c r="Y3" s="934" t="s">
        <v>124</v>
      </c>
      <c r="Z3" s="934" t="s">
        <v>125</v>
      </c>
      <c r="AA3" s="934" t="s">
        <v>126</v>
      </c>
      <c r="AB3" s="934" t="s">
        <v>127</v>
      </c>
      <c r="AC3" s="934" t="s">
        <v>128</v>
      </c>
      <c r="AD3" s="934" t="s">
        <v>129</v>
      </c>
      <c r="AE3" s="934" t="s">
        <v>130</v>
      </c>
      <c r="AF3" s="934" t="s">
        <v>131</v>
      </c>
      <c r="AG3" s="934" t="s">
        <v>132</v>
      </c>
      <c r="AH3" s="934" t="s">
        <v>133</v>
      </c>
      <c r="AI3" s="934" t="s">
        <v>134</v>
      </c>
      <c r="AJ3" s="934" t="s">
        <v>135</v>
      </c>
      <c r="AK3" s="934" t="s">
        <v>136</v>
      </c>
      <c r="AL3" s="934" t="s">
        <v>138</v>
      </c>
      <c r="AM3" s="934" t="s">
        <v>139</v>
      </c>
      <c r="AN3" s="934" t="s">
        <v>140</v>
      </c>
      <c r="AO3" s="934" t="s">
        <v>141</v>
      </c>
      <c r="AP3" s="934" t="s">
        <v>142</v>
      </c>
      <c r="AQ3" s="934" t="s">
        <v>143</v>
      </c>
      <c r="AR3" s="934" t="s">
        <v>144</v>
      </c>
      <c r="AS3" s="934" t="s">
        <v>145</v>
      </c>
      <c r="AT3" s="934" t="s">
        <v>146</v>
      </c>
      <c r="AU3" s="934" t="s">
        <v>147</v>
      </c>
      <c r="AV3" s="928" t="s">
        <v>148</v>
      </c>
      <c r="AW3" s="934" t="s">
        <v>149</v>
      </c>
      <c r="AX3" s="934" t="s">
        <v>150</v>
      </c>
      <c r="AY3" s="934" t="s">
        <v>151</v>
      </c>
      <c r="AZ3" s="934" t="s">
        <v>152</v>
      </c>
      <c r="BA3" s="934" t="s">
        <v>153</v>
      </c>
      <c r="BB3" s="934" t="s">
        <v>159</v>
      </c>
      <c r="BC3" s="934" t="s">
        <v>160</v>
      </c>
      <c r="BD3" s="934" t="s">
        <v>161</v>
      </c>
      <c r="BE3" s="934" t="s">
        <v>162</v>
      </c>
      <c r="BF3" s="934" t="s">
        <v>163</v>
      </c>
      <c r="BG3" s="934" t="s">
        <v>169</v>
      </c>
      <c r="BH3" s="934" t="s">
        <v>170</v>
      </c>
      <c r="BI3" s="934" t="s">
        <v>171</v>
      </c>
      <c r="BJ3" s="934" t="s">
        <v>172</v>
      </c>
      <c r="BK3" s="934" t="s">
        <v>174</v>
      </c>
      <c r="BL3" s="928" t="s">
        <v>175</v>
      </c>
      <c r="BM3" s="934" t="s">
        <v>176</v>
      </c>
      <c r="BN3" s="934" t="s">
        <v>177</v>
      </c>
      <c r="BO3" s="934" t="s">
        <v>178</v>
      </c>
      <c r="BP3" s="934" t="s">
        <v>179</v>
      </c>
      <c r="BQ3" s="934" t="s">
        <v>180</v>
      </c>
      <c r="BR3" s="934" t="s">
        <v>181</v>
      </c>
      <c r="BS3" s="942" t="s">
        <v>182</v>
      </c>
      <c r="BT3" s="942" t="s">
        <v>183</v>
      </c>
      <c r="BU3" s="936" t="s">
        <v>192</v>
      </c>
      <c r="BV3" s="934" t="s">
        <v>193</v>
      </c>
      <c r="BW3" s="934" t="s">
        <v>199</v>
      </c>
      <c r="BX3" s="934" t="s">
        <v>200</v>
      </c>
      <c r="BY3" s="934" t="s">
        <v>203</v>
      </c>
      <c r="BZ3" s="928" t="s">
        <v>207</v>
      </c>
      <c r="CA3" s="928" t="s">
        <v>208</v>
      </c>
      <c r="CB3" s="928" t="s">
        <v>210</v>
      </c>
      <c r="CC3" s="928" t="s">
        <v>212</v>
      </c>
      <c r="CD3" s="928" t="s">
        <v>213</v>
      </c>
      <c r="CE3" s="928" t="s">
        <v>214</v>
      </c>
      <c r="CF3" s="928" t="s">
        <v>215</v>
      </c>
      <c r="CG3" s="928" t="s">
        <v>216</v>
      </c>
      <c r="CH3" s="928" t="s">
        <v>219</v>
      </c>
      <c r="CI3" s="928" t="s">
        <v>220</v>
      </c>
      <c r="CJ3" s="934" t="s">
        <v>221</v>
      </c>
      <c r="CK3" s="934" t="s">
        <v>222</v>
      </c>
      <c r="CL3" s="934" t="s">
        <v>223</v>
      </c>
      <c r="CM3" s="934" t="s">
        <v>224</v>
      </c>
      <c r="CN3" s="934" t="s">
        <v>226</v>
      </c>
      <c r="CO3" s="934" t="s">
        <v>227</v>
      </c>
      <c r="CP3" s="934" t="s">
        <v>234</v>
      </c>
      <c r="CQ3" s="934" t="s">
        <v>235</v>
      </c>
      <c r="CR3" s="934" t="s">
        <v>236</v>
      </c>
      <c r="CS3" s="934" t="s">
        <v>238</v>
      </c>
      <c r="CT3" s="934" t="s">
        <v>239</v>
      </c>
      <c r="CU3" s="934" t="s">
        <v>240</v>
      </c>
      <c r="CV3" s="751" t="s">
        <v>241</v>
      </c>
      <c r="CW3" s="751" t="s">
        <v>242</v>
      </c>
      <c r="CX3" s="751" t="s">
        <v>243</v>
      </c>
      <c r="CY3" s="751" t="s">
        <v>244</v>
      </c>
      <c r="CZ3" s="941" t="s">
        <v>241</v>
      </c>
      <c r="DA3" s="941"/>
      <c r="DB3" s="941"/>
      <c r="DC3" s="941"/>
      <c r="DD3" s="941"/>
      <c r="DE3" s="939" t="s">
        <v>137</v>
      </c>
      <c r="DF3" s="940"/>
    </row>
    <row r="4" spans="1:119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35"/>
      <c r="M4" s="929"/>
      <c r="N4" s="935"/>
      <c r="O4" s="935"/>
      <c r="P4" s="929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29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29"/>
      <c r="BM4" s="935"/>
      <c r="BN4" s="935"/>
      <c r="BO4" s="935"/>
      <c r="BP4" s="935"/>
      <c r="BQ4" s="935"/>
      <c r="BR4" s="935"/>
      <c r="BS4" s="943"/>
      <c r="BT4" s="943"/>
      <c r="BU4" s="937"/>
      <c r="BV4" s="935"/>
      <c r="BW4" s="935"/>
      <c r="BX4" s="935"/>
      <c r="BY4" s="935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752">
        <v>42678</v>
      </c>
      <c r="CW4" s="752">
        <v>42685</v>
      </c>
      <c r="CX4" s="752">
        <v>42692</v>
      </c>
      <c r="CY4" s="752">
        <v>42699</v>
      </c>
      <c r="CZ4" s="827">
        <v>42702</v>
      </c>
      <c r="DA4" s="346">
        <v>42703</v>
      </c>
      <c r="DB4" s="346">
        <v>42704</v>
      </c>
      <c r="DC4" s="346">
        <v>42705</v>
      </c>
      <c r="DD4" s="424" t="s">
        <v>245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30"/>
      <c r="CY5" s="292"/>
      <c r="CZ5" s="347"/>
      <c r="DA5" s="701"/>
      <c r="DB5" s="701"/>
      <c r="DC5" s="701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436"/>
      <c r="CY6" s="390"/>
      <c r="CZ6" s="828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668">
        <v>10408.093780839999</v>
      </c>
      <c r="CZ7" s="825">
        <v>10368.65431335</v>
      </c>
      <c r="DA7" s="428">
        <v>10388.144805</v>
      </c>
      <c r="DB7" s="428">
        <v>10353.11501207</v>
      </c>
      <c r="DC7" s="428">
        <v>10295.928368319999</v>
      </c>
      <c r="DD7" s="668">
        <v>10264.407398560001</v>
      </c>
      <c r="DE7" s="351">
        <v>-143.68638227999872</v>
      </c>
      <c r="DF7" s="746">
        <v>-1.3805254382364129</v>
      </c>
      <c r="DG7" s="923"/>
      <c r="DH7" s="822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668">
        <v>8539.0610435899998</v>
      </c>
      <c r="CZ8" s="825">
        <v>8499.8344290699988</v>
      </c>
      <c r="DA8" s="428">
        <v>8508.6370004599994</v>
      </c>
      <c r="DB8" s="428">
        <v>8477.6299724400014</v>
      </c>
      <c r="DC8" s="428">
        <v>8440.5095790899995</v>
      </c>
      <c r="DD8" s="668">
        <v>8411.5451523499996</v>
      </c>
      <c r="DE8" s="351">
        <v>-127.5158912400002</v>
      </c>
      <c r="DF8" s="746">
        <v>-1.4933245070981482</v>
      </c>
      <c r="DG8" s="923"/>
      <c r="DH8" s="822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668">
        <v>225.62522190000001</v>
      </c>
      <c r="CZ9" s="825">
        <v>225.62522190000001</v>
      </c>
      <c r="DA9" s="428">
        <v>225.33683502999997</v>
      </c>
      <c r="DB9" s="428">
        <v>225.42481620000001</v>
      </c>
      <c r="DC9" s="428">
        <v>225.70157472</v>
      </c>
      <c r="DD9" s="668">
        <v>225.62988425999998</v>
      </c>
      <c r="DE9" s="351">
        <v>4.6623599999691123E-3</v>
      </c>
      <c r="DF9" s="746">
        <v>2.0664179122720228E-3</v>
      </c>
      <c r="DG9" s="923"/>
      <c r="DH9" s="822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668">
        <v>1631.39520285</v>
      </c>
      <c r="CZ10" s="825">
        <v>1631.1823498800002</v>
      </c>
      <c r="DA10" s="428">
        <v>1642.1740107599999</v>
      </c>
      <c r="DB10" s="428">
        <v>1638.0603359300001</v>
      </c>
      <c r="DC10" s="428">
        <v>1617.7025945099999</v>
      </c>
      <c r="DD10" s="668">
        <v>1615.2215582000001</v>
      </c>
      <c r="DE10" s="351">
        <v>-16.173644649999915</v>
      </c>
      <c r="DF10" s="746">
        <v>-0.99139954694883459</v>
      </c>
      <c r="DG10" s="923"/>
      <c r="DH10" s="822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668">
        <v>12.0123125</v>
      </c>
      <c r="CZ11" s="825">
        <v>12.0123125</v>
      </c>
      <c r="DA11" s="428">
        <v>11.996958749999999</v>
      </c>
      <c r="DB11" s="428">
        <v>11.999887500000002</v>
      </c>
      <c r="DC11" s="428">
        <v>12.014620000000001</v>
      </c>
      <c r="DD11" s="668">
        <v>12.010803749999999</v>
      </c>
      <c r="DE11" s="351">
        <v>-1.5087500000010579E-3</v>
      </c>
      <c r="DF11" s="746">
        <v>-1.256002955302149E-2</v>
      </c>
      <c r="DG11" s="923"/>
      <c r="DH11" s="822"/>
      <c r="DI11" s="272"/>
    </row>
    <row r="12" spans="1:119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658">
        <v>10408.092855410001</v>
      </c>
      <c r="CZ12" s="825">
        <v>10368.65338792</v>
      </c>
      <c r="DA12" s="428">
        <v>10388.14387957</v>
      </c>
      <c r="DB12" s="428">
        <v>10353.11387637</v>
      </c>
      <c r="DC12" s="428">
        <v>10295.927232619999</v>
      </c>
      <c r="DD12" s="658">
        <v>10264.40641517</v>
      </c>
      <c r="DE12" s="351">
        <v>-143.68644024000059</v>
      </c>
      <c r="DF12" s="746">
        <v>-1.3805261178594708</v>
      </c>
      <c r="DG12" s="923"/>
      <c r="DH12" s="822"/>
      <c r="DI12" s="272"/>
    </row>
    <row r="13" spans="1:119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663">
        <v>2659.83391632653</v>
      </c>
      <c r="CZ13" s="825">
        <v>2630.866063001457</v>
      </c>
      <c r="DA13" s="428">
        <v>2574.5255891676388</v>
      </c>
      <c r="DB13" s="428">
        <v>2600.952759908163</v>
      </c>
      <c r="DC13" s="428">
        <v>2619.3722712069957</v>
      </c>
      <c r="DD13" s="663">
        <v>2627.5335561020411</v>
      </c>
      <c r="DE13" s="351">
        <v>-32.300360224488941</v>
      </c>
      <c r="DF13" s="746">
        <v>-1.2143750790687968</v>
      </c>
      <c r="DG13" s="923"/>
      <c r="DH13" s="822"/>
      <c r="DI13" s="725"/>
      <c r="DJ13" s="725"/>
      <c r="DK13" s="725"/>
      <c r="DL13" s="725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658">
        <v>1861.9200680900001</v>
      </c>
      <c r="CZ14" s="825">
        <v>1861.9929751700004</v>
      </c>
      <c r="DA14" s="428">
        <v>1844.1276253299995</v>
      </c>
      <c r="DB14" s="428">
        <v>1844.1541478599997</v>
      </c>
      <c r="DC14" s="428">
        <v>1844.1128906599999</v>
      </c>
      <c r="DD14" s="658">
        <v>1844.1512009500002</v>
      </c>
      <c r="DE14" s="351">
        <v>-17.768867139999884</v>
      </c>
      <c r="DF14" s="746">
        <v>-0.9543302875631765</v>
      </c>
      <c r="DG14" s="923"/>
      <c r="DH14" s="822"/>
      <c r="DI14" s="725"/>
      <c r="DJ14" s="725"/>
      <c r="DK14" s="725"/>
      <c r="DL14" s="725"/>
    </row>
    <row r="15" spans="1:119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663">
        <v>755.20970128370004</v>
      </c>
      <c r="CZ15" s="825">
        <v>755.27033057990002</v>
      </c>
      <c r="DA15" s="428">
        <v>755.30818712129997</v>
      </c>
      <c r="DB15" s="428">
        <v>755.32753191879999</v>
      </c>
      <c r="DC15" s="428">
        <v>755.35214704340001</v>
      </c>
      <c r="DD15" s="663">
        <v>755.37677742640005</v>
      </c>
      <c r="DE15" s="351">
        <v>0.16707614270001159</v>
      </c>
      <c r="DF15" s="746">
        <v>2.2123145719121773E-2</v>
      </c>
      <c r="DG15" s="923"/>
      <c r="DH15" s="822"/>
      <c r="DI15" s="725"/>
      <c r="DJ15" s="725"/>
      <c r="DK15" s="725"/>
      <c r="DL15" s="725"/>
      <c r="DM15" s="725"/>
      <c r="DN15" s="725"/>
      <c r="DO15" s="725"/>
    </row>
    <row r="16" spans="1:119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663">
        <v>643.73683722429996</v>
      </c>
      <c r="CZ16" s="825">
        <v>643.7777281182</v>
      </c>
      <c r="DA16" s="428">
        <v>643.81685488970004</v>
      </c>
      <c r="DB16" s="428">
        <v>643.83389022569997</v>
      </c>
      <c r="DC16" s="428">
        <v>643.85371444809994</v>
      </c>
      <c r="DD16" s="663">
        <v>643.87371651000001</v>
      </c>
      <c r="DE16" s="351">
        <v>0.13687928570004715</v>
      </c>
      <c r="DF16" s="746">
        <v>2.1263236432189636E-2</v>
      </c>
      <c r="DG16" s="923"/>
      <c r="DH16" s="822"/>
      <c r="DI16" s="725"/>
      <c r="DJ16" s="725"/>
      <c r="DK16" s="725"/>
      <c r="DL16" s="725"/>
    </row>
    <row r="17" spans="1:116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663">
        <v>14466.873310244531</v>
      </c>
      <c r="CZ17" s="825">
        <v>14398.567509619557</v>
      </c>
      <c r="DA17" s="428">
        <v>14361.794510748638</v>
      </c>
      <c r="DB17" s="428">
        <v>14353.228058422663</v>
      </c>
      <c r="DC17" s="428">
        <v>14314.505365318495</v>
      </c>
      <c r="DD17" s="663">
        <v>14291.190465208439</v>
      </c>
      <c r="DE17" s="351">
        <v>-175.68284503609175</v>
      </c>
      <c r="DF17" s="746">
        <v>-1.2143801999820125</v>
      </c>
      <c r="DG17" s="923"/>
      <c r="DH17" s="822"/>
      <c r="DI17" s="725"/>
      <c r="DJ17" s="725"/>
      <c r="DK17" s="725"/>
      <c r="DL17" s="725"/>
    </row>
    <row r="18" spans="1:116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669">
        <v>15</v>
      </c>
      <c r="CZ18" s="829">
        <v>0</v>
      </c>
      <c r="DA18" s="692">
        <v>0</v>
      </c>
      <c r="DB18" s="692">
        <v>0.2</v>
      </c>
      <c r="DC18" s="692">
        <v>0</v>
      </c>
      <c r="DD18" s="669">
        <v>0</v>
      </c>
      <c r="DE18" s="680" t="e">
        <v>#REF!</v>
      </c>
      <c r="DF18" s="874" t="e">
        <v>#REF!</v>
      </c>
      <c r="DG18" s="923"/>
      <c r="DH18" s="822"/>
      <c r="DI18" s="725"/>
      <c r="DJ18" s="725"/>
      <c r="DK18" s="725"/>
      <c r="DL18" s="725"/>
    </row>
    <row r="19" spans="1:116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669">
        <v>0</v>
      </c>
      <c r="CZ19" s="830">
        <v>0</v>
      </c>
      <c r="DA19" s="692">
        <v>0</v>
      </c>
      <c r="DB19" s="692">
        <v>0</v>
      </c>
      <c r="DC19" s="692">
        <v>0</v>
      </c>
      <c r="DD19" s="669">
        <v>0</v>
      </c>
      <c r="DE19" s="680" t="e">
        <v>#REF!</v>
      </c>
      <c r="DF19" s="874" t="e">
        <v>#REF!</v>
      </c>
      <c r="DG19" s="923"/>
      <c r="DH19" s="822"/>
      <c r="DI19" s="725"/>
      <c r="DJ19" s="725"/>
      <c r="DK19" s="725"/>
      <c r="DL19" s="725"/>
    </row>
    <row r="20" spans="1:116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669">
        <v>0</v>
      </c>
      <c r="CZ20" s="829">
        <v>0</v>
      </c>
      <c r="DA20" s="692">
        <v>0</v>
      </c>
      <c r="DB20" s="692">
        <v>0</v>
      </c>
      <c r="DC20" s="692">
        <v>0</v>
      </c>
      <c r="DD20" s="669">
        <v>0</v>
      </c>
      <c r="DE20" s="680" t="e">
        <v>#REF!</v>
      </c>
      <c r="DF20" s="874" t="e">
        <v>#REF!</v>
      </c>
      <c r="DG20" s="923"/>
      <c r="DH20" s="822"/>
      <c r="DI20" s="725"/>
      <c r="DJ20" s="725"/>
      <c r="DK20" s="725"/>
      <c r="DL20" s="725"/>
    </row>
    <row r="21" spans="1:116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669">
        <v>0</v>
      </c>
      <c r="CZ21" s="829">
        <v>0</v>
      </c>
      <c r="DA21" s="692">
        <v>0</v>
      </c>
      <c r="DB21" s="692">
        <v>0</v>
      </c>
      <c r="DC21" s="692">
        <v>0</v>
      </c>
      <c r="DD21" s="669">
        <v>0</v>
      </c>
      <c r="DE21" s="680" t="e">
        <v>#REF!</v>
      </c>
      <c r="DF21" s="874" t="e">
        <v>#REF!</v>
      </c>
      <c r="DG21" s="923"/>
      <c r="DH21" s="822"/>
      <c r="DI21" s="725"/>
      <c r="DJ21" s="725"/>
      <c r="DK21" s="725"/>
      <c r="DL21" s="725"/>
    </row>
    <row r="22" spans="1:116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659">
        <v>77.5</v>
      </c>
      <c r="CZ22" s="831">
        <v>21.1</v>
      </c>
      <c r="DA22" s="689">
        <v>9</v>
      </c>
      <c r="DB22" s="689">
        <v>25.3</v>
      </c>
      <c r="DC22" s="689">
        <v>23</v>
      </c>
      <c r="DD22" s="659">
        <v>18.5</v>
      </c>
      <c r="DE22" s="437">
        <v>19.400000000000006</v>
      </c>
      <c r="DF22" s="875">
        <v>25.032258064516142</v>
      </c>
      <c r="DG22" s="923"/>
      <c r="DH22" s="822"/>
      <c r="DI22" s="725"/>
      <c r="DJ22" s="725"/>
      <c r="DK22" s="725"/>
      <c r="DL22" s="725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637"/>
      <c r="CZ23" s="832"/>
      <c r="DA23" s="660"/>
      <c r="DB23" s="660"/>
      <c r="DC23" s="660"/>
      <c r="DD23" s="637"/>
      <c r="DE23" s="735"/>
      <c r="DF23" s="482" t="s">
        <v>3</v>
      </c>
      <c r="DG23" s="923"/>
      <c r="DH23" s="822"/>
    </row>
    <row r="24" spans="1:116" x14ac:dyDescent="0.2">
      <c r="A24" s="207"/>
      <c r="B24" s="92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658">
        <v>57493.983693068469</v>
      </c>
      <c r="CZ24" s="833">
        <v>57626.721162934919</v>
      </c>
      <c r="DA24" s="690">
        <v>57466.104563451518</v>
      </c>
      <c r="DB24" s="690">
        <v>57913.366447426932</v>
      </c>
      <c r="DC24" s="690">
        <v>58310.203281960086</v>
      </c>
      <c r="DD24" s="658">
        <v>59853.69043926349</v>
      </c>
      <c r="DE24" s="351">
        <v>2359.706746195021</v>
      </c>
      <c r="DF24" s="746">
        <v>4.1042672548006198</v>
      </c>
      <c r="DG24" s="923"/>
      <c r="DH24" s="822"/>
      <c r="DI24" s="272"/>
    </row>
    <row r="25" spans="1:116" x14ac:dyDescent="0.2">
      <c r="A25" s="207"/>
      <c r="B25" s="92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658">
        <v>40101.128897099996</v>
      </c>
      <c r="CZ25" s="833">
        <v>40115.954291800001</v>
      </c>
      <c r="DA25" s="690">
        <v>40262.385127199996</v>
      </c>
      <c r="DB25" s="690">
        <v>40347.942489199995</v>
      </c>
      <c r="DC25" s="690">
        <v>40506.436694800002</v>
      </c>
      <c r="DD25" s="658">
        <v>40557.052049599995</v>
      </c>
      <c r="DE25" s="351">
        <v>455.92315249999956</v>
      </c>
      <c r="DF25" s="746">
        <v>1.1369334605763948</v>
      </c>
      <c r="DG25" s="923"/>
      <c r="DH25" s="822"/>
      <c r="DI25" s="272"/>
    </row>
    <row r="26" spans="1:116" x14ac:dyDescent="0.2">
      <c r="A26" s="207"/>
      <c r="B26" s="92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658">
        <v>-31298.388090834633</v>
      </c>
      <c r="CZ26" s="833">
        <v>-31013.007949055118</v>
      </c>
      <c r="DA26" s="690">
        <v>-31000.281886339788</v>
      </c>
      <c r="DB26" s="690">
        <v>-30674.418702325333</v>
      </c>
      <c r="DC26" s="690">
        <v>-30124.034660449899</v>
      </c>
      <c r="DD26" s="658">
        <v>-29856.775958306116</v>
      </c>
      <c r="DE26" s="351">
        <v>1441.6121325285167</v>
      </c>
      <c r="DF26" s="746">
        <v>-4.6060267651632731</v>
      </c>
      <c r="DG26" s="923"/>
      <c r="DH26" s="822"/>
      <c r="DI26" s="272"/>
    </row>
    <row r="27" spans="1:116" x14ac:dyDescent="0.2">
      <c r="A27" s="207"/>
      <c r="B27" s="92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658">
        <v>-12623.958965614453</v>
      </c>
      <c r="CZ27" s="833">
        <v>-12152.370152847143</v>
      </c>
      <c r="DA27" s="690">
        <v>-12396.348738238155</v>
      </c>
      <c r="DB27" s="690">
        <v>-11924.63224701061</v>
      </c>
      <c r="DC27" s="690">
        <v>-11092.089395030272</v>
      </c>
      <c r="DD27" s="658">
        <v>-9135.4530977090817</v>
      </c>
      <c r="DE27" s="351">
        <v>3488.5058679053709</v>
      </c>
      <c r="DF27" s="746">
        <v>-27.634008296505684</v>
      </c>
      <c r="DG27" s="923"/>
      <c r="DH27" s="822"/>
      <c r="DI27" s="272"/>
    </row>
    <row r="28" spans="1:116" x14ac:dyDescent="0.2">
      <c r="A28" s="207"/>
      <c r="B28" s="92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658">
        <v>5510.1939993710002</v>
      </c>
      <c r="CZ28" s="833">
        <v>5510.2241199846003</v>
      </c>
      <c r="DA28" s="690">
        <v>5509.7435532490008</v>
      </c>
      <c r="DB28" s="690">
        <v>5737.7142475352002</v>
      </c>
      <c r="DC28" s="690">
        <v>5509.7482539268003</v>
      </c>
      <c r="DD28" s="658">
        <v>5509.7862507808004</v>
      </c>
      <c r="DE28" s="351">
        <v>-0.40774859019984433</v>
      </c>
      <c r="DF28" s="746">
        <v>-7.3998953620590946E-3</v>
      </c>
      <c r="DG28" s="923"/>
      <c r="DH28" s="822"/>
      <c r="DI28" s="272"/>
    </row>
    <row r="29" spans="1:116" ht="13.5" x14ac:dyDescent="0.2">
      <c r="A29" s="207"/>
      <c r="B29" s="92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656"/>
      <c r="CZ29" s="834"/>
      <c r="DA29" s="655"/>
      <c r="DB29" s="655"/>
      <c r="DC29" s="655"/>
      <c r="DD29" s="656"/>
      <c r="DE29" s="548"/>
      <c r="DF29" s="732"/>
      <c r="DG29" s="923"/>
      <c r="DH29" s="822"/>
    </row>
    <row r="30" spans="1:116" x14ac:dyDescent="0.2">
      <c r="A30" s="207"/>
      <c r="B30" s="92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658">
        <v>66318.8699929141</v>
      </c>
      <c r="CZ30" s="833">
        <v>66265.345428924105</v>
      </c>
      <c r="DA30" s="690">
        <v>66507.560299474106</v>
      </c>
      <c r="DB30" s="690">
        <v>66735.917735114112</v>
      </c>
      <c r="DC30" s="690">
        <v>66761.726522614117</v>
      </c>
      <c r="DD30" s="658">
        <v>67040.055855024111</v>
      </c>
      <c r="DE30" s="351">
        <v>721.18586211001093</v>
      </c>
      <c r="DF30" s="746">
        <v>1.087451975866105</v>
      </c>
      <c r="DG30" s="923"/>
      <c r="DH30" s="822"/>
      <c r="DI30" s="272"/>
    </row>
    <row r="31" spans="1:116" x14ac:dyDescent="0.2">
      <c r="A31" s="207"/>
      <c r="B31" s="92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658">
        <v>116256.85691475536</v>
      </c>
      <c r="CZ31" s="833">
        <v>115323.23027992538</v>
      </c>
      <c r="DA31" s="690">
        <v>115939.67300699539</v>
      </c>
      <c r="DB31" s="690">
        <v>116867.02786328539</v>
      </c>
      <c r="DC31" s="690">
        <v>117574.9652966054</v>
      </c>
      <c r="DD31" s="658">
        <v>117924.83445686538</v>
      </c>
      <c r="DE31" s="351">
        <v>1667.9775421100203</v>
      </c>
      <c r="DF31" s="746">
        <v>1.4347347643615116</v>
      </c>
      <c r="DG31" s="923"/>
      <c r="DH31" s="822"/>
      <c r="DI31" s="272"/>
    </row>
    <row r="32" spans="1:116" x14ac:dyDescent="0.2">
      <c r="A32" s="207"/>
      <c r="B32" s="92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658">
        <v>184105.91488039293</v>
      </c>
      <c r="CZ32" s="833">
        <v>183864.3391220129</v>
      </c>
      <c r="DA32" s="690">
        <v>184569.24739545296</v>
      </c>
      <c r="DB32" s="690">
        <v>185587.89896591293</v>
      </c>
      <c r="DC32" s="690">
        <v>186286.54073147295</v>
      </c>
      <c r="DD32" s="658">
        <v>186522.91086454291</v>
      </c>
      <c r="DE32" s="351">
        <v>2416.9959841499804</v>
      </c>
      <c r="DF32" s="746">
        <v>1.3128290776101448</v>
      </c>
      <c r="DG32" s="923"/>
      <c r="DH32" s="822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656"/>
      <c r="CZ33" s="834"/>
      <c r="DA33" s="655"/>
      <c r="DB33" s="655"/>
      <c r="DC33" s="655"/>
      <c r="DD33" s="656"/>
      <c r="DE33" s="548"/>
      <c r="DF33" s="736"/>
      <c r="DG33" s="923"/>
      <c r="DH33" s="822"/>
    </row>
    <row r="34" spans="1:113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6">
        <v>88.456730742293558</v>
      </c>
      <c r="CZ34" s="835">
        <v>88.51263861600917</v>
      </c>
      <c r="DA34" s="728">
        <v>88.547407762782441</v>
      </c>
      <c r="DB34" s="728">
        <v>88.471459092227008</v>
      </c>
      <c r="DC34" s="728">
        <v>88.584534960058519</v>
      </c>
      <c r="DD34" s="836">
        <v>88.666188127003281</v>
      </c>
      <c r="DE34" s="351">
        <v>0.20945738470972231</v>
      </c>
      <c r="DF34" s="746">
        <v>0.23679078228648898</v>
      </c>
      <c r="DG34" s="923"/>
      <c r="DH34" s="822"/>
    </row>
    <row r="35" spans="1:113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6">
        <v>83.475556022256868</v>
      </c>
      <c r="CZ35" s="835">
        <v>83.428347715455516</v>
      </c>
      <c r="DA35" s="728">
        <v>83.516159760075709</v>
      </c>
      <c r="DB35" s="728">
        <v>83.546073517503444</v>
      </c>
      <c r="DC35" s="728">
        <v>83.713312503060038</v>
      </c>
      <c r="DD35" s="836">
        <v>83.75004282356393</v>
      </c>
      <c r="DE35" s="351">
        <v>0.27448680130706293</v>
      </c>
      <c r="DF35" s="746">
        <v>0.32882296852732029</v>
      </c>
      <c r="DG35" s="923"/>
      <c r="DH35" s="822"/>
    </row>
    <row r="36" spans="1:113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8">
        <v>86.95517988862305</v>
      </c>
      <c r="CZ36" s="837">
        <v>86.993622874948855</v>
      </c>
      <c r="DA36" s="765">
        <v>87.044573045324626</v>
      </c>
      <c r="DB36" s="765">
        <v>87.051225253885832</v>
      </c>
      <c r="DC36" s="765">
        <v>87.147925582018686</v>
      </c>
      <c r="DD36" s="838">
        <v>87.154486705720487</v>
      </c>
      <c r="DE36" s="553">
        <v>0.19930681709743681</v>
      </c>
      <c r="DF36" s="766">
        <v>0.22920637661001386</v>
      </c>
      <c r="DG36" s="923"/>
      <c r="DH36" s="822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40"/>
      <c r="CZ37" s="839"/>
      <c r="DA37" s="731"/>
      <c r="DB37" s="731"/>
      <c r="DC37" s="731"/>
      <c r="DD37" s="840"/>
      <c r="DE37" s="549" t="s">
        <v>3</v>
      </c>
      <c r="DF37" s="737"/>
      <c r="DG37" s="923"/>
      <c r="DH37" s="822"/>
    </row>
    <row r="38" spans="1:113" ht="12.75" customHeight="1" x14ac:dyDescent="0.2">
      <c r="A38" s="207"/>
      <c r="B38" s="92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663">
        <v>2847.5279591836725</v>
      </c>
      <c r="CZ38" s="825">
        <v>2847.5279591836725</v>
      </c>
      <c r="DA38" s="428">
        <v>2847.5279591836725</v>
      </c>
      <c r="DB38" s="428">
        <v>2847.5279591836725</v>
      </c>
      <c r="DC38" s="428">
        <v>2847.5279591836725</v>
      </c>
      <c r="DD38" s="663">
        <v>2869.0564986924192</v>
      </c>
      <c r="DE38" s="351">
        <v>21.52853950874669</v>
      </c>
      <c r="DF38" s="746">
        <v>0.75604312994765888</v>
      </c>
      <c r="DG38" s="923"/>
      <c r="DH38" s="822"/>
      <c r="DI38" s="272"/>
    </row>
    <row r="39" spans="1:113" x14ac:dyDescent="0.2">
      <c r="A39" s="207"/>
      <c r="B39" s="92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663">
        <v>1814.0763556851314</v>
      </c>
      <c r="CZ39" s="825">
        <v>1814.0763556851314</v>
      </c>
      <c r="DA39" s="428">
        <v>1814.0763556851314</v>
      </c>
      <c r="DB39" s="428">
        <v>1814.0763556851314</v>
      </c>
      <c r="DC39" s="428">
        <v>1814.0763556851314</v>
      </c>
      <c r="DD39" s="663">
        <v>1822.866979591837</v>
      </c>
      <c r="DE39" s="351">
        <v>8.7906239067056049</v>
      </c>
      <c r="DF39" s="746">
        <v>0.48457849523018126</v>
      </c>
      <c r="DG39" s="923"/>
      <c r="DH39" s="822"/>
      <c r="DI39" s="272"/>
    </row>
    <row r="40" spans="1:113" ht="12.75" customHeight="1" x14ac:dyDescent="0.2">
      <c r="A40" s="207"/>
      <c r="B40" s="92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663">
        <v>12444.563800000002</v>
      </c>
      <c r="CZ40" s="825">
        <v>12444.563800000002</v>
      </c>
      <c r="DA40" s="428">
        <v>12444.563800000002</v>
      </c>
      <c r="DB40" s="428">
        <v>12444.563800000002</v>
      </c>
      <c r="DC40" s="428">
        <v>12444.563800000002</v>
      </c>
      <c r="DD40" s="663">
        <v>12504.867480000003</v>
      </c>
      <c r="DE40" s="351">
        <v>60.303680000000895</v>
      </c>
      <c r="DF40" s="746">
        <v>0.48457849523018126</v>
      </c>
      <c r="DG40" s="923"/>
      <c r="DH40" s="822"/>
      <c r="DI40" s="272"/>
    </row>
    <row r="41" spans="1:113" ht="12.75" customHeight="1" x14ac:dyDescent="0.2">
      <c r="A41" s="207"/>
      <c r="B41" s="92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663">
        <v>0</v>
      </c>
      <c r="CZ41" s="825">
        <v>0</v>
      </c>
      <c r="DA41" s="428">
        <v>0</v>
      </c>
      <c r="DB41" s="428">
        <v>0</v>
      </c>
      <c r="DC41" s="428">
        <v>0</v>
      </c>
      <c r="DD41" s="663">
        <v>0</v>
      </c>
      <c r="DE41" s="351">
        <v>0</v>
      </c>
      <c r="DF41" s="746"/>
      <c r="DG41" s="923"/>
      <c r="DH41" s="822"/>
      <c r="DI41" s="272"/>
    </row>
    <row r="42" spans="1:113" x14ac:dyDescent="0.2">
      <c r="A42" s="207"/>
      <c r="B42" s="92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663">
        <v>1033.4516034985411</v>
      </c>
      <c r="CZ42" s="825">
        <v>1033.4516034985411</v>
      </c>
      <c r="DA42" s="428">
        <v>1033.4516034985411</v>
      </c>
      <c r="DB42" s="428">
        <v>1033.4516034985411</v>
      </c>
      <c r="DC42" s="428">
        <v>1033.4516034985411</v>
      </c>
      <c r="DD42" s="663">
        <v>1046.1895191005819</v>
      </c>
      <c r="DE42" s="351">
        <v>12.737915602040857</v>
      </c>
      <c r="DF42" s="746">
        <v>1.2325604371718146</v>
      </c>
      <c r="DG42" s="923"/>
      <c r="DH42" s="822"/>
      <c r="DI42" s="272"/>
    </row>
    <row r="43" spans="1:113" ht="13.5" x14ac:dyDescent="0.2">
      <c r="A43" s="207"/>
      <c r="B43" s="92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663">
        <v>7089.4779999999928</v>
      </c>
      <c r="CZ43" s="825">
        <v>7089.4779999999928</v>
      </c>
      <c r="DA43" s="428">
        <v>7089.4779999999928</v>
      </c>
      <c r="DB43" s="428">
        <v>7089.4779999999928</v>
      </c>
      <c r="DC43" s="428">
        <v>7089.4779999999928</v>
      </c>
      <c r="DD43" s="663">
        <v>7176.8601010299926</v>
      </c>
      <c r="DE43" s="351">
        <v>87.382101029999831</v>
      </c>
      <c r="DF43" s="746">
        <v>1.2325604371718146</v>
      </c>
      <c r="DG43" s="923"/>
      <c r="DH43" s="822"/>
      <c r="DI43" s="272"/>
    </row>
    <row r="44" spans="1:113" ht="12.75" customHeight="1" x14ac:dyDescent="0.2">
      <c r="A44" s="207"/>
      <c r="B44" s="92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663">
        <v>939.4869999999994</v>
      </c>
      <c r="CZ44" s="825">
        <v>939.4869999999994</v>
      </c>
      <c r="DA44" s="428">
        <v>939.4869999999994</v>
      </c>
      <c r="DB44" s="428">
        <v>939.4869999999994</v>
      </c>
      <c r="DC44" s="428">
        <v>939.4869999999994</v>
      </c>
      <c r="DD44" s="663">
        <v>976.86910102999934</v>
      </c>
      <c r="DE44" s="351">
        <v>37.382101029999944</v>
      </c>
      <c r="DF44" s="746">
        <v>3.9789907715593653</v>
      </c>
      <c r="DG44" s="923"/>
      <c r="DH44" s="822"/>
      <c r="DI44" s="272"/>
    </row>
    <row r="45" spans="1:113" x14ac:dyDescent="0.2">
      <c r="A45" s="207"/>
      <c r="B45" s="92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663">
        <v>0</v>
      </c>
      <c r="CZ45" s="825">
        <v>0</v>
      </c>
      <c r="DA45" s="428">
        <v>0</v>
      </c>
      <c r="DB45" s="428">
        <v>0</v>
      </c>
      <c r="DC45" s="428">
        <v>0</v>
      </c>
      <c r="DD45" s="663">
        <v>0</v>
      </c>
      <c r="DE45" s="351">
        <v>0</v>
      </c>
      <c r="DF45" s="875">
        <v>0</v>
      </c>
      <c r="DG45" s="923"/>
      <c r="DH45" s="822"/>
    </row>
    <row r="46" spans="1:113" x14ac:dyDescent="0.2">
      <c r="A46" s="207"/>
      <c r="B46" s="92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664">
        <v>7.0000000000000001E-3</v>
      </c>
      <c r="CZ46" s="829">
        <v>7.0000000000000001E-3</v>
      </c>
      <c r="DA46" s="692">
        <v>0</v>
      </c>
      <c r="DB46" s="692">
        <v>33.221574344023324</v>
      </c>
      <c r="DC46" s="692">
        <v>0</v>
      </c>
      <c r="DD46" s="664">
        <v>0</v>
      </c>
      <c r="DE46" s="351">
        <v>-7.0000000000000001E-3</v>
      </c>
      <c r="DF46" s="924">
        <v>-100</v>
      </c>
      <c r="DG46" s="923"/>
      <c r="DH46" s="822"/>
    </row>
    <row r="47" spans="1:113" x14ac:dyDescent="0.2">
      <c r="A47" s="207"/>
      <c r="B47" s="92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664">
        <v>7.0000000000000001E-3</v>
      </c>
      <c r="CZ47" s="829">
        <v>7.0000000000000001E-3</v>
      </c>
      <c r="DA47" s="692">
        <v>0</v>
      </c>
      <c r="DB47" s="692">
        <v>33.221574344023324</v>
      </c>
      <c r="DC47" s="692">
        <v>0</v>
      </c>
      <c r="DD47" s="664">
        <v>0</v>
      </c>
      <c r="DE47" s="351">
        <v>-7.0000000000000001E-3</v>
      </c>
      <c r="DF47" s="924">
        <v>-100</v>
      </c>
      <c r="DG47" s="923"/>
      <c r="DH47" s="822"/>
    </row>
    <row r="48" spans="1:113" ht="12.75" customHeight="1" outlineLevel="1" x14ac:dyDescent="0.2">
      <c r="A48" s="207"/>
      <c r="B48" s="92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664">
        <v>0</v>
      </c>
      <c r="CZ48" s="829">
        <v>0</v>
      </c>
      <c r="DA48" s="692">
        <v>0</v>
      </c>
      <c r="DB48" s="692">
        <v>125</v>
      </c>
      <c r="DC48" s="692">
        <v>0</v>
      </c>
      <c r="DD48" s="664">
        <v>0</v>
      </c>
      <c r="DE48" s="351">
        <v>0</v>
      </c>
      <c r="DF48" s="924"/>
      <c r="DG48" s="923"/>
      <c r="DH48" s="822"/>
    </row>
    <row r="49" spans="1:115" ht="12.75" customHeight="1" outlineLevel="1" x14ac:dyDescent="0.2">
      <c r="A49" s="207"/>
      <c r="B49" s="92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664">
        <v>7.0000000000000001E-3</v>
      </c>
      <c r="CZ49" s="829">
        <v>7.0000000000000001E-3</v>
      </c>
      <c r="DA49" s="692">
        <v>0</v>
      </c>
      <c r="DB49" s="692">
        <v>15</v>
      </c>
      <c r="DC49" s="692">
        <v>0</v>
      </c>
      <c r="DD49" s="664">
        <v>0</v>
      </c>
      <c r="DE49" s="351">
        <v>-7.0000000000000001E-3</v>
      </c>
      <c r="DF49" s="924">
        <v>-100</v>
      </c>
      <c r="DG49" s="923"/>
      <c r="DH49" s="822"/>
    </row>
    <row r="50" spans="1:115" x14ac:dyDescent="0.2">
      <c r="A50" s="207"/>
      <c r="B50" s="92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664">
        <v>0</v>
      </c>
      <c r="CZ50" s="829">
        <v>0</v>
      </c>
      <c r="DA50" s="692">
        <v>0</v>
      </c>
      <c r="DB50" s="692">
        <v>0</v>
      </c>
      <c r="DC50" s="692">
        <v>0</v>
      </c>
      <c r="DD50" s="664">
        <v>0</v>
      </c>
      <c r="DE50" s="351">
        <v>0</v>
      </c>
      <c r="DF50" s="908" t="e">
        <v>#DIV/0!</v>
      </c>
      <c r="DG50" s="923"/>
      <c r="DH50" s="822"/>
    </row>
    <row r="51" spans="1:115" ht="12.75" customHeight="1" outlineLevel="1" x14ac:dyDescent="0.2">
      <c r="A51" s="207"/>
      <c r="B51" s="92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664">
        <v>0</v>
      </c>
      <c r="CZ51" s="829">
        <v>0</v>
      </c>
      <c r="DA51" s="692">
        <v>0</v>
      </c>
      <c r="DB51" s="692">
        <v>0</v>
      </c>
      <c r="DC51" s="692">
        <v>0</v>
      </c>
      <c r="DD51" s="664">
        <v>0</v>
      </c>
      <c r="DE51" s="351">
        <v>0</v>
      </c>
      <c r="DF51" s="908" t="e">
        <v>#DIV/0!</v>
      </c>
      <c r="DG51" s="923"/>
      <c r="DH51" s="822"/>
    </row>
    <row r="52" spans="1:115" ht="12.75" customHeight="1" outlineLevel="1" thickBot="1" x14ac:dyDescent="0.25">
      <c r="A52" s="207"/>
      <c r="B52" s="92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777">
        <v>0</v>
      </c>
      <c r="CZ52" s="841">
        <v>0</v>
      </c>
      <c r="DA52" s="779">
        <v>0</v>
      </c>
      <c r="DB52" s="779">
        <v>0</v>
      </c>
      <c r="DC52" s="779">
        <v>0</v>
      </c>
      <c r="DD52" s="777">
        <v>0</v>
      </c>
      <c r="DE52" s="553">
        <v>0</v>
      </c>
      <c r="DF52" s="909" t="e">
        <v>#DIV/0!</v>
      </c>
      <c r="DG52" s="923"/>
      <c r="DH52" s="822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670"/>
      <c r="CZ53" s="360"/>
      <c r="DA53" s="172"/>
      <c r="DB53" s="172"/>
      <c r="DC53" s="172"/>
      <c r="DD53" s="670"/>
      <c r="DE53" s="549"/>
      <c r="DF53" s="737"/>
      <c r="DG53" s="923"/>
      <c r="DH53" s="822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663">
        <v>23067.146175214704</v>
      </c>
      <c r="CZ54" s="825">
        <v>23024.773261824037</v>
      </c>
      <c r="DA54" s="428">
        <v>23139.011366713257</v>
      </c>
      <c r="DB54" s="428">
        <v>23302.498253917332</v>
      </c>
      <c r="DC54" s="428">
        <v>23390.398500915879</v>
      </c>
      <c r="DD54" s="663">
        <v>23392.347341453777</v>
      </c>
      <c r="DE54" s="351">
        <v>325.20116623907234</v>
      </c>
      <c r="DF54" s="746">
        <v>1.4098023386546865</v>
      </c>
      <c r="DG54" s="923"/>
      <c r="DH54" s="822"/>
      <c r="DI54" s="203"/>
    </row>
    <row r="55" spans="1:115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657">
        <v>84.070503203846201</v>
      </c>
      <c r="CZ55" s="842">
        <v>84.132323165921989</v>
      </c>
      <c r="DA55" s="691">
        <v>84.213648278558011</v>
      </c>
      <c r="DB55" s="691">
        <v>84.281137707599072</v>
      </c>
      <c r="DC55" s="691">
        <v>84.36559735382761</v>
      </c>
      <c r="DD55" s="657">
        <v>84.36625423038393</v>
      </c>
      <c r="DE55" s="351">
        <v>0.29575102653772944</v>
      </c>
      <c r="DF55" s="746">
        <v>0.35178929025869721</v>
      </c>
      <c r="DG55" s="923"/>
      <c r="DH55" s="822"/>
      <c r="DI55" s="203"/>
    </row>
    <row r="56" spans="1:115" ht="12.75" customHeight="1" x14ac:dyDescent="0.2">
      <c r="A56" s="207"/>
      <c r="B56" s="92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663">
        <v>21891.346332993136</v>
      </c>
      <c r="CZ56" s="825">
        <v>21848.796594644744</v>
      </c>
      <c r="DA56" s="428">
        <v>21962.933143692848</v>
      </c>
      <c r="DB56" s="428">
        <v>22126.351565434827</v>
      </c>
      <c r="DC56" s="428">
        <v>22214.296974707428</v>
      </c>
      <c r="DD56" s="663">
        <v>22212.057768598093</v>
      </c>
      <c r="DE56" s="351">
        <v>320.71143560495693</v>
      </c>
      <c r="DF56" s="746">
        <v>1.4650146716723489</v>
      </c>
      <c r="DG56" s="923"/>
      <c r="DH56" s="822"/>
      <c r="DI56" s="824"/>
    </row>
    <row r="57" spans="1:115" ht="12.75" customHeight="1" x14ac:dyDescent="0.2">
      <c r="A57" s="207"/>
      <c r="B57" s="92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657">
        <v>83.366496725777452</v>
      </c>
      <c r="CZ57" s="842">
        <v>83.431920452871452</v>
      </c>
      <c r="DA57" s="691">
        <v>83.526789996140053</v>
      </c>
      <c r="DB57" s="691">
        <v>83.598766200585686</v>
      </c>
      <c r="DC57" s="691">
        <v>83.694327127364161</v>
      </c>
      <c r="DD57" s="657">
        <v>83.687219483331859</v>
      </c>
      <c r="DE57" s="351">
        <v>0.32072275755440671</v>
      </c>
      <c r="DF57" s="746">
        <v>0.3847142079262067</v>
      </c>
      <c r="DG57" s="923"/>
      <c r="DH57" s="822"/>
      <c r="DI57" s="824"/>
    </row>
    <row r="58" spans="1:115" ht="3" customHeight="1" x14ac:dyDescent="0.2">
      <c r="A58" s="207"/>
      <c r="B58" s="92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657"/>
      <c r="CZ58" s="705"/>
      <c r="DA58" s="657"/>
      <c r="DB58" s="657"/>
      <c r="DC58" s="657"/>
      <c r="DD58" s="657"/>
      <c r="DE58" s="351">
        <v>0</v>
      </c>
      <c r="DF58" s="746"/>
      <c r="DG58" s="923"/>
      <c r="DH58" s="822"/>
      <c r="DI58" s="824"/>
    </row>
    <row r="59" spans="1:115" x14ac:dyDescent="0.2">
      <c r="A59" s="207"/>
      <c r="B59" s="92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663">
        <v>4721.2231715530779</v>
      </c>
      <c r="CZ59" s="825">
        <v>4706.0861437571584</v>
      </c>
      <c r="DA59" s="428">
        <v>4752.7746748912705</v>
      </c>
      <c r="DB59" s="428">
        <v>4800.9898699831056</v>
      </c>
      <c r="DC59" s="428">
        <v>4790.8546702090543</v>
      </c>
      <c r="DD59" s="663">
        <v>4794.7319654612411</v>
      </c>
      <c r="DE59" s="351">
        <v>73.50879390816317</v>
      </c>
      <c r="DF59" s="746">
        <v>1.5569862138921531</v>
      </c>
      <c r="DG59" s="923"/>
      <c r="DH59" s="822"/>
      <c r="DI59" s="824"/>
    </row>
    <row r="60" spans="1:115" x14ac:dyDescent="0.2">
      <c r="A60" s="207"/>
      <c r="B60" s="92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657">
        <v>76.363275236652726</v>
      </c>
      <c r="CZ60" s="842">
        <v>76.421142281571036</v>
      </c>
      <c r="DA60" s="691">
        <v>76.638352097776149</v>
      </c>
      <c r="DB60" s="691">
        <v>76.639664447290528</v>
      </c>
      <c r="DC60" s="691">
        <v>76.810891358078166</v>
      </c>
      <c r="DD60" s="657">
        <v>76.899471438326202</v>
      </c>
      <c r="DE60" s="351">
        <v>0.53619620167347648</v>
      </c>
      <c r="DF60" s="746">
        <v>0.70216501323676628</v>
      </c>
      <c r="DG60" s="923"/>
      <c r="DH60" s="822"/>
      <c r="DI60" s="823"/>
      <c r="DJ60" s="823"/>
      <c r="DK60" s="823"/>
    </row>
    <row r="61" spans="1:115" ht="3" customHeight="1" x14ac:dyDescent="0.2">
      <c r="A61" s="207"/>
      <c r="B61" s="92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4"/>
      <c r="CZ61" s="843"/>
      <c r="DA61" s="748"/>
      <c r="DB61" s="748"/>
      <c r="DC61" s="748"/>
      <c r="DD61" s="844"/>
      <c r="DE61" s="351">
        <v>0</v>
      </c>
      <c r="DF61" s="746"/>
      <c r="DG61" s="923"/>
      <c r="DH61" s="822"/>
      <c r="DI61" s="824"/>
    </row>
    <row r="62" spans="1:115" x14ac:dyDescent="0.2">
      <c r="A62" s="207"/>
      <c r="B62" s="92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663">
        <v>7279.5899302975586</v>
      </c>
      <c r="CZ62" s="825">
        <v>7151.2951677844421</v>
      </c>
      <c r="DA62" s="428">
        <v>7205.847333457913</v>
      </c>
      <c r="DB62" s="428">
        <v>7307.7420011911463</v>
      </c>
      <c r="DC62" s="428">
        <v>7407.1776638471274</v>
      </c>
      <c r="DD62" s="663">
        <v>7417.6062101809403</v>
      </c>
      <c r="DE62" s="351">
        <v>138.01627988338169</v>
      </c>
      <c r="DF62" s="746">
        <v>1.8959348150774158</v>
      </c>
      <c r="DG62" s="923"/>
      <c r="DH62" s="822"/>
      <c r="DI62" s="824"/>
    </row>
    <row r="63" spans="1:115" x14ac:dyDescent="0.2">
      <c r="A63" s="207"/>
      <c r="B63" s="92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657">
        <v>76.860433967234258</v>
      </c>
      <c r="CZ63" s="842">
        <v>76.560699552278621</v>
      </c>
      <c r="DA63" s="691">
        <v>76.746956268785055</v>
      </c>
      <c r="DB63" s="691">
        <v>76.989264268953491</v>
      </c>
      <c r="DC63" s="691">
        <v>77.313184714484422</v>
      </c>
      <c r="DD63" s="657">
        <v>77.273083214230752</v>
      </c>
      <c r="DE63" s="351">
        <v>0.41264924699649441</v>
      </c>
      <c r="DF63" s="746">
        <v>0.53688123485278183</v>
      </c>
      <c r="DG63" s="923"/>
      <c r="DH63" s="822"/>
      <c r="DI63" s="824"/>
    </row>
    <row r="64" spans="1:115" ht="3.75" customHeight="1" x14ac:dyDescent="0.2">
      <c r="A64" s="207"/>
      <c r="B64" s="92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672"/>
      <c r="CZ64" s="845"/>
      <c r="DA64" s="750"/>
      <c r="DB64" s="750"/>
      <c r="DC64" s="750"/>
      <c r="DD64" s="672"/>
      <c r="DE64" s="351"/>
      <c r="DF64" s="746"/>
      <c r="DG64" s="923"/>
      <c r="DH64" s="822"/>
      <c r="DI64" s="824"/>
    </row>
    <row r="65" spans="1:113" x14ac:dyDescent="0.2">
      <c r="A65" s="207"/>
      <c r="B65" s="92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663">
        <v>9091.3462211967872</v>
      </c>
      <c r="CZ65" s="825">
        <v>9194.3705528731734</v>
      </c>
      <c r="DA65" s="428">
        <v>9205.6067922303155</v>
      </c>
      <c r="DB65" s="428">
        <v>9209.8801260626751</v>
      </c>
      <c r="DC65" s="428">
        <v>9214.1107729110736</v>
      </c>
      <c r="DD65" s="663">
        <v>9202.5956964343986</v>
      </c>
      <c r="DE65" s="351">
        <v>111.24947523761148</v>
      </c>
      <c r="DF65" s="746">
        <v>1.2236853875197129</v>
      </c>
      <c r="DG65" s="923"/>
      <c r="DH65" s="822"/>
      <c r="DI65" s="824"/>
    </row>
    <row r="66" spans="1:113" x14ac:dyDescent="0.2">
      <c r="A66" s="207"/>
      <c r="B66" s="92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657">
        <v>93.958346661122377</v>
      </c>
      <c r="CZ66" s="842">
        <v>94.034397002328404</v>
      </c>
      <c r="DA66" s="691">
        <v>94.04685736448512</v>
      </c>
      <c r="DB66" s="691">
        <v>94.053124120973507</v>
      </c>
      <c r="DC66" s="691">
        <v>94.054345587328655</v>
      </c>
      <c r="DD66" s="657">
        <v>94.045981133702284</v>
      </c>
      <c r="DE66" s="351">
        <v>8.7634472579907197E-2</v>
      </c>
      <c r="DF66" s="746">
        <v>9.3269491954739436E-2</v>
      </c>
      <c r="DG66" s="923"/>
      <c r="DH66" s="822"/>
      <c r="DI66" s="824"/>
    </row>
    <row r="67" spans="1:113" ht="3" customHeight="1" x14ac:dyDescent="0.2">
      <c r="A67" s="207"/>
      <c r="B67" s="92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663"/>
      <c r="CZ67" s="825"/>
      <c r="DA67" s="428"/>
      <c r="DB67" s="428"/>
      <c r="DC67" s="428"/>
      <c r="DD67" s="663"/>
      <c r="DE67" s="351">
        <v>0</v>
      </c>
      <c r="DF67" s="746"/>
      <c r="DG67" s="923"/>
      <c r="DH67" s="822"/>
      <c r="DI67" s="824"/>
    </row>
    <row r="68" spans="1:113" x14ac:dyDescent="0.2">
      <c r="A68" s="207"/>
      <c r="B68" s="92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663">
        <v>799.18700994571213</v>
      </c>
      <c r="CZ68" s="825">
        <v>797.04473022996854</v>
      </c>
      <c r="DA68" s="428">
        <v>798.70434311335089</v>
      </c>
      <c r="DB68" s="428">
        <v>807.73956819789873</v>
      </c>
      <c r="DC68" s="428">
        <v>802.15386774017304</v>
      </c>
      <c r="DD68" s="663">
        <v>797.12389652151398</v>
      </c>
      <c r="DE68" s="351">
        <v>-2.0631134241981499</v>
      </c>
      <c r="DF68" s="746">
        <v>-0.2581515212989105</v>
      </c>
      <c r="DG68" s="923"/>
      <c r="DH68" s="822"/>
      <c r="DI68" s="824"/>
    </row>
    <row r="69" spans="1:113" ht="12.75" customHeight="1" x14ac:dyDescent="0.2">
      <c r="A69" s="207"/>
      <c r="B69" s="92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657">
        <v>81.075696821634381</v>
      </c>
      <c r="CZ69" s="842">
        <v>80.971671022177489</v>
      </c>
      <c r="DA69" s="691">
        <v>81.00081765288482</v>
      </c>
      <c r="DB69" s="691">
        <v>81.142328683125797</v>
      </c>
      <c r="DC69" s="691">
        <v>81.201470671088941</v>
      </c>
      <c r="DD69" s="657">
        <v>81.011734283531027</v>
      </c>
      <c r="DE69" s="351">
        <v>-6.396253810335395E-2</v>
      </c>
      <c r="DF69" s="746">
        <v>-7.8892369243610538E-2</v>
      </c>
      <c r="DG69" s="923"/>
      <c r="DH69" s="822"/>
      <c r="DI69" s="824"/>
    </row>
    <row r="70" spans="1:113" s="441" customFormat="1" ht="4.5" customHeight="1" x14ac:dyDescent="0.2">
      <c r="A70" s="207"/>
      <c r="B70" s="92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7"/>
      <c r="CZ70" s="846"/>
      <c r="DA70" s="734"/>
      <c r="DB70" s="734"/>
      <c r="DC70" s="734"/>
      <c r="DD70" s="847"/>
      <c r="DE70" s="548"/>
      <c r="DF70" s="747"/>
      <c r="DG70" s="923"/>
      <c r="DH70" s="822"/>
      <c r="DI70" s="824"/>
    </row>
    <row r="71" spans="1:113" ht="12.75" customHeight="1" x14ac:dyDescent="0.2">
      <c r="A71" s="207"/>
      <c r="B71" s="92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663">
        <v>4996.039627609026</v>
      </c>
      <c r="CZ71" s="825">
        <v>5002.1466368704951</v>
      </c>
      <c r="DA71" s="428">
        <v>4939.564912613353</v>
      </c>
      <c r="DB71" s="428">
        <v>4979.7506528463555</v>
      </c>
      <c r="DC71" s="428">
        <v>5029.0824533038085</v>
      </c>
      <c r="DD71" s="663">
        <v>5256.4855345610622</v>
      </c>
      <c r="DE71" s="351">
        <v>260.44590695203624</v>
      </c>
      <c r="DF71" s="746">
        <v>5.2130472607295752</v>
      </c>
      <c r="DG71" s="923"/>
      <c r="DH71" s="822"/>
      <c r="DI71" s="824"/>
    </row>
    <row r="72" spans="1:113" x14ac:dyDescent="0.2">
      <c r="A72" s="207"/>
      <c r="B72" s="92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663">
        <v>1669.5438581727408</v>
      </c>
      <c r="CZ72" s="825">
        <v>1622.1080298505833</v>
      </c>
      <c r="DA72" s="428">
        <v>1628.4727070619533</v>
      </c>
      <c r="DB72" s="428">
        <v>1661.1323917667639</v>
      </c>
      <c r="DC72" s="428">
        <v>1722.4580730663265</v>
      </c>
      <c r="DD72" s="663">
        <v>1971.436132870992</v>
      </c>
      <c r="DE72" s="351">
        <v>301.89227469825119</v>
      </c>
      <c r="DF72" s="746">
        <v>18.082320702174435</v>
      </c>
      <c r="DG72" s="923"/>
      <c r="DH72" s="822"/>
      <c r="DI72" s="272"/>
    </row>
    <row r="73" spans="1:113" ht="15" x14ac:dyDescent="0.25">
      <c r="A73" s="207"/>
      <c r="B73" s="92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663">
        <v>620.21013343440234</v>
      </c>
      <c r="CZ73" s="825">
        <v>620.2101678454809</v>
      </c>
      <c r="DA73" s="428">
        <v>613.23413253206991</v>
      </c>
      <c r="DB73" s="428">
        <v>613.20840892419824</v>
      </c>
      <c r="DC73" s="428">
        <v>613.20841904081624</v>
      </c>
      <c r="DD73" s="663">
        <v>613.20624671720122</v>
      </c>
      <c r="DE73" s="351">
        <v>-7.0038867172011123</v>
      </c>
      <c r="DF73" s="746">
        <v>-1.1292764080485407</v>
      </c>
      <c r="DG73" s="923"/>
      <c r="DH73" s="822"/>
      <c r="DI73" s="651"/>
    </row>
    <row r="74" spans="1:113" ht="15" x14ac:dyDescent="0.25">
      <c r="A74" s="207"/>
      <c r="B74" s="92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663">
        <v>844.3655679118832</v>
      </c>
      <c r="CZ74" s="825">
        <v>897.8354640044314</v>
      </c>
      <c r="DA74" s="428">
        <v>853.73044768932937</v>
      </c>
      <c r="DB74" s="428">
        <v>861.25570429539346</v>
      </c>
      <c r="DC74" s="428">
        <v>849.30307053666479</v>
      </c>
      <c r="DD74" s="663">
        <v>827.6919540228688</v>
      </c>
      <c r="DE74" s="351">
        <v>-16.673613889014405</v>
      </c>
      <c r="DF74" s="746">
        <v>-1.9746913567601165</v>
      </c>
      <c r="DG74" s="923"/>
      <c r="DH74" s="822"/>
      <c r="DI74" s="651"/>
    </row>
    <row r="75" spans="1:113" ht="15" x14ac:dyDescent="0.25">
      <c r="A75" s="207"/>
      <c r="B75" s="92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663">
        <v>1861.9200680900001</v>
      </c>
      <c r="CZ75" s="825">
        <v>1861.9929751700004</v>
      </c>
      <c r="DA75" s="428">
        <v>1844.1276253299995</v>
      </c>
      <c r="DB75" s="428">
        <v>1844.1541478599997</v>
      </c>
      <c r="DC75" s="428">
        <v>1844.1128906599999</v>
      </c>
      <c r="DD75" s="663">
        <v>1844.1512009500002</v>
      </c>
      <c r="DE75" s="351">
        <v>-17.768867139999884</v>
      </c>
      <c r="DF75" s="746">
        <v>-0.9543302875631765</v>
      </c>
      <c r="DG75" s="923"/>
      <c r="DH75" s="822"/>
      <c r="DI75" s="651"/>
    </row>
    <row r="76" spans="1:113" ht="15" x14ac:dyDescent="0.25">
      <c r="A76" s="207"/>
      <c r="B76" s="92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663">
        <v>1112.3326538847425</v>
      </c>
      <c r="CZ76" s="825">
        <v>1126.6216787924543</v>
      </c>
      <c r="DA76" s="428">
        <v>1093.200168543161</v>
      </c>
      <c r="DB76" s="428">
        <v>1126.3125339889189</v>
      </c>
      <c r="DC76" s="428">
        <v>1176.1328408870684</v>
      </c>
      <c r="DD76" s="663">
        <v>1405.8725262373491</v>
      </c>
      <c r="DE76" s="351">
        <v>293.53987235260661</v>
      </c>
      <c r="DF76" s="746">
        <v>26.389576115332012</v>
      </c>
      <c r="DG76" s="923"/>
      <c r="DH76" s="822"/>
      <c r="DI76" s="651"/>
    </row>
    <row r="77" spans="1:113" x14ac:dyDescent="0.2">
      <c r="A77" s="207"/>
      <c r="B77" s="92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663">
        <v>793.54423853285937</v>
      </c>
      <c r="CZ77" s="825">
        <v>753.16206444802287</v>
      </c>
      <c r="DA77" s="428">
        <v>762.96033679383152</v>
      </c>
      <c r="DB77" s="428">
        <v>789.13240441352525</v>
      </c>
      <c r="DC77" s="428">
        <v>850.74724618040375</v>
      </c>
      <c r="DD77" s="663">
        <v>1099.0909558944804</v>
      </c>
      <c r="DE77" s="351">
        <v>305.54671736162106</v>
      </c>
      <c r="DF77" s="746">
        <v>38.504055920880951</v>
      </c>
      <c r="DG77" s="923"/>
      <c r="DH77" s="822"/>
      <c r="DI77" s="272"/>
    </row>
    <row r="78" spans="1:113" x14ac:dyDescent="0.2">
      <c r="A78" s="207"/>
      <c r="B78" s="92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663">
        <v>318.7884153518832</v>
      </c>
      <c r="CZ78" s="825">
        <v>373.45961434443149</v>
      </c>
      <c r="DA78" s="428">
        <v>330.23983174932948</v>
      </c>
      <c r="DB78" s="428">
        <v>337.18012957539355</v>
      </c>
      <c r="DC78" s="428">
        <v>325.38559470666479</v>
      </c>
      <c r="DD78" s="663">
        <v>306.78157034286875</v>
      </c>
      <c r="DE78" s="351">
        <v>-12.006845009014455</v>
      </c>
      <c r="DF78" s="755">
        <v>-3.7663994144081836</v>
      </c>
      <c r="DG78" s="923"/>
      <c r="DH78" s="822"/>
      <c r="DI78" s="272"/>
    </row>
    <row r="79" spans="1:113" ht="12.75" hidden="1" customHeight="1" outlineLevel="1" x14ac:dyDescent="0.2">
      <c r="A79" s="207"/>
      <c r="B79" s="92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9">
        <v>0</v>
      </c>
      <c r="CZ79" s="848">
        <v>0</v>
      </c>
      <c r="DA79" s="726">
        <v>0</v>
      </c>
      <c r="DB79" s="726">
        <v>0</v>
      </c>
      <c r="DC79" s="726">
        <v>0</v>
      </c>
      <c r="DD79" s="849">
        <v>0</v>
      </c>
      <c r="DE79" s="351">
        <v>0</v>
      </c>
      <c r="DF79" s="755" t="e">
        <v>#DIV/0!</v>
      </c>
      <c r="DG79" s="923"/>
      <c r="DH79" s="822"/>
      <c r="DI79" s="272"/>
    </row>
    <row r="80" spans="1:113" collapsed="1" x14ac:dyDescent="0.2">
      <c r="A80" s="207"/>
      <c r="B80" s="92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663">
        <v>18890.886234528291</v>
      </c>
      <c r="CZ80" s="825">
        <v>18927.351525465609</v>
      </c>
      <c r="DA80" s="428">
        <v>19021.854978335879</v>
      </c>
      <c r="DB80" s="428">
        <v>19112.372371330035</v>
      </c>
      <c r="DC80" s="428">
        <v>19076.951025639068</v>
      </c>
      <c r="DD80" s="663">
        <v>19069.894758486018</v>
      </c>
      <c r="DE80" s="351">
        <v>179.00852395772745</v>
      </c>
      <c r="DF80" s="746">
        <v>0.94759198554983382</v>
      </c>
      <c r="DG80" s="923"/>
      <c r="DH80" s="822"/>
      <c r="DI80" s="272"/>
    </row>
    <row r="81" spans="1:113" ht="12.75" hidden="1" customHeight="1" x14ac:dyDescent="0.2">
      <c r="A81" s="207"/>
      <c r="B81" s="92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1"/>
      <c r="CZ81" s="850"/>
      <c r="DA81" s="727"/>
      <c r="DB81" s="727"/>
      <c r="DC81" s="727"/>
      <c r="DD81" s="851"/>
      <c r="DE81" s="351">
        <v>0</v>
      </c>
      <c r="DF81" s="746" t="e">
        <v>#DIV/0!</v>
      </c>
      <c r="DG81" s="923"/>
      <c r="DH81" s="822"/>
      <c r="DI81" s="272"/>
    </row>
    <row r="82" spans="1:113" ht="13.5" thickBot="1" x14ac:dyDescent="0.25">
      <c r="A82" s="207"/>
      <c r="B82" s="92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792">
        <v>96.828729552999803</v>
      </c>
      <c r="CZ82" s="852">
        <v>96.854132526239198</v>
      </c>
      <c r="DA82" s="791">
        <v>96.869180247041001</v>
      </c>
      <c r="DB82" s="791">
        <v>96.869180247041001</v>
      </c>
      <c r="DC82" s="791">
        <v>96.869180247041001</v>
      </c>
      <c r="DD82" s="792">
        <v>96.873799327172406</v>
      </c>
      <c r="DE82" s="553">
        <v>4.5069774172603161E-2</v>
      </c>
      <c r="DF82" s="766">
        <v>4.6545869578862309E-2</v>
      </c>
      <c r="DG82" s="923"/>
      <c r="DH82" s="822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675"/>
      <c r="CZ83" s="363"/>
      <c r="DA83" s="326"/>
      <c r="DB83" s="326"/>
      <c r="DC83" s="326"/>
      <c r="DD83" s="675"/>
      <c r="DE83" s="548"/>
      <c r="DF83" s="747"/>
      <c r="DG83" s="923"/>
      <c r="DH83" s="822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676">
        <v>6.96</v>
      </c>
      <c r="CZ84" s="853">
        <v>6.96</v>
      </c>
      <c r="DA84" s="729">
        <v>6.96</v>
      </c>
      <c r="DB84" s="729">
        <v>6.96</v>
      </c>
      <c r="DC84" s="729">
        <v>6.96</v>
      </c>
      <c r="DD84" s="676">
        <v>6.96</v>
      </c>
      <c r="DE84" s="351">
        <v>0</v>
      </c>
      <c r="DF84" s="746">
        <v>0</v>
      </c>
      <c r="DG84" s="923"/>
      <c r="DH84" s="822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676">
        <v>6.86</v>
      </c>
      <c r="CZ85" s="853">
        <v>6.86</v>
      </c>
      <c r="DA85" s="729">
        <v>6.86</v>
      </c>
      <c r="DB85" s="729">
        <v>6.86</v>
      </c>
      <c r="DC85" s="729">
        <v>6.86</v>
      </c>
      <c r="DD85" s="676">
        <v>6.86</v>
      </c>
      <c r="DE85" s="351">
        <v>0</v>
      </c>
      <c r="DF85" s="746">
        <v>0</v>
      </c>
      <c r="DG85" s="923"/>
      <c r="DH85" s="822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77">
        <v>6.9554097596240414</v>
      </c>
      <c r="CZ86" s="607">
        <v>6.9596870887550057</v>
      </c>
      <c r="DA86" s="605">
        <v>6.9583765269866618</v>
      </c>
      <c r="DB86" s="605">
        <v>6.9499409238960315</v>
      </c>
      <c r="DC86" s="605">
        <v>6.9628194747985441</v>
      </c>
      <c r="DD86" s="677">
        <v>6.954023326000625</v>
      </c>
      <c r="DE86" s="351">
        <v>-1.3864336234163943E-3</v>
      </c>
      <c r="DF86" s="746">
        <v>-1.9933169595043321E-2</v>
      </c>
      <c r="DG86" s="923"/>
      <c r="DH86" s="822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5"/>
      <c r="CZ87" s="854"/>
      <c r="DA87" s="329"/>
      <c r="DB87" s="329"/>
      <c r="DC87" s="329"/>
      <c r="DD87" s="855"/>
      <c r="DE87" s="351">
        <v>0</v>
      </c>
      <c r="DF87" s="746"/>
      <c r="DG87" s="923"/>
      <c r="DH87" s="822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7">
        <v>2.16492</v>
      </c>
      <c r="CZ88" s="856">
        <v>2.1655500000000001</v>
      </c>
      <c r="DA88" s="730">
        <v>2.1657600000000001</v>
      </c>
      <c r="DB88" s="730">
        <v>2.1659700000000002</v>
      </c>
      <c r="DC88" s="730">
        <v>2.1661700000000002</v>
      </c>
      <c r="DD88" s="857">
        <v>2.1663700000000001</v>
      </c>
      <c r="DE88" s="351">
        <v>1.4500000000001734E-3</v>
      </c>
      <c r="DF88" s="746">
        <v>6.6977070746276901E-2</v>
      </c>
      <c r="DG88" s="923"/>
      <c r="DH88" s="822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5"/>
      <c r="CZ89" s="854"/>
      <c r="DA89" s="329"/>
      <c r="DB89" s="329"/>
      <c r="DC89" s="329"/>
      <c r="DD89" s="855"/>
      <c r="DE89" s="553">
        <v>0</v>
      </c>
      <c r="DF89" s="766"/>
      <c r="DG89" s="923"/>
      <c r="DH89" s="822"/>
      <c r="DI89" s="272"/>
    </row>
    <row r="90" spans="1:113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9"/>
      <c r="CZ90" s="858"/>
      <c r="DA90" s="795"/>
      <c r="DB90" s="795"/>
      <c r="DC90" s="795"/>
      <c r="DD90" s="859"/>
      <c r="DE90" s="548"/>
      <c r="DF90" s="732"/>
      <c r="DG90" s="923"/>
      <c r="DH90" s="822"/>
      <c r="DI90" s="272"/>
    </row>
    <row r="91" spans="1:113" ht="12.75" customHeight="1" thickBot="1" x14ac:dyDescent="0.25">
      <c r="A91" s="207"/>
      <c r="B91" s="92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7">
        <v>1656.1981800816325</v>
      </c>
      <c r="CZ91" s="878">
        <v>1656.1981800816325</v>
      </c>
      <c r="DA91" s="879">
        <v>1656.1981800816325</v>
      </c>
      <c r="DB91" s="879">
        <v>1656.1981800816325</v>
      </c>
      <c r="DC91" s="879">
        <v>1656.1981800816325</v>
      </c>
      <c r="DD91" s="877">
        <v>1657.6260717900873</v>
      </c>
      <c r="DE91" s="351">
        <v>1.4278917084548084</v>
      </c>
      <c r="DF91" s="746">
        <v>8.6215027019553858E-2</v>
      </c>
      <c r="DG91" s="923"/>
      <c r="DH91" s="822"/>
      <c r="DI91" s="272"/>
    </row>
    <row r="92" spans="1:113" x14ac:dyDescent="0.2">
      <c r="A92" s="207"/>
      <c r="B92" s="92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381"/>
      <c r="CZ92" s="826"/>
      <c r="DA92" s="379"/>
      <c r="DB92" s="379"/>
      <c r="DC92" s="379"/>
      <c r="DD92" s="381"/>
      <c r="DE92" s="550"/>
      <c r="DF92" s="381"/>
      <c r="DG92" s="923"/>
      <c r="DH92" s="822"/>
    </row>
    <row r="93" spans="1:113" ht="12.75" customHeight="1" x14ac:dyDescent="0.2">
      <c r="A93" s="207"/>
      <c r="B93" s="92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702"/>
      <c r="CZ93" s="860"/>
      <c r="DA93" s="380"/>
      <c r="DB93" s="327">
        <v>166.38</v>
      </c>
      <c r="DC93" s="380"/>
      <c r="DD93" s="702"/>
      <c r="DE93" s="551"/>
      <c r="DF93" s="702"/>
      <c r="DG93" s="923"/>
      <c r="DH93" s="822"/>
    </row>
    <row r="94" spans="1:113" x14ac:dyDescent="0.2">
      <c r="A94" s="207"/>
      <c r="B94" s="92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702"/>
      <c r="CZ94" s="860"/>
      <c r="DA94" s="380"/>
      <c r="DB94" s="537">
        <v>0.42</v>
      </c>
      <c r="DC94" s="380"/>
      <c r="DD94" s="702"/>
      <c r="DE94" s="551"/>
      <c r="DF94" s="702"/>
      <c r="DG94" s="923"/>
      <c r="DH94" s="822"/>
    </row>
    <row r="95" spans="1:113" x14ac:dyDescent="0.2">
      <c r="A95" s="207"/>
      <c r="B95" s="92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702"/>
      <c r="CZ95" s="860"/>
      <c r="DA95" s="380"/>
      <c r="DB95" s="537">
        <v>3.7</v>
      </c>
      <c r="DC95" s="380"/>
      <c r="DD95" s="702"/>
      <c r="DE95" s="551"/>
      <c r="DF95" s="702"/>
      <c r="DG95" s="923"/>
      <c r="DH95" s="822"/>
    </row>
    <row r="96" spans="1:113" x14ac:dyDescent="0.2">
      <c r="A96" s="207"/>
      <c r="B96" s="92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702"/>
      <c r="CZ96" s="860"/>
      <c r="DA96" s="380"/>
      <c r="DB96" s="537">
        <v>3.88</v>
      </c>
      <c r="DC96" s="380"/>
      <c r="DD96" s="702"/>
      <c r="DE96" s="551"/>
      <c r="DF96" s="702"/>
      <c r="DG96" s="923"/>
      <c r="DH96" s="822"/>
    </row>
    <row r="97" spans="1:112" x14ac:dyDescent="0.2">
      <c r="A97" s="207"/>
      <c r="B97" s="92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702"/>
      <c r="CZ97" s="860"/>
      <c r="DA97" s="380"/>
      <c r="DB97" s="380"/>
      <c r="DC97" s="380"/>
      <c r="DD97" s="702"/>
      <c r="DE97" s="551"/>
      <c r="DF97" s="702"/>
      <c r="DG97" s="923"/>
      <c r="DH97" s="822"/>
    </row>
    <row r="98" spans="1:112" x14ac:dyDescent="0.2">
      <c r="A98" s="207"/>
      <c r="B98" s="92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702"/>
      <c r="CZ98" s="860"/>
      <c r="DA98" s="380"/>
      <c r="DB98" s="380"/>
      <c r="DC98" s="380"/>
      <c r="DD98" s="702"/>
      <c r="DE98" s="551"/>
      <c r="DF98" s="702"/>
      <c r="DG98" s="923"/>
      <c r="DH98" s="822"/>
    </row>
    <row r="99" spans="1:112" x14ac:dyDescent="0.2">
      <c r="A99" s="207"/>
      <c r="B99" s="92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702"/>
      <c r="CZ99" s="860"/>
      <c r="DA99" s="380"/>
      <c r="DB99" s="380"/>
      <c r="DC99" s="380"/>
      <c r="DD99" s="702"/>
      <c r="DE99" s="551"/>
      <c r="DF99" s="702"/>
      <c r="DG99" s="923"/>
      <c r="DH99" s="822"/>
    </row>
    <row r="100" spans="1:112" x14ac:dyDescent="0.2">
      <c r="A100" s="207"/>
      <c r="B100" s="92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702"/>
      <c r="CZ100" s="860"/>
      <c r="DA100" s="380"/>
      <c r="DB100" s="380"/>
      <c r="DC100" s="380"/>
      <c r="DD100" s="702"/>
      <c r="DE100" s="551"/>
      <c r="DF100" s="702"/>
      <c r="DG100" s="923"/>
      <c r="DH100" s="822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702"/>
      <c r="CZ101" s="860"/>
      <c r="DA101" s="380"/>
      <c r="DB101" s="380"/>
      <c r="DC101" s="380"/>
      <c r="DD101" s="702"/>
      <c r="DE101" s="551"/>
      <c r="DF101" s="702"/>
      <c r="DG101" s="923"/>
      <c r="DH101" s="822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702"/>
      <c r="CZ102" s="860"/>
      <c r="DA102" s="380"/>
      <c r="DB102" s="380"/>
      <c r="DC102" s="380"/>
      <c r="DD102" s="702"/>
      <c r="DE102" s="551"/>
      <c r="DF102" s="702"/>
      <c r="DG102" s="923"/>
      <c r="DH102" s="822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702"/>
      <c r="CZ103" s="860"/>
      <c r="DA103" s="380"/>
      <c r="DB103" s="380"/>
      <c r="DC103" s="380"/>
      <c r="DD103" s="702"/>
      <c r="DE103" s="551"/>
      <c r="DF103" s="702"/>
      <c r="DG103" s="923"/>
      <c r="DH103" s="822"/>
    </row>
    <row r="104" spans="1:112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382"/>
      <c r="CZ104" s="861"/>
      <c r="DA104" s="699"/>
      <c r="DB104" s="699"/>
      <c r="DC104" s="699"/>
      <c r="DD104" s="382"/>
      <c r="DE104" s="551"/>
      <c r="DF104" s="702"/>
      <c r="DG104" s="923"/>
      <c r="DH104" s="822"/>
    </row>
    <row r="105" spans="1:112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381"/>
      <c r="CZ105" s="826"/>
      <c r="DA105" s="379"/>
      <c r="DB105" s="379"/>
      <c r="DC105" s="379"/>
      <c r="DD105" s="381"/>
      <c r="DE105" s="552"/>
      <c r="DF105" s="483"/>
      <c r="DG105" s="923"/>
      <c r="DH105" s="822"/>
    </row>
    <row r="106" spans="1:112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688">
        <v>2.5</v>
      </c>
      <c r="CZ106" s="862">
        <v>2.5</v>
      </c>
      <c r="DA106" s="693">
        <v>2.5</v>
      </c>
      <c r="DB106" s="693">
        <v>2.5</v>
      </c>
      <c r="DC106" s="693">
        <v>2.5</v>
      </c>
      <c r="DD106" s="688">
        <v>2.5</v>
      </c>
      <c r="DE106" s="351" t="s">
        <v>3</v>
      </c>
      <c r="DF106" s="733"/>
      <c r="DG106" s="923"/>
      <c r="DH106" s="822"/>
    </row>
    <row r="107" spans="1:112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650">
        <v>4</v>
      </c>
      <c r="CZ107" s="863">
        <v>4</v>
      </c>
      <c r="DA107" s="700">
        <v>4</v>
      </c>
      <c r="DB107" s="700">
        <v>4</v>
      </c>
      <c r="DC107" s="700">
        <v>4</v>
      </c>
      <c r="DD107" s="650">
        <v>4</v>
      </c>
      <c r="DE107" s="553" t="s">
        <v>3</v>
      </c>
      <c r="DF107" s="484"/>
      <c r="DG107" s="923"/>
      <c r="DH107" s="822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923"/>
      <c r="DH108" s="822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8"/>
      <c r="DF109" s="938"/>
      <c r="DG109" s="923"/>
      <c r="DH109" s="822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923"/>
      <c r="DH110" s="822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4"/>
      <c r="DA111" s="293"/>
      <c r="DB111" s="293"/>
      <c r="DC111" s="293"/>
      <c r="DD111" s="293"/>
      <c r="DE111" s="285"/>
      <c r="DF111" s="286"/>
      <c r="DG111" s="923"/>
      <c r="DH111" s="822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4"/>
      <c r="DA112" s="293"/>
      <c r="DB112" s="293"/>
      <c r="DC112" s="293"/>
      <c r="DD112" s="293"/>
      <c r="DE112" s="285"/>
      <c r="DF112" s="286"/>
      <c r="DG112" s="923"/>
      <c r="DH112" s="822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4"/>
      <c r="DA113" s="294"/>
      <c r="DB113" s="294"/>
      <c r="DC113" s="294"/>
      <c r="DD113" s="294"/>
      <c r="DE113" s="285"/>
      <c r="DF113" s="284"/>
      <c r="DG113" s="923"/>
      <c r="DH113" s="822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4"/>
      <c r="DA114" s="686"/>
      <c r="DB114" s="686"/>
      <c r="DC114" s="686"/>
      <c r="DE114" s="284"/>
      <c r="DF114" s="284"/>
      <c r="DG114" s="923"/>
      <c r="DH114" s="822"/>
    </row>
    <row r="115" spans="3:112" ht="13.5" customHeight="1" x14ac:dyDescent="0.25">
      <c r="C115" s="6">
        <v>2</v>
      </c>
      <c r="D115" s="1" t="s">
        <v>41</v>
      </c>
      <c r="CZ115" s="704"/>
      <c r="DA115" s="685"/>
      <c r="DB115" s="685"/>
      <c r="DC115" s="685"/>
      <c r="DD115" s="284"/>
      <c r="DE115" s="284"/>
      <c r="DF115" s="284"/>
      <c r="DG115" s="923"/>
      <c r="DH115" s="822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4"/>
      <c r="DA116" s="685"/>
      <c r="DB116" s="685"/>
      <c r="DC116" s="685"/>
      <c r="DD116" s="284"/>
      <c r="DE116" s="284"/>
      <c r="DF116" s="284"/>
      <c r="DG116" s="923"/>
      <c r="DH116" s="822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4"/>
      <c r="DA117" s="685"/>
      <c r="DB117" s="685"/>
      <c r="DC117" s="685"/>
      <c r="DD117" s="284"/>
      <c r="DE117" s="284"/>
      <c r="DF117" s="284"/>
      <c r="DG117" s="923"/>
      <c r="DH117" s="822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4"/>
      <c r="DA118" s="685"/>
      <c r="DB118" s="685"/>
      <c r="DC118" s="685"/>
      <c r="DD118" s="284"/>
      <c r="DE118" s="284"/>
      <c r="DF118" s="284"/>
      <c r="DG118" s="923"/>
      <c r="DH118" s="822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7"/>
      <c r="DA119" s="287"/>
      <c r="DB119" s="287"/>
      <c r="DC119" s="287"/>
      <c r="DD119" s="287"/>
      <c r="DE119" s="287"/>
      <c r="DF119" s="287"/>
      <c r="DG119" s="923"/>
      <c r="DH119" s="822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923"/>
      <c r="DH120" s="822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44" t="str">
        <f>+entero!CV3</f>
        <v>Semana 1°</v>
      </c>
      <c r="CW4" s="944" t="str">
        <f>+entero!CW3</f>
        <v>Semana 2°</v>
      </c>
      <c r="CX4" s="944" t="str">
        <f>+entero!CX3</f>
        <v>Semana 3°</v>
      </c>
      <c r="CY4" s="944" t="str">
        <f>+entero!CY3</f>
        <v>Semana 4°</v>
      </c>
      <c r="CZ4" s="948" t="str">
        <f>+entero!CZ3</f>
        <v>Semana 1°</v>
      </c>
      <c r="DA4" s="949"/>
      <c r="DB4" s="949"/>
      <c r="DC4" s="949"/>
      <c r="DD4" s="950"/>
      <c r="DE4" s="951" t="s">
        <v>33</v>
      </c>
      <c r="DF4" s="952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47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  <c r="V5" s="946"/>
      <c r="W5" s="946"/>
      <c r="X5" s="946"/>
      <c r="Y5" s="946"/>
      <c r="Z5" s="946"/>
      <c r="AA5" s="946"/>
      <c r="AB5" s="946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  <c r="AP5" s="946"/>
      <c r="AQ5" s="946"/>
      <c r="AR5" s="946"/>
      <c r="AS5" s="946"/>
      <c r="AT5" s="946"/>
      <c r="AU5" s="946"/>
      <c r="AV5" s="946"/>
      <c r="AW5" s="946"/>
      <c r="AX5" s="946"/>
      <c r="AY5" s="946"/>
      <c r="AZ5" s="946"/>
      <c r="BA5" s="946"/>
      <c r="BB5" s="946"/>
      <c r="BC5" s="946"/>
      <c r="BD5" s="946"/>
      <c r="BE5" s="946"/>
      <c r="BF5" s="946"/>
      <c r="BG5" s="946"/>
      <c r="BH5" s="946"/>
      <c r="BI5" s="946"/>
      <c r="BJ5" s="946"/>
      <c r="BK5" s="946"/>
      <c r="BL5" s="946"/>
      <c r="BM5" s="946"/>
      <c r="BN5" s="946"/>
      <c r="BO5" s="946"/>
      <c r="BP5" s="946"/>
      <c r="BQ5" s="946"/>
      <c r="BR5" s="946"/>
      <c r="BS5" s="946"/>
      <c r="BT5" s="946"/>
      <c r="BU5" s="946"/>
      <c r="BV5" s="946"/>
      <c r="BW5" s="946"/>
      <c r="BX5" s="946"/>
      <c r="BY5" s="946"/>
      <c r="BZ5" s="946"/>
      <c r="CA5" s="946"/>
      <c r="CB5" s="946"/>
      <c r="CC5" s="946"/>
      <c r="CD5" s="946"/>
      <c r="CE5" s="946"/>
      <c r="CF5" s="946"/>
      <c r="CG5" s="946"/>
      <c r="CH5" s="946"/>
      <c r="CI5" s="946"/>
      <c r="CJ5" s="946"/>
      <c r="CK5" s="946"/>
      <c r="CL5" s="946"/>
      <c r="CM5" s="946"/>
      <c r="CN5" s="946"/>
      <c r="CO5" s="946"/>
      <c r="CP5" s="946"/>
      <c r="CQ5" s="946"/>
      <c r="CR5" s="946"/>
      <c r="CS5" s="946"/>
      <c r="CT5" s="946"/>
      <c r="CU5" s="946"/>
      <c r="CV5" s="945"/>
      <c r="CW5" s="945"/>
      <c r="CX5" s="945"/>
      <c r="CY5" s="945"/>
      <c r="CZ5" s="74">
        <f>+entero!CZ4</f>
        <v>42702</v>
      </c>
      <c r="DA5" s="74">
        <f>+entero!DA4</f>
        <v>42703</v>
      </c>
      <c r="DB5" s="74">
        <f>+entero!DB4</f>
        <v>42704</v>
      </c>
      <c r="DC5" s="74">
        <f>+entero!DC4</f>
        <v>42705</v>
      </c>
      <c r="DD5" s="74" t="s">
        <v>246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922"/>
      <c r="CZ6" s="880"/>
      <c r="DA6" s="881"/>
      <c r="DB6" s="881"/>
      <c r="DC6" s="881"/>
      <c r="DD6" s="882"/>
      <c r="DE6" s="912"/>
      <c r="DF6" s="91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46">
        <f>+entero!CY7</f>
        <v>10408.093780839999</v>
      </c>
      <c r="CZ7" s="555">
        <f>+entero!CZ7</f>
        <v>10368.65431335</v>
      </c>
      <c r="DA7" s="556">
        <f>+entero!DA7</f>
        <v>10388.144805</v>
      </c>
      <c r="DB7" s="556">
        <f>+entero!DB7</f>
        <v>10353.11501207</v>
      </c>
      <c r="DC7" s="556">
        <f>+entero!DC7</f>
        <v>10295.928368319999</v>
      </c>
      <c r="DD7" s="557">
        <f>+entero!DD7</f>
        <v>10264.407398560001</v>
      </c>
      <c r="DE7" s="555">
        <f>+entero!DE7</f>
        <v>-143.68638227999872</v>
      </c>
      <c r="DF7" s="593">
        <f>+entero!DF7</f>
        <v>-1.3805254382364129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46">
        <f>+entero!CY8</f>
        <v>8539.0610435899998</v>
      </c>
      <c r="CZ8" s="555">
        <f>+entero!CZ8</f>
        <v>8499.8344290699988</v>
      </c>
      <c r="DA8" s="556">
        <f>+entero!DA8</f>
        <v>8508.6370004599994</v>
      </c>
      <c r="DB8" s="556">
        <f>+entero!DB8</f>
        <v>8477.6299724400014</v>
      </c>
      <c r="DC8" s="556">
        <f>+entero!DC8</f>
        <v>8440.5095790899995</v>
      </c>
      <c r="DD8" s="557">
        <f>+entero!DD8</f>
        <v>8411.5451523499996</v>
      </c>
      <c r="DE8" s="555">
        <f>+entero!DE8</f>
        <v>-127.5158912400002</v>
      </c>
      <c r="DF8" s="593">
        <f>+entero!DF8</f>
        <v>-1.4933245070981482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46">
        <f>+entero!CY9</f>
        <v>225.62522190000001</v>
      </c>
      <c r="CZ9" s="555">
        <f>+entero!CZ9</f>
        <v>225.62522190000001</v>
      </c>
      <c r="DA9" s="556">
        <f>+entero!DA9</f>
        <v>225.33683502999997</v>
      </c>
      <c r="DB9" s="556">
        <f>+entero!DB9</f>
        <v>225.42481620000001</v>
      </c>
      <c r="DC9" s="556">
        <f>+entero!DC9</f>
        <v>225.70157472</v>
      </c>
      <c r="DD9" s="557">
        <f>+entero!DD9</f>
        <v>225.62988425999998</v>
      </c>
      <c r="DE9" s="555">
        <f>+entero!DE9</f>
        <v>4.6623599999691123E-3</v>
      </c>
      <c r="DF9" s="593">
        <f>+entero!DF9</f>
        <v>2.0664179122720228E-3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46">
        <f>+entero!CY10</f>
        <v>1631.39520285</v>
      </c>
      <c r="CZ10" s="555">
        <f>+entero!CZ10</f>
        <v>1631.1823498800002</v>
      </c>
      <c r="DA10" s="556">
        <f>+entero!DA10</f>
        <v>1642.1740107599999</v>
      </c>
      <c r="DB10" s="556">
        <f>+entero!DB10</f>
        <v>1638.0603359300001</v>
      </c>
      <c r="DC10" s="556">
        <f>+entero!DC10</f>
        <v>1617.7025945099999</v>
      </c>
      <c r="DD10" s="557">
        <f>+entero!DD10</f>
        <v>1615.2215582000001</v>
      </c>
      <c r="DE10" s="555">
        <f>+entero!DE10</f>
        <v>-16.173644649999915</v>
      </c>
      <c r="DF10" s="593">
        <f>+entero!DF10</f>
        <v>-0.99139954694883459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46">
        <f>+entero!CY11</f>
        <v>12.0123125</v>
      </c>
      <c r="CZ11" s="555">
        <f>+entero!CZ11</f>
        <v>12.0123125</v>
      </c>
      <c r="DA11" s="556">
        <f>+entero!DA11</f>
        <v>11.996958749999999</v>
      </c>
      <c r="DB11" s="556">
        <f>+entero!DB11</f>
        <v>11.999887500000002</v>
      </c>
      <c r="DC11" s="556">
        <f>+entero!DC11</f>
        <v>12.014620000000001</v>
      </c>
      <c r="DD11" s="557">
        <f>+entero!DD11</f>
        <v>12.010803749999999</v>
      </c>
      <c r="DE11" s="555">
        <f>+entero!DE11</f>
        <v>-1.5087500000010579E-3</v>
      </c>
      <c r="DF11" s="593">
        <f>+entero!DF11</f>
        <v>-1.256002955302149E-2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46">
        <f>+entero!CY12</f>
        <v>10408.092855410001</v>
      </c>
      <c r="CZ12" s="555">
        <f>+entero!CZ12</f>
        <v>10368.65338792</v>
      </c>
      <c r="DA12" s="556">
        <f>+entero!DA12</f>
        <v>10388.14387957</v>
      </c>
      <c r="DB12" s="556">
        <f>+entero!DB12</f>
        <v>10353.11387637</v>
      </c>
      <c r="DC12" s="556">
        <f>+entero!DC12</f>
        <v>10295.927232619999</v>
      </c>
      <c r="DD12" s="557">
        <f>+entero!DD12</f>
        <v>10264.40641517</v>
      </c>
      <c r="DE12" s="555">
        <f>+entero!DE12</f>
        <v>-143.68644024000059</v>
      </c>
      <c r="DF12" s="593">
        <f>+entero!DF12</f>
        <v>-1.3805261178594708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46">
        <f>+entero!CY13</f>
        <v>2659.83391632653</v>
      </c>
      <c r="CZ13" s="555">
        <f>+entero!CZ13</f>
        <v>2630.866063001457</v>
      </c>
      <c r="DA13" s="556">
        <f>+entero!DA13</f>
        <v>2574.5255891676388</v>
      </c>
      <c r="DB13" s="556">
        <f>+entero!DB13</f>
        <v>2600.952759908163</v>
      </c>
      <c r="DC13" s="556">
        <f>+entero!DC13</f>
        <v>2619.3722712069957</v>
      </c>
      <c r="DD13" s="557">
        <f>+entero!DD13</f>
        <v>2627.5335561020411</v>
      </c>
      <c r="DE13" s="555">
        <f>+entero!DE13</f>
        <v>-32.300360224488941</v>
      </c>
      <c r="DF13" s="593">
        <f>+entero!DF13</f>
        <v>-1.2143750790687968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46">
        <f>+entero!CY14</f>
        <v>1861.9200680900001</v>
      </c>
      <c r="CZ14" s="555">
        <f>+entero!CZ14</f>
        <v>1861.9929751700004</v>
      </c>
      <c r="DA14" s="556">
        <f>+entero!DA14</f>
        <v>1844.1276253299995</v>
      </c>
      <c r="DB14" s="556">
        <f>+entero!DB14</f>
        <v>1844.1541478599997</v>
      </c>
      <c r="DC14" s="556">
        <f>+entero!DC14</f>
        <v>1844.1128906599999</v>
      </c>
      <c r="DD14" s="557">
        <f>+entero!DD14</f>
        <v>1844.1512009500002</v>
      </c>
      <c r="DE14" s="555">
        <f>+entero!DE14</f>
        <v>-17.768867139999884</v>
      </c>
      <c r="DF14" s="593">
        <f>+entero!DF14</f>
        <v>-0.9543302875631765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46">
        <f>+entero!CY15</f>
        <v>755.20970128370004</v>
      </c>
      <c r="CZ15" s="555">
        <f>+entero!CZ15</f>
        <v>755.27033057990002</v>
      </c>
      <c r="DA15" s="556">
        <f>+entero!DA15</f>
        <v>755.30818712129997</v>
      </c>
      <c r="DB15" s="556">
        <f>+entero!DB15</f>
        <v>755.32753191879999</v>
      </c>
      <c r="DC15" s="556">
        <f>+entero!DC15</f>
        <v>755.35214704340001</v>
      </c>
      <c r="DD15" s="557">
        <f>+entero!DD15</f>
        <v>755.37677742640005</v>
      </c>
      <c r="DE15" s="555">
        <f>+entero!DE15</f>
        <v>0.16707614270001159</v>
      </c>
      <c r="DF15" s="593">
        <f>+entero!DF15</f>
        <v>2.2123145719121773E-2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46">
        <f>+entero!CY16</f>
        <v>643.73683722429996</v>
      </c>
      <c r="CZ16" s="555">
        <f>+entero!CZ16</f>
        <v>643.7777281182</v>
      </c>
      <c r="DA16" s="556">
        <f>+entero!DA16</f>
        <v>643.81685488970004</v>
      </c>
      <c r="DB16" s="556">
        <f>+entero!DB16</f>
        <v>643.83389022569997</v>
      </c>
      <c r="DC16" s="556">
        <f>+entero!DC16</f>
        <v>643.85371444809994</v>
      </c>
      <c r="DD16" s="557">
        <f>+entero!DD16</f>
        <v>643.87371651000001</v>
      </c>
      <c r="DE16" s="555">
        <f>+entero!DE16</f>
        <v>0.13687928570004715</v>
      </c>
      <c r="DF16" s="593">
        <f>+entero!DF16</f>
        <v>2.1263236432189636E-2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46">
        <f>+entero!CY17</f>
        <v>14466.873310244531</v>
      </c>
      <c r="CZ17" s="555">
        <f>+entero!CZ17</f>
        <v>14398.567509619557</v>
      </c>
      <c r="DA17" s="556">
        <f>+entero!DA17</f>
        <v>14361.794510748638</v>
      </c>
      <c r="DB17" s="556">
        <f>+entero!DB17</f>
        <v>14353.228058422663</v>
      </c>
      <c r="DC17" s="556">
        <f>+entero!DC17</f>
        <v>14314.505365318495</v>
      </c>
      <c r="DD17" s="557">
        <f>+entero!DD17</f>
        <v>14291.190465208439</v>
      </c>
      <c r="DE17" s="555">
        <f>+entero!DE17</f>
        <v>-175.68284503609175</v>
      </c>
      <c r="DF17" s="593">
        <f>+entero!DF17</f>
        <v>-1.2143801999820125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46">
        <f>+entero!CY18</f>
        <v>15</v>
      </c>
      <c r="CZ18" s="555">
        <f>+entero!CZ18</f>
        <v>0</v>
      </c>
      <c r="DA18" s="556">
        <f>+entero!DA18</f>
        <v>0</v>
      </c>
      <c r="DB18" s="556">
        <f>+entero!DB18</f>
        <v>0.2</v>
      </c>
      <c r="DC18" s="556">
        <f>+entero!DC18</f>
        <v>0</v>
      </c>
      <c r="DD18" s="557">
        <f>+entero!DD18</f>
        <v>0</v>
      </c>
      <c r="DE18" s="910" t="e">
        <f>+entero!DE18</f>
        <v>#REF!</v>
      </c>
      <c r="DF18" s="628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46">
        <f>+entero!CY19</f>
        <v>0</v>
      </c>
      <c r="CZ19" s="555">
        <f>+entero!CZ19</f>
        <v>0</v>
      </c>
      <c r="DA19" s="556">
        <f>+entero!DA19</f>
        <v>0</v>
      </c>
      <c r="DB19" s="556">
        <f>+entero!DB19</f>
        <v>0</v>
      </c>
      <c r="DC19" s="556">
        <f>+entero!DC19</f>
        <v>0</v>
      </c>
      <c r="DD19" s="557">
        <f>+entero!DD19</f>
        <v>0</v>
      </c>
      <c r="DE19" s="910" t="e">
        <f>+entero!DE19</f>
        <v>#REF!</v>
      </c>
      <c r="DF19" s="628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46">
        <f>+entero!CY20</f>
        <v>0</v>
      </c>
      <c r="CZ20" s="555">
        <f>+entero!CZ20</f>
        <v>0</v>
      </c>
      <c r="DA20" s="556">
        <f>+entero!DA20</f>
        <v>0</v>
      </c>
      <c r="DB20" s="556">
        <f>+entero!DB20</f>
        <v>0</v>
      </c>
      <c r="DC20" s="556">
        <f>+entero!DC20</f>
        <v>0</v>
      </c>
      <c r="DD20" s="557">
        <f>+entero!DD20</f>
        <v>0</v>
      </c>
      <c r="DE20" s="910" t="e">
        <f>+entero!DE20</f>
        <v>#REF!</v>
      </c>
      <c r="DF20" s="628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46">
        <f>+entero!CY21</f>
        <v>0</v>
      </c>
      <c r="CZ21" s="555">
        <f>+entero!CZ21</f>
        <v>0</v>
      </c>
      <c r="DA21" s="556">
        <f>+entero!DA21</f>
        <v>0</v>
      </c>
      <c r="DB21" s="556">
        <f>+entero!DB21</f>
        <v>0</v>
      </c>
      <c r="DC21" s="556">
        <f>+entero!DC21</f>
        <v>0</v>
      </c>
      <c r="DD21" s="557">
        <f>+entero!DD21</f>
        <v>0</v>
      </c>
      <c r="DE21" s="910" t="e">
        <f>+entero!DE21</f>
        <v>#REF!</v>
      </c>
      <c r="DF21" s="628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46">
        <f>+entero!CY22</f>
        <v>77.5</v>
      </c>
      <c r="CZ22" s="555">
        <f>+entero!CZ22</f>
        <v>21.1</v>
      </c>
      <c r="DA22" s="556">
        <f>+entero!DA22</f>
        <v>9</v>
      </c>
      <c r="DB22" s="556">
        <f>+entero!DB22</f>
        <v>25.3</v>
      </c>
      <c r="DC22" s="556">
        <f>+entero!DC22</f>
        <v>23</v>
      </c>
      <c r="DD22" s="557">
        <f>+entero!DD22</f>
        <v>18.5</v>
      </c>
      <c r="DE22" s="910">
        <f>+entero!DE22</f>
        <v>19.400000000000006</v>
      </c>
      <c r="DF22" s="628">
        <f>+entero!DF22</f>
        <v>25.032258064516142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921"/>
      <c r="CZ23" s="883"/>
      <c r="DA23" s="885"/>
      <c r="DB23" s="885"/>
      <c r="DC23" s="885"/>
      <c r="DD23" s="884"/>
      <c r="DE23" s="911"/>
      <c r="DF23" s="914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42712.689037268516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Y4:CY5"/>
    <mergeCell ref="BH4:BH5"/>
    <mergeCell ref="BF4:BF5"/>
    <mergeCell ref="CW4:CW5"/>
    <mergeCell ref="CZ4:DD4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2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554">
        <f>+entero!CY24</f>
        <v>57493.983693068469</v>
      </c>
      <c r="CZ6" s="886">
        <f>+entero!CZ24</f>
        <v>57626.721162934919</v>
      </c>
      <c r="DA6" s="887">
        <f>+entero!DA24</f>
        <v>57466.104563451518</v>
      </c>
      <c r="DB6" s="887">
        <f>+entero!DB24</f>
        <v>57913.366447426932</v>
      </c>
      <c r="DC6" s="887">
        <f>+entero!DC24</f>
        <v>58310.203281960086</v>
      </c>
      <c r="DD6" s="888">
        <f>+entero!DD24</f>
        <v>59853.69043926349</v>
      </c>
      <c r="DE6" s="886">
        <f>+entero!DE24</f>
        <v>2359.706746195021</v>
      </c>
      <c r="DF6" s="915">
        <f>+entero!DF24</f>
        <v>4.1042672548006198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2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554">
        <f>+entero!CY25</f>
        <v>40101.128897099996</v>
      </c>
      <c r="CZ7" s="886">
        <f>+entero!CZ25</f>
        <v>40115.954291800001</v>
      </c>
      <c r="DA7" s="887">
        <f>+entero!DA25</f>
        <v>40262.385127199996</v>
      </c>
      <c r="DB7" s="887">
        <f>+entero!DB25</f>
        <v>40347.942489199995</v>
      </c>
      <c r="DC7" s="887">
        <f>+entero!DC25</f>
        <v>40506.436694800002</v>
      </c>
      <c r="DD7" s="888">
        <f>+entero!DD25</f>
        <v>40557.052049599995</v>
      </c>
      <c r="DE7" s="886">
        <f>+entero!DE25</f>
        <v>455.92315249999956</v>
      </c>
      <c r="DF7" s="915">
        <f>+entero!DF25</f>
        <v>1.1369334605763948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2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554">
        <f>+entero!CY26</f>
        <v>-31298.388090834633</v>
      </c>
      <c r="CZ8" s="886">
        <f>+entero!CZ26</f>
        <v>-31013.007949055118</v>
      </c>
      <c r="DA8" s="887">
        <f>+entero!DA26</f>
        <v>-31000.281886339788</v>
      </c>
      <c r="DB8" s="887">
        <f>+entero!DB26</f>
        <v>-30674.418702325333</v>
      </c>
      <c r="DC8" s="887">
        <f>+entero!DC26</f>
        <v>-30124.034660449899</v>
      </c>
      <c r="DD8" s="888">
        <f>+entero!DD26</f>
        <v>-29856.775958306116</v>
      </c>
      <c r="DE8" s="886">
        <f>+entero!DE26</f>
        <v>1441.6121325285167</v>
      </c>
      <c r="DF8" s="915">
        <f>+entero!DF26</f>
        <v>-4.6060267651632731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2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554">
        <f>+entero!CY27</f>
        <v>-12623.958965614453</v>
      </c>
      <c r="CZ9" s="886">
        <f>+entero!CZ27</f>
        <v>-12152.370152847143</v>
      </c>
      <c r="DA9" s="887">
        <f>+entero!DA27</f>
        <v>-12396.348738238155</v>
      </c>
      <c r="DB9" s="887">
        <f>+entero!DB27</f>
        <v>-11924.63224701061</v>
      </c>
      <c r="DC9" s="887">
        <f>+entero!DC27</f>
        <v>-11092.089395030272</v>
      </c>
      <c r="DD9" s="888">
        <f>+entero!DD27</f>
        <v>-9135.4530977090817</v>
      </c>
      <c r="DE9" s="886">
        <f>+entero!DE27</f>
        <v>3488.5058679053709</v>
      </c>
      <c r="DF9" s="915">
        <f>+entero!DF27</f>
        <v>-27.634008296505684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2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554">
        <f>+entero!CY28</f>
        <v>5510.1939993710002</v>
      </c>
      <c r="CZ10" s="886">
        <f>+entero!CZ28</f>
        <v>5510.2241199846003</v>
      </c>
      <c r="DA10" s="887">
        <f>+entero!DA28</f>
        <v>5509.7435532490008</v>
      </c>
      <c r="DB10" s="887">
        <f>+entero!DB28</f>
        <v>5737.7142475352002</v>
      </c>
      <c r="DC10" s="887">
        <f>+entero!DC28</f>
        <v>5509.7482539268003</v>
      </c>
      <c r="DD10" s="888">
        <f>+entero!DD28</f>
        <v>5509.7862507808004</v>
      </c>
      <c r="DE10" s="886">
        <f>+entero!DE28</f>
        <v>-0.40774859019984433</v>
      </c>
      <c r="DF10" s="915">
        <f>+entero!DF28</f>
        <v>-7.3998953620590946E-3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2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889"/>
      <c r="DA11" s="890"/>
      <c r="DB11" s="890"/>
      <c r="DC11" s="890"/>
      <c r="DD11" s="891"/>
      <c r="DE11" s="889"/>
      <c r="DF11" s="916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2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554">
        <f>+entero!CY30</f>
        <v>66318.8699929141</v>
      </c>
      <c r="CZ12" s="886">
        <f>+entero!CZ30</f>
        <v>66265.345428924105</v>
      </c>
      <c r="DA12" s="887">
        <f>+entero!DA30</f>
        <v>66507.560299474106</v>
      </c>
      <c r="DB12" s="887">
        <f>+entero!DB30</f>
        <v>66735.917735114112</v>
      </c>
      <c r="DC12" s="887">
        <f>+entero!DC30</f>
        <v>66761.726522614117</v>
      </c>
      <c r="DD12" s="888">
        <f>+entero!DD30</f>
        <v>67040.055855024111</v>
      </c>
      <c r="DE12" s="886">
        <f>+entero!DE30</f>
        <v>721.18586211001093</v>
      </c>
      <c r="DF12" s="915">
        <f>+entero!DF30</f>
        <v>1.087451975866105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2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554">
        <f>+entero!CY31</f>
        <v>116256.85691475536</v>
      </c>
      <c r="CZ13" s="886">
        <f>+entero!CZ31</f>
        <v>115323.23027992538</v>
      </c>
      <c r="DA13" s="887">
        <f>+entero!DA31</f>
        <v>115939.67300699539</v>
      </c>
      <c r="DB13" s="887">
        <f>+entero!DB31</f>
        <v>116867.02786328539</v>
      </c>
      <c r="DC13" s="887">
        <f>+entero!DC31</f>
        <v>117574.9652966054</v>
      </c>
      <c r="DD13" s="888">
        <f>+entero!DD31</f>
        <v>117924.83445686538</v>
      </c>
      <c r="DE13" s="886">
        <f>+entero!DE31</f>
        <v>1667.9775421100203</v>
      </c>
      <c r="DF13" s="915">
        <f>+entero!DF31</f>
        <v>1.4347347643615116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2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554">
        <f>+entero!CY32</f>
        <v>184105.91488039293</v>
      </c>
      <c r="CZ14" s="886">
        <f>+entero!CZ32</f>
        <v>183864.3391220129</v>
      </c>
      <c r="DA14" s="887">
        <f>+entero!DA32</f>
        <v>184569.24739545296</v>
      </c>
      <c r="DB14" s="887">
        <f>+entero!DB32</f>
        <v>185587.89896591293</v>
      </c>
      <c r="DC14" s="887">
        <f>+entero!DC32</f>
        <v>186286.54073147295</v>
      </c>
      <c r="DD14" s="888">
        <f>+entero!DD32</f>
        <v>186522.91086454291</v>
      </c>
      <c r="DE14" s="886">
        <f>+entero!DE32</f>
        <v>2416.9959841499804</v>
      </c>
      <c r="DF14" s="915">
        <f>+entero!DF32</f>
        <v>1.3128290776101448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2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2"/>
      <c r="DA15" s="893"/>
      <c r="DB15" s="893"/>
      <c r="DC15" s="893"/>
      <c r="DD15" s="894"/>
      <c r="DE15" s="892"/>
      <c r="DF15" s="894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2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559">
        <f>+entero!CY34</f>
        <v>88.456730742293558</v>
      </c>
      <c r="CZ16" s="895">
        <f>+entero!CZ34</f>
        <v>88.51263861600917</v>
      </c>
      <c r="DA16" s="896">
        <f>+entero!DA34</f>
        <v>88.547407762782441</v>
      </c>
      <c r="DB16" s="896">
        <f>+entero!DB34</f>
        <v>88.471459092227008</v>
      </c>
      <c r="DC16" s="896">
        <f>+entero!DC34</f>
        <v>88.584534960058519</v>
      </c>
      <c r="DD16" s="897">
        <f>+entero!DD34</f>
        <v>88.666188127003281</v>
      </c>
      <c r="DE16" s="895">
        <f>+entero!DE34</f>
        <v>0.20945738470972231</v>
      </c>
      <c r="DF16" s="897">
        <f>+entero!DF34</f>
        <v>0.23679078228648898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2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559">
        <f>+entero!CY35</f>
        <v>83.475556022256868</v>
      </c>
      <c r="CZ17" s="895">
        <f>+entero!CZ35</f>
        <v>83.428347715455516</v>
      </c>
      <c r="DA17" s="896">
        <f>+entero!DA35</f>
        <v>83.516159760075709</v>
      </c>
      <c r="DB17" s="896">
        <f>+entero!DB35</f>
        <v>83.546073517503444</v>
      </c>
      <c r="DC17" s="896">
        <f>+entero!DC35</f>
        <v>83.713312503060038</v>
      </c>
      <c r="DD17" s="897">
        <f>+entero!DD35</f>
        <v>83.75004282356393</v>
      </c>
      <c r="DE17" s="895">
        <f>+entero!DE35</f>
        <v>0.27448680130706293</v>
      </c>
      <c r="DF17" s="897">
        <f>+entero!DF35</f>
        <v>0.32882296852732029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2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561">
        <f>+entero!CY36</f>
        <v>86.95517988862305</v>
      </c>
      <c r="CZ18" s="898">
        <f>+entero!CZ36</f>
        <v>86.993622874948855</v>
      </c>
      <c r="DA18" s="899">
        <f>+entero!DA36</f>
        <v>87.044573045324626</v>
      </c>
      <c r="DB18" s="899">
        <f>+entero!DB36</f>
        <v>87.051225253885832</v>
      </c>
      <c r="DC18" s="899">
        <f>+entero!DC36</f>
        <v>87.147925582018686</v>
      </c>
      <c r="DD18" s="900">
        <f>+entero!DD36</f>
        <v>87.154486705720487</v>
      </c>
      <c r="DE18" s="898">
        <f>+entero!DE36</f>
        <v>0.19930681709743681</v>
      </c>
      <c r="DF18" s="900">
        <f>+entero!DF36</f>
        <v>0.22920637661001386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CY3:CY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  <mergeCell ref="CX3:CX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abSelected="1"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2">
        <f>+entero!CY38</f>
        <v>2847.5279591836725</v>
      </c>
      <c r="CZ6" s="563">
        <f>+entero!CZ38</f>
        <v>2847.5279591836725</v>
      </c>
      <c r="DA6" s="564">
        <f>+entero!DA38</f>
        <v>2847.5279591836725</v>
      </c>
      <c r="DB6" s="564">
        <f>+entero!DB38</f>
        <v>2847.5279591836725</v>
      </c>
      <c r="DC6" s="564">
        <f>+entero!DC38</f>
        <v>2847.5279591836725</v>
      </c>
      <c r="DD6" s="565">
        <f>+entero!DD38</f>
        <v>2869.0564986924192</v>
      </c>
      <c r="DE6" s="563">
        <f>+entero!DE38</f>
        <v>21.52853950874669</v>
      </c>
      <c r="DF6" s="592">
        <f>+entero!DF38</f>
        <v>0.75604312994765888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46">
        <f>+entero!CY39</f>
        <v>1814.0763556851314</v>
      </c>
      <c r="CZ7" s="555">
        <f>+entero!CZ39</f>
        <v>1814.0763556851314</v>
      </c>
      <c r="DA7" s="556">
        <f>+entero!DA39</f>
        <v>1814.0763556851314</v>
      </c>
      <c r="DB7" s="556">
        <f>+entero!DB39</f>
        <v>1814.0763556851314</v>
      </c>
      <c r="DC7" s="556">
        <f>+entero!DC39</f>
        <v>1814.0763556851314</v>
      </c>
      <c r="DD7" s="557">
        <f>+entero!DD39</f>
        <v>1822.866979591837</v>
      </c>
      <c r="DE7" s="555">
        <f>+entero!DE39</f>
        <v>8.7906239067056049</v>
      </c>
      <c r="DF7" s="593">
        <f>+entero!DF39</f>
        <v>0.48457849523018126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46">
        <f>+entero!CY40</f>
        <v>12444.563800000002</v>
      </c>
      <c r="CZ8" s="555">
        <f>+entero!CZ40</f>
        <v>12444.563800000002</v>
      </c>
      <c r="DA8" s="556">
        <f>+entero!DA40</f>
        <v>12444.563800000002</v>
      </c>
      <c r="DB8" s="556">
        <f>+entero!DB40</f>
        <v>12444.563800000002</v>
      </c>
      <c r="DC8" s="556">
        <f>+entero!DC40</f>
        <v>12444.563800000002</v>
      </c>
      <c r="DD8" s="557">
        <f>+entero!DD40</f>
        <v>12504.867480000003</v>
      </c>
      <c r="DE8" s="555">
        <f>+entero!DE40</f>
        <v>60.303680000000895</v>
      </c>
      <c r="DF8" s="593">
        <f>+entero!DF40</f>
        <v>0.48457849523018126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46">
        <f>+entero!CY41</f>
        <v>0</v>
      </c>
      <c r="CZ9" s="555">
        <f>+entero!CZ41</f>
        <v>0</v>
      </c>
      <c r="DA9" s="556">
        <f>+entero!DA41</f>
        <v>0</v>
      </c>
      <c r="DB9" s="556">
        <f>+entero!DB41</f>
        <v>0</v>
      </c>
      <c r="DC9" s="556">
        <f>+entero!DC41</f>
        <v>0</v>
      </c>
      <c r="DD9" s="557">
        <f>+entero!DD41</f>
        <v>0</v>
      </c>
      <c r="DE9" s="555">
        <f>+entero!DE41</f>
        <v>0</v>
      </c>
      <c r="DF9" s="593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46">
        <f>+entero!CY42</f>
        <v>1033.4516034985411</v>
      </c>
      <c r="CZ10" s="555">
        <f>+entero!CZ42</f>
        <v>1033.4516034985411</v>
      </c>
      <c r="DA10" s="556">
        <f>+entero!DA42</f>
        <v>1033.4516034985411</v>
      </c>
      <c r="DB10" s="556">
        <f>+entero!DB42</f>
        <v>1033.4516034985411</v>
      </c>
      <c r="DC10" s="556">
        <f>+entero!DC42</f>
        <v>1033.4516034985411</v>
      </c>
      <c r="DD10" s="557">
        <f>+entero!DD42</f>
        <v>1046.1895191005819</v>
      </c>
      <c r="DE10" s="555">
        <f>+entero!DE42</f>
        <v>12.737915602040857</v>
      </c>
      <c r="DF10" s="593">
        <f>+entero!DF42</f>
        <v>1.2325604371718146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46">
        <f>+entero!CY43</f>
        <v>7089.4779999999928</v>
      </c>
      <c r="CZ11" s="555">
        <f>+entero!CZ43</f>
        <v>7089.4779999999928</v>
      </c>
      <c r="DA11" s="556">
        <f>+entero!DA43</f>
        <v>7089.4779999999928</v>
      </c>
      <c r="DB11" s="556">
        <f>+entero!DB43</f>
        <v>7089.4779999999928</v>
      </c>
      <c r="DC11" s="556">
        <f>+entero!DC43</f>
        <v>7089.4779999999928</v>
      </c>
      <c r="DD11" s="557">
        <f>+entero!DD43</f>
        <v>7176.8601010299926</v>
      </c>
      <c r="DE11" s="555">
        <f>+entero!DE43</f>
        <v>87.382101029999831</v>
      </c>
      <c r="DF11" s="593">
        <f>+entero!DF43</f>
        <v>1.2325604371718146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46">
        <f>+entero!CY45</f>
        <v>0</v>
      </c>
      <c r="CZ12" s="555">
        <f>+entero!CZ45</f>
        <v>0</v>
      </c>
      <c r="DA12" s="556">
        <f>+entero!DA45</f>
        <v>0</v>
      </c>
      <c r="DB12" s="556">
        <f>+entero!DB45</f>
        <v>0</v>
      </c>
      <c r="DC12" s="556">
        <f>+entero!DC45</f>
        <v>0</v>
      </c>
      <c r="DD12" s="557">
        <f>+entero!DD45</f>
        <v>0</v>
      </c>
      <c r="DE12" s="555">
        <f>+entero!DE45</f>
        <v>0</v>
      </c>
      <c r="DF12" s="593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56">
        <f>+entero!CY46</f>
        <v>7.0000000000000001E-3</v>
      </c>
      <c r="CZ13" s="12">
        <f>+entero!CZ46</f>
        <v>7.0000000000000001E-3</v>
      </c>
      <c r="DA13" s="9">
        <f>+entero!DA46</f>
        <v>0</v>
      </c>
      <c r="DB13" s="9">
        <f>+entero!DB46</f>
        <v>33.221574344023324</v>
      </c>
      <c r="DC13" s="9">
        <f>+entero!DC46</f>
        <v>0</v>
      </c>
      <c r="DD13" s="320">
        <f>+entero!DD46</f>
        <v>0</v>
      </c>
      <c r="DE13" s="12">
        <f>+entero!DE46</f>
        <v>-7.0000000000000001E-3</v>
      </c>
      <c r="DF13" s="593">
        <f>+entero!DF46</f>
        <v>-100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56">
        <f>+entero!CY47</f>
        <v>7.0000000000000001E-3</v>
      </c>
      <c r="CZ14" s="12">
        <f>+entero!CZ47</f>
        <v>7.0000000000000001E-3</v>
      </c>
      <c r="DA14" s="9">
        <f>+entero!DA47</f>
        <v>0</v>
      </c>
      <c r="DB14" s="9">
        <f>+entero!DB47</f>
        <v>33.221574344023324</v>
      </c>
      <c r="DC14" s="9">
        <f>+entero!DC47</f>
        <v>0</v>
      </c>
      <c r="DD14" s="320">
        <f>+entero!DD47</f>
        <v>0</v>
      </c>
      <c r="DE14" s="12">
        <f>+entero!DE47</f>
        <v>-7.0000000000000001E-3</v>
      </c>
      <c r="DF14" s="593">
        <f>+entero!DF47</f>
        <v>-100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125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628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56">
        <f>+entero!CY49</f>
        <v>7.0000000000000001E-3</v>
      </c>
      <c r="CZ16" s="12">
        <f>+entero!CZ49</f>
        <v>7.0000000000000001E-3</v>
      </c>
      <c r="DA16" s="9">
        <f>+entero!DA49</f>
        <v>0</v>
      </c>
      <c r="DB16" s="9">
        <f>+entero!DB49</f>
        <v>15</v>
      </c>
      <c r="DC16" s="9">
        <f>+entero!DC49</f>
        <v>0</v>
      </c>
      <c r="DD16" s="320">
        <f>+entero!DD49</f>
        <v>0</v>
      </c>
      <c r="DE16" s="12">
        <f>+entero!DE49</f>
        <v>-7.0000000000000001E-3</v>
      </c>
      <c r="DF16" s="593">
        <f>+entero!DF49</f>
        <v>-100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8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8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1">
        <f>+entero!DA52</f>
        <v>0</v>
      </c>
      <c r="DB19" s="901">
        <f>+entero!DB52</f>
        <v>0</v>
      </c>
      <c r="DC19" s="901">
        <f>+entero!DC52</f>
        <v>0</v>
      </c>
      <c r="DD19" s="321">
        <f>+entero!DD52</f>
        <v>0</v>
      </c>
      <c r="DE19" s="30">
        <f>+entero!DE52</f>
        <v>0</v>
      </c>
      <c r="DF19" s="629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4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4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I3:CI4"/>
    <mergeCell ref="CE3:CE4"/>
    <mergeCell ref="DE3:DF3"/>
    <mergeCell ref="CZ3:DD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454">
        <f>+entero!CY54</f>
        <v>23067.146175214704</v>
      </c>
      <c r="CZ6" s="566">
        <f>+entero!CZ54</f>
        <v>23024.773261824037</v>
      </c>
      <c r="DA6" s="567">
        <f>+entero!DA54</f>
        <v>23139.011366713257</v>
      </c>
      <c r="DB6" s="567">
        <f>+entero!DB54</f>
        <v>23302.498253917332</v>
      </c>
      <c r="DC6" s="567">
        <f>+entero!DC54</f>
        <v>23390.398500915879</v>
      </c>
      <c r="DD6" s="568">
        <f>+entero!DD54</f>
        <v>23392.347341453777</v>
      </c>
      <c r="DE6" s="566">
        <f>+entero!DE54</f>
        <v>325.20116623907234</v>
      </c>
      <c r="DF6" s="917">
        <f>+entero!DF54</f>
        <v>1.4098023386546865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6">
        <f>+entero!CY55</f>
        <v>84.070503203846201</v>
      </c>
      <c r="CZ7" s="597">
        <f>+entero!CZ55</f>
        <v>84.132323165921989</v>
      </c>
      <c r="DA7" s="598">
        <f>+entero!DA55</f>
        <v>84.213648278558011</v>
      </c>
      <c r="DB7" s="598">
        <f>+entero!DB55</f>
        <v>84.281137707599072</v>
      </c>
      <c r="DC7" s="598">
        <f>+entero!DC55</f>
        <v>84.36559735382761</v>
      </c>
      <c r="DD7" s="599">
        <f>+entero!DD55</f>
        <v>84.36625423038393</v>
      </c>
      <c r="DE7" s="597">
        <f>+entero!DE55</f>
        <v>0.29575102653772944</v>
      </c>
      <c r="DF7" s="599">
        <f>+entero!DF55</f>
        <v>0.35178929025869721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454">
        <f>+entero!CY56</f>
        <v>21891.346332993136</v>
      </c>
      <c r="CZ8" s="566">
        <f>+entero!CZ56</f>
        <v>21848.796594644744</v>
      </c>
      <c r="DA8" s="567">
        <f>+entero!DA56</f>
        <v>21962.933143692848</v>
      </c>
      <c r="DB8" s="567">
        <f>+entero!DB56</f>
        <v>22126.351565434827</v>
      </c>
      <c r="DC8" s="567">
        <f>+entero!DC56</f>
        <v>22214.296974707428</v>
      </c>
      <c r="DD8" s="568">
        <f>+entero!DD56</f>
        <v>22212.057768598093</v>
      </c>
      <c r="DE8" s="566">
        <f>+entero!DE56</f>
        <v>320.71143560495693</v>
      </c>
      <c r="DF8" s="917">
        <f>+entero!DF56</f>
        <v>1.4650146716723489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6">
        <f>+entero!CY57</f>
        <v>83.366496725777452</v>
      </c>
      <c r="CZ9" s="597">
        <f>+entero!CZ57</f>
        <v>83.431920452871452</v>
      </c>
      <c r="DA9" s="598">
        <f>+entero!DA57</f>
        <v>83.526789996140053</v>
      </c>
      <c r="DB9" s="598">
        <f>+entero!DB57</f>
        <v>83.598766200585686</v>
      </c>
      <c r="DC9" s="598">
        <f>+entero!DC57</f>
        <v>83.694327127364161</v>
      </c>
      <c r="DD9" s="599">
        <f>+entero!DD57</f>
        <v>83.687219483331859</v>
      </c>
      <c r="DE9" s="597">
        <f>+entero!DE57</f>
        <v>0.32072275755440671</v>
      </c>
      <c r="DF9" s="599">
        <f>+entero!DF57</f>
        <v>0.3847142079262067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454">
        <f>+entero!CY59</f>
        <v>4721.2231715530779</v>
      </c>
      <c r="CZ11" s="566">
        <f>+entero!CZ59</f>
        <v>4706.0861437571584</v>
      </c>
      <c r="DA11" s="567">
        <f>+entero!DA59</f>
        <v>4752.7746748912705</v>
      </c>
      <c r="DB11" s="567">
        <f>+entero!DB59</f>
        <v>4800.9898699831056</v>
      </c>
      <c r="DC11" s="567">
        <f>+entero!DC59</f>
        <v>4790.8546702090543</v>
      </c>
      <c r="DD11" s="568">
        <f>+entero!DD59</f>
        <v>4794.7319654612411</v>
      </c>
      <c r="DE11" s="566">
        <f>+entero!DE59</f>
        <v>73.50879390816317</v>
      </c>
      <c r="DF11" s="917">
        <f>+entero!DF59</f>
        <v>1.5569862138921531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6">
        <f>+entero!CY60</f>
        <v>76.363275236652726</v>
      </c>
      <c r="CZ12" s="597">
        <f>+entero!CZ60</f>
        <v>76.421142281571036</v>
      </c>
      <c r="DA12" s="598">
        <f>+entero!DA60</f>
        <v>76.638352097776149</v>
      </c>
      <c r="DB12" s="598">
        <f>+entero!DB60</f>
        <v>76.639664447290528</v>
      </c>
      <c r="DC12" s="598">
        <f>+entero!DC60</f>
        <v>76.810891358078166</v>
      </c>
      <c r="DD12" s="599">
        <f>+entero!DD60</f>
        <v>76.899471438326202</v>
      </c>
      <c r="DE12" s="597">
        <f>+entero!DE60</f>
        <v>0.53619620167347648</v>
      </c>
      <c r="DF12" s="599">
        <f>+entero!DF60</f>
        <v>0.70216501323676628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454">
        <f>+entero!CY62</f>
        <v>7279.5899302975586</v>
      </c>
      <c r="CZ14" s="566">
        <f>+entero!CZ62</f>
        <v>7151.2951677844421</v>
      </c>
      <c r="DA14" s="567">
        <f>+entero!DA62</f>
        <v>7205.847333457913</v>
      </c>
      <c r="DB14" s="567">
        <f>+entero!DB62</f>
        <v>7307.7420011911463</v>
      </c>
      <c r="DC14" s="567">
        <f>+entero!DC62</f>
        <v>7407.1776638471274</v>
      </c>
      <c r="DD14" s="568">
        <f>+entero!DD62</f>
        <v>7417.6062101809403</v>
      </c>
      <c r="DE14" s="566">
        <f>+entero!DE62</f>
        <v>138.01627988338169</v>
      </c>
      <c r="DF14" s="917">
        <f>+entero!DF62</f>
        <v>1.8959348150774158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6">
        <f>+entero!CY63</f>
        <v>76.860433967234258</v>
      </c>
      <c r="CZ15" s="597">
        <f>+entero!CZ63</f>
        <v>76.560699552278621</v>
      </c>
      <c r="DA15" s="598">
        <f>+entero!DA63</f>
        <v>76.746956268785055</v>
      </c>
      <c r="DB15" s="598">
        <f>+entero!DB63</f>
        <v>76.989264268953491</v>
      </c>
      <c r="DC15" s="598">
        <f>+entero!DC63</f>
        <v>77.313184714484422</v>
      </c>
      <c r="DD15" s="599">
        <f>+entero!DD63</f>
        <v>77.273083214230752</v>
      </c>
      <c r="DE15" s="597">
        <f>+entero!DE63</f>
        <v>0.41264924699649441</v>
      </c>
      <c r="DF15" s="599">
        <f>+entero!DF63</f>
        <v>0.53688123485278183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454">
        <f>+entero!CY65</f>
        <v>9091.3462211967872</v>
      </c>
      <c r="CZ17" s="566">
        <f>+entero!CZ65</f>
        <v>9194.3705528731734</v>
      </c>
      <c r="DA17" s="567">
        <f>+entero!DA65</f>
        <v>9205.6067922303155</v>
      </c>
      <c r="DB17" s="567">
        <f>+entero!DB65</f>
        <v>9209.8801260626751</v>
      </c>
      <c r="DC17" s="567">
        <f>+entero!DC65</f>
        <v>9214.1107729110736</v>
      </c>
      <c r="DD17" s="568">
        <f>+entero!DD65</f>
        <v>9202.5956964343986</v>
      </c>
      <c r="DE17" s="566">
        <f>+entero!DE65</f>
        <v>111.24947523761148</v>
      </c>
      <c r="DF17" s="917">
        <f>+entero!DF65</f>
        <v>1.2236853875197129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6">
        <f>+entero!CY66</f>
        <v>93.958346661122377</v>
      </c>
      <c r="CZ18" s="597">
        <f>+entero!CZ66</f>
        <v>94.034397002328404</v>
      </c>
      <c r="DA18" s="598">
        <f>+entero!DA66</f>
        <v>94.04685736448512</v>
      </c>
      <c r="DB18" s="598">
        <f>+entero!DB66</f>
        <v>94.053124120973507</v>
      </c>
      <c r="DC18" s="598">
        <f>+entero!DC66</f>
        <v>94.054345587328655</v>
      </c>
      <c r="DD18" s="599">
        <f>+entero!DD66</f>
        <v>94.045981133702284</v>
      </c>
      <c r="DE18" s="597">
        <f>+entero!DE66</f>
        <v>8.7634472579907197E-2</v>
      </c>
      <c r="DF18" s="599">
        <f>+entero!DF66</f>
        <v>9.3269491954739436E-2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454">
        <f>+entero!CY68</f>
        <v>799.18700994571213</v>
      </c>
      <c r="CZ20" s="566">
        <f>+entero!CZ68</f>
        <v>797.04473022996854</v>
      </c>
      <c r="DA20" s="567">
        <f>+entero!DA68</f>
        <v>798.70434311335089</v>
      </c>
      <c r="DB20" s="567">
        <f>+entero!DB68</f>
        <v>807.73956819789873</v>
      </c>
      <c r="DC20" s="567">
        <f>+entero!DC68</f>
        <v>802.15386774017304</v>
      </c>
      <c r="DD20" s="568">
        <f>+entero!DD68</f>
        <v>797.12389652151398</v>
      </c>
      <c r="DE20" s="566">
        <f>+entero!DE68</f>
        <v>-2.0631134241981499</v>
      </c>
      <c r="DF20" s="917">
        <f>+entero!DF68</f>
        <v>-0.2581515212989105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6">
        <f>+entero!CY69</f>
        <v>81.075696821634381</v>
      </c>
      <c r="CZ21" s="597">
        <f>+entero!CZ69</f>
        <v>80.971671022177489</v>
      </c>
      <c r="DA21" s="598">
        <f>+entero!DA69</f>
        <v>81.00081765288482</v>
      </c>
      <c r="DB21" s="598">
        <f>+entero!DB69</f>
        <v>81.142328683125797</v>
      </c>
      <c r="DC21" s="598">
        <f>+entero!DC69</f>
        <v>81.201470671088941</v>
      </c>
      <c r="DD21" s="599">
        <f>+entero!DD69</f>
        <v>81.011734283531027</v>
      </c>
      <c r="DE21" s="597">
        <f>+entero!DE69</f>
        <v>-6.396253810335395E-2</v>
      </c>
      <c r="DF21" s="599">
        <f>+entero!DF69</f>
        <v>-7.8892369243610538E-2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454">
        <f>+entero!CY71</f>
        <v>4996.039627609026</v>
      </c>
      <c r="CZ23" s="566">
        <f>+entero!CZ71</f>
        <v>5002.1466368704951</v>
      </c>
      <c r="DA23" s="567">
        <f>+entero!DA71</f>
        <v>4939.564912613353</v>
      </c>
      <c r="DB23" s="567">
        <f>+entero!DB71</f>
        <v>4979.7506528463555</v>
      </c>
      <c r="DC23" s="567">
        <f>+entero!DC71</f>
        <v>5029.0824533038085</v>
      </c>
      <c r="DD23" s="568">
        <f>+entero!DD71</f>
        <v>5256.4855345610622</v>
      </c>
      <c r="DE23" s="566">
        <f>+entero!DE71</f>
        <v>260.44590695203624</v>
      </c>
      <c r="DF23" s="917">
        <f>+entero!DF71</f>
        <v>5.2130472607295752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454">
        <f>+entero!CY72</f>
        <v>1669.5438581727408</v>
      </c>
      <c r="CZ24" s="566">
        <f>+entero!CZ72</f>
        <v>1622.1080298505833</v>
      </c>
      <c r="DA24" s="567">
        <f>+entero!DA72</f>
        <v>1628.4727070619533</v>
      </c>
      <c r="DB24" s="567">
        <f>+entero!DB72</f>
        <v>1661.1323917667639</v>
      </c>
      <c r="DC24" s="567">
        <f>+entero!DC72</f>
        <v>1722.4580730663265</v>
      </c>
      <c r="DD24" s="568">
        <f>+entero!DD72</f>
        <v>1971.436132870992</v>
      </c>
      <c r="DE24" s="566">
        <f>+entero!DE72</f>
        <v>301.89227469825119</v>
      </c>
      <c r="DF24" s="917">
        <f>+entero!DF72</f>
        <v>18.082320702174435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454">
        <f>+entero!CY73</f>
        <v>620.21013343440234</v>
      </c>
      <c r="CZ25" s="566">
        <f>+entero!CZ73</f>
        <v>620.2101678454809</v>
      </c>
      <c r="DA25" s="567">
        <f>+entero!DA73</f>
        <v>613.23413253206991</v>
      </c>
      <c r="DB25" s="567">
        <f>+entero!DB73</f>
        <v>613.20840892419824</v>
      </c>
      <c r="DC25" s="567">
        <f>+entero!DC73</f>
        <v>613.20841904081624</v>
      </c>
      <c r="DD25" s="568">
        <f>+entero!DD73</f>
        <v>613.20624671720122</v>
      </c>
      <c r="DE25" s="566">
        <f>+entero!DE73</f>
        <v>-7.0038867172011123</v>
      </c>
      <c r="DF25" s="917">
        <f>+entero!DF73</f>
        <v>-1.1292764080485407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454">
        <f>+entero!CY74</f>
        <v>844.3655679118832</v>
      </c>
      <c r="CZ26" s="566">
        <f>+entero!CZ74</f>
        <v>897.8354640044314</v>
      </c>
      <c r="DA26" s="567">
        <f>+entero!DA74</f>
        <v>853.73044768932937</v>
      </c>
      <c r="DB26" s="567">
        <f>+entero!DB74</f>
        <v>861.25570429539346</v>
      </c>
      <c r="DC26" s="567">
        <f>+entero!DC74</f>
        <v>849.30307053666479</v>
      </c>
      <c r="DD26" s="568">
        <f>+entero!DD74</f>
        <v>827.6919540228688</v>
      </c>
      <c r="DE26" s="566">
        <f>+entero!DE74</f>
        <v>-16.673613889014405</v>
      </c>
      <c r="DF26" s="917">
        <f>+entero!DF74</f>
        <v>-1.9746913567601165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454">
        <f>+entero!CY75</f>
        <v>1861.9200680900001</v>
      </c>
      <c r="CZ27" s="566">
        <f>+entero!CZ75</f>
        <v>1861.9929751700004</v>
      </c>
      <c r="DA27" s="567">
        <f>+entero!DA75</f>
        <v>1844.1276253299995</v>
      </c>
      <c r="DB27" s="567">
        <f>+entero!DB75</f>
        <v>1844.1541478599997</v>
      </c>
      <c r="DC27" s="567">
        <f>+entero!DC75</f>
        <v>1844.1128906599999</v>
      </c>
      <c r="DD27" s="568">
        <f>+entero!DD75</f>
        <v>1844.1512009500002</v>
      </c>
      <c r="DE27" s="566">
        <f>+entero!DE75</f>
        <v>-17.768867139999884</v>
      </c>
      <c r="DF27" s="917">
        <f>+entero!DF75</f>
        <v>-0.9543302875631765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454">
        <f>+entero!CY76</f>
        <v>1112.3326538847425</v>
      </c>
      <c r="CZ28" s="566">
        <f>+entero!CZ76</f>
        <v>1126.6216787924543</v>
      </c>
      <c r="DA28" s="567">
        <f>+entero!DA76</f>
        <v>1093.200168543161</v>
      </c>
      <c r="DB28" s="567">
        <f>+entero!DB76</f>
        <v>1126.3125339889189</v>
      </c>
      <c r="DC28" s="567">
        <f>+entero!DC76</f>
        <v>1176.1328408870684</v>
      </c>
      <c r="DD28" s="568">
        <f>+entero!DD76</f>
        <v>1405.8725262373491</v>
      </c>
      <c r="DE28" s="566">
        <f>+entero!DE76</f>
        <v>293.53987235260661</v>
      </c>
      <c r="DF28" s="917">
        <f>+entero!DF76</f>
        <v>26.389576115332012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454">
        <f>+entero!CY77</f>
        <v>793.54423853285937</v>
      </c>
      <c r="CZ29" s="566">
        <f>+entero!CZ77</f>
        <v>753.16206444802287</v>
      </c>
      <c r="DA29" s="567">
        <f>+entero!DA77</f>
        <v>762.96033679383152</v>
      </c>
      <c r="DB29" s="567">
        <f>+entero!DB77</f>
        <v>789.13240441352525</v>
      </c>
      <c r="DC29" s="567">
        <f>+entero!DC77</f>
        <v>850.74724618040375</v>
      </c>
      <c r="DD29" s="568">
        <f>+entero!DD77</f>
        <v>1099.0909558944804</v>
      </c>
      <c r="DE29" s="566">
        <f>+entero!DE77</f>
        <v>305.54671736162106</v>
      </c>
      <c r="DF29" s="917">
        <f>+entero!DF77</f>
        <v>38.504055920880951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454">
        <f>+entero!CY78</f>
        <v>318.7884153518832</v>
      </c>
      <c r="CZ30" s="566">
        <f>+entero!CZ78</f>
        <v>373.45961434443149</v>
      </c>
      <c r="DA30" s="567">
        <f>+entero!DA78</f>
        <v>330.23983174932948</v>
      </c>
      <c r="DB30" s="567">
        <f>+entero!DB78</f>
        <v>337.18012957539355</v>
      </c>
      <c r="DC30" s="567">
        <f>+entero!DC78</f>
        <v>325.38559470666479</v>
      </c>
      <c r="DD30" s="568">
        <f>+entero!DD78</f>
        <v>306.78157034286875</v>
      </c>
      <c r="DE30" s="566">
        <f>+entero!DE78</f>
        <v>-12.006845009014455</v>
      </c>
      <c r="DF30" s="917">
        <f>+entero!DF78</f>
        <v>-3.7663994144081836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6">
        <f>+entero!CZ79</f>
        <v>0</v>
      </c>
      <c r="DA31" s="567">
        <f>+entero!DA79</f>
        <v>0</v>
      </c>
      <c r="DB31" s="567">
        <f>+entero!DB79</f>
        <v>0</v>
      </c>
      <c r="DC31" s="567">
        <f>+entero!DC79</f>
        <v>0</v>
      </c>
      <c r="DD31" s="568">
        <f>+entero!DD79</f>
        <v>0</v>
      </c>
      <c r="DE31" s="566"/>
      <c r="DF31" s="917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454">
        <f>+entero!CY80</f>
        <v>18890.886234528291</v>
      </c>
      <c r="CZ32" s="566">
        <f>+entero!CZ80</f>
        <v>18927.351525465609</v>
      </c>
      <c r="DA32" s="567">
        <f>+entero!DA80</f>
        <v>19021.854978335879</v>
      </c>
      <c r="DB32" s="567">
        <f>+entero!DB80</f>
        <v>19112.372371330035</v>
      </c>
      <c r="DC32" s="567">
        <f>+entero!DC80</f>
        <v>19076.951025639068</v>
      </c>
      <c r="DD32" s="568">
        <f>+entero!DD80</f>
        <v>19069.894758486018</v>
      </c>
      <c r="DE32" s="566">
        <f>+entero!DE80</f>
        <v>179.00852395772745</v>
      </c>
      <c r="DF32" s="917">
        <f>+entero!DF80</f>
        <v>0.94759198554983382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2">
        <f>+entero!CY82</f>
        <v>96.828729552999803</v>
      </c>
      <c r="CZ34" s="543">
        <f>+entero!CZ82</f>
        <v>96.854132526239198</v>
      </c>
      <c r="DA34" s="544">
        <f>+entero!DA82</f>
        <v>96.869180247041001</v>
      </c>
      <c r="DB34" s="544">
        <f>+entero!DB82</f>
        <v>96.869180247041001</v>
      </c>
      <c r="DC34" s="544">
        <f>+entero!DC82</f>
        <v>96.869180247041001</v>
      </c>
      <c r="DD34" s="545">
        <f>+entero!DD82</f>
        <v>96.873799327172406</v>
      </c>
      <c r="DE34" s="543">
        <f>+entero!DE82</f>
        <v>4.5069774172603161E-2</v>
      </c>
      <c r="DF34" s="545">
        <f>+entero!DF82</f>
        <v>4.6545869578862309E-2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0"/>
      <c r="DA35" s="91"/>
      <c r="DB35" s="91"/>
      <c r="DC35" s="91"/>
      <c r="DD35" s="313"/>
      <c r="DE35" s="90"/>
      <c r="DF35" s="6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CY3:CY4"/>
    <mergeCell ref="CP3:CP4"/>
    <mergeCell ref="CO3:CO4"/>
    <mergeCell ref="CN3:CN4"/>
    <mergeCell ref="CW3:CW4"/>
    <mergeCell ref="CS3:CS4"/>
    <mergeCell ref="CR3:CR4"/>
    <mergeCell ref="CQ3:CQ4"/>
    <mergeCell ref="CM3:CM4"/>
    <mergeCell ref="CX3:CX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V3:V4"/>
    <mergeCell ref="W3:W4"/>
    <mergeCell ref="Z3:Z4"/>
    <mergeCell ref="AA3:AA4"/>
    <mergeCell ref="DE3:DF3"/>
    <mergeCell ref="CZ3:DD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D3:AD4"/>
    <mergeCell ref="AC3:AC4"/>
    <mergeCell ref="AE3:AE4"/>
    <mergeCell ref="K3:K4"/>
    <mergeCell ref="L3:L4"/>
    <mergeCell ref="U3:U4"/>
    <mergeCell ref="X3:X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Y3: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57" t="str">
        <f>+entero!D3</f>
        <v>V   A   R   I   A   B   L   E   S     b/</v>
      </c>
      <c r="E3" s="955" t="str">
        <f>+entero!E3</f>
        <v>2008                          A  fines de Dic*</v>
      </c>
      <c r="F3" s="955" t="str">
        <f>+entero!F3</f>
        <v>2009                          A  fines de Ene*</v>
      </c>
      <c r="G3" s="955" t="str">
        <f>+entero!G3</f>
        <v>2009                          A  fines de Feb*</v>
      </c>
      <c r="H3" s="955" t="str">
        <f>+entero!H3</f>
        <v>2009                          A  fines de Mar*</v>
      </c>
      <c r="I3" s="955" t="str">
        <f>+entero!I3</f>
        <v>2009                          A  fines de Abr*</v>
      </c>
      <c r="J3" s="955" t="str">
        <f>+entero!J3</f>
        <v>2009                          A  fines de May*</v>
      </c>
      <c r="K3" s="955" t="str">
        <f>+entero!K3</f>
        <v>2009                          A  fines de Jun*</v>
      </c>
      <c r="L3" s="955" t="str">
        <f>+entero!L3</f>
        <v>2009                          A  fines de Jul*</v>
      </c>
      <c r="M3" s="955" t="str">
        <f>+entero!M3</f>
        <v>2009                          A  fines de Ago*</v>
      </c>
      <c r="N3" s="955" t="str">
        <f>+entero!N3</f>
        <v>2009                          A  fines de Sep*</v>
      </c>
      <c r="O3" s="955" t="str">
        <f>+entero!O3</f>
        <v>2009                          A  fines de Oct*</v>
      </c>
      <c r="P3" s="955" t="str">
        <f>+entero!P3</f>
        <v>2009                          A  fines de Nov*</v>
      </c>
      <c r="Q3" s="955" t="str">
        <f>+entero!Q3</f>
        <v>2009                          A  fines de Dic*</v>
      </c>
      <c r="R3" s="955" t="str">
        <f>+entero!R3</f>
        <v>2010                          A  fines de Ene*</v>
      </c>
      <c r="S3" s="955" t="str">
        <f>+entero!S3</f>
        <v>2010                          A  fines de Feb*</v>
      </c>
      <c r="T3" s="955" t="str">
        <f>+entero!T3</f>
        <v>2010                          A  fines de Mar*</v>
      </c>
      <c r="U3" s="955" t="str">
        <f>+entero!U3</f>
        <v>2010                          A  fines de Abr*</v>
      </c>
      <c r="V3" s="955" t="str">
        <f>+entero!V3</f>
        <v>2010                          A  fines de May*</v>
      </c>
      <c r="W3" s="955" t="str">
        <f>+entero!W3</f>
        <v>2010                          A  fines de Jun*</v>
      </c>
      <c r="X3" s="955" t="str">
        <f>+entero!X3</f>
        <v>2010                          A  fines de Jul*</v>
      </c>
      <c r="Y3" s="955" t="str">
        <f>+entero!Y3</f>
        <v>2010                          A  fines de Ago*</v>
      </c>
      <c r="Z3" s="955" t="str">
        <f>+entero!Z3</f>
        <v>2010                          A  fines de Sep*</v>
      </c>
      <c r="AA3" s="955" t="str">
        <f>+entero!AA3</f>
        <v>2010                          A  fines de Oct*</v>
      </c>
      <c r="AB3" s="955" t="str">
        <f>+entero!AB3</f>
        <v>2010                          A  fines de Nov*</v>
      </c>
      <c r="AC3" s="955" t="str">
        <f>+entero!AC3</f>
        <v>2010                          A  fines de Dic*</v>
      </c>
      <c r="AD3" s="955" t="str">
        <f>+entero!AD3</f>
        <v>2011                          A  fines de Ene*</v>
      </c>
      <c r="AE3" s="955" t="str">
        <f>+entero!AE3</f>
        <v>2011                          A  fines de Feb*</v>
      </c>
      <c r="AF3" s="955" t="str">
        <f>+entero!AF3</f>
        <v>2011                          A  fines de Mar*</v>
      </c>
      <c r="AG3" s="955" t="str">
        <f>+entero!AG3</f>
        <v>2011                          A  fines de Abr*</v>
      </c>
      <c r="AH3" s="955" t="str">
        <f>+entero!AH3</f>
        <v>2011                          A  fines de May*</v>
      </c>
      <c r="AI3" s="955" t="str">
        <f>+entero!AI3</f>
        <v>2011                          A  fines de Jun*</v>
      </c>
      <c r="AJ3" s="955" t="str">
        <f>+entero!AJ3</f>
        <v>2011                          A  fines de Jul*</v>
      </c>
      <c r="AK3" s="955" t="str">
        <f>+entero!AK3</f>
        <v>2011                          A  fines de Ago*</v>
      </c>
      <c r="AL3" s="955" t="str">
        <f>+entero!AL3</f>
        <v>2011                          A  fines de Sep*</v>
      </c>
      <c r="AM3" s="955" t="str">
        <f>+entero!AM3</f>
        <v>2011                          A  fines de Oct*</v>
      </c>
      <c r="AN3" s="955" t="str">
        <f>+entero!AN3</f>
        <v>2011                          A  fines de Nov*</v>
      </c>
      <c r="AO3" s="955" t="str">
        <f>+entero!AO3</f>
        <v>2011                          A  fines de Dic*</v>
      </c>
      <c r="AP3" s="955" t="str">
        <f>+entero!AP3</f>
        <v>2012                          A  fines de Ene*</v>
      </c>
      <c r="AQ3" s="955" t="str">
        <f>+entero!AQ3</f>
        <v>2012                          A  fines de Feb*</v>
      </c>
      <c r="AR3" s="955" t="str">
        <f>+entero!AR3</f>
        <v>2012                          A  fines de Mar*</v>
      </c>
      <c r="AS3" s="955" t="str">
        <f>+entero!AS3</f>
        <v>2012                          A  fines de Abr*</v>
      </c>
      <c r="AT3" s="955" t="str">
        <f>+entero!AT3</f>
        <v>2012                          A  fines de May*</v>
      </c>
      <c r="AU3" s="955" t="str">
        <f>+entero!AU3</f>
        <v>2012                          A  fines de Jun*</v>
      </c>
      <c r="AV3" s="955" t="str">
        <f>+entero!AV3</f>
        <v>2012                          A  fines de Jul*</v>
      </c>
      <c r="AW3" s="955" t="str">
        <f>+entero!AW3</f>
        <v>2012                          A  fines de Ago*</v>
      </c>
      <c r="AX3" s="955" t="str">
        <f>+entero!AX3</f>
        <v>2012                          A  fines de Sep*</v>
      </c>
      <c r="AY3" s="955" t="str">
        <f>+entero!AY3</f>
        <v>2012                          A  fines de Oct*</v>
      </c>
      <c r="AZ3" s="955" t="str">
        <f>+entero!AZ3</f>
        <v>2012                          A  fines de Nov*</v>
      </c>
      <c r="BA3" s="955" t="str">
        <f>+entero!BA3</f>
        <v>2012                          A  fines de Dic*</v>
      </c>
      <c r="BB3" s="955" t="str">
        <f>+entero!BB3</f>
        <v>2013                          A  fines de Ene*</v>
      </c>
      <c r="BC3" s="955" t="str">
        <f>+entero!BC3</f>
        <v>2013                          A  fines de Feb*</v>
      </c>
      <c r="BD3" s="955" t="str">
        <f>+entero!BD3</f>
        <v>2013                          A  fines de Mar*</v>
      </c>
      <c r="BE3" s="955" t="str">
        <f>+entero!BE3</f>
        <v>2013                          A  fines de Abr*</v>
      </c>
      <c r="BF3" s="955" t="str">
        <f>+entero!BF3</f>
        <v>2013                          A  fines de May*</v>
      </c>
      <c r="BG3" s="955" t="str">
        <f>+entero!BG3</f>
        <v>2013                          A  fines de Jun*</v>
      </c>
      <c r="BH3" s="955" t="str">
        <f>+entero!BH3</f>
        <v>2013                          A  fines de Jul*</v>
      </c>
      <c r="BI3" s="955" t="str">
        <f>+entero!BI3</f>
        <v>2013                          A  fines de Ago*</v>
      </c>
      <c r="BJ3" s="955" t="str">
        <f>+entero!BJ3</f>
        <v>2013                          A  fines de Sep*</v>
      </c>
      <c r="BK3" s="955" t="str">
        <f>+entero!BK3</f>
        <v>2013                          A  fines de Oct*</v>
      </c>
      <c r="BL3" s="955" t="str">
        <f>+entero!BL3</f>
        <v>2013                          A  fines de Nov*</v>
      </c>
      <c r="BM3" s="955" t="str">
        <f>+entero!BM3</f>
        <v>2013                          A  fines de Dic*</v>
      </c>
      <c r="BN3" s="955" t="str">
        <f>+entero!BN3</f>
        <v>2014                          A  fines de Ene*</v>
      </c>
      <c r="BO3" s="955" t="str">
        <f>+entero!BO3</f>
        <v>2014                          A  fines de Feb*</v>
      </c>
      <c r="BP3" s="955" t="str">
        <f>+entero!BP3</f>
        <v>2014                          A  fines de Mar*</v>
      </c>
      <c r="BQ3" s="955" t="str">
        <f>+entero!BQ3</f>
        <v>2014                          A  fines de Abr*</v>
      </c>
      <c r="BR3" s="955" t="str">
        <f>+entero!BR3</f>
        <v>2014                          A  fines de May*</v>
      </c>
      <c r="BS3" s="955" t="str">
        <f>+entero!BS3</f>
        <v>2014                          A  fines de Jun*</v>
      </c>
      <c r="BT3" s="955" t="str">
        <f>+entero!BT3</f>
        <v>2014                          A  fines de Jul*</v>
      </c>
      <c r="BU3" s="955" t="str">
        <f>+entero!BU3</f>
        <v>2014                          A  fines de Ago*</v>
      </c>
      <c r="BV3" s="955" t="str">
        <f>+entero!BV3</f>
        <v>2014                          A  fines de Sep*</v>
      </c>
      <c r="BW3" s="955" t="str">
        <f>+entero!BW3</f>
        <v>2014                          A  fines de Oct*</v>
      </c>
      <c r="BX3" s="955" t="str">
        <f>+entero!BX3</f>
        <v>2014                          A  fines de Nov*</v>
      </c>
      <c r="BY3" s="955" t="str">
        <f>+entero!BY3</f>
        <v>2014                          A  fines de Dic*</v>
      </c>
      <c r="BZ3" s="955" t="str">
        <f>+entero!BZ3</f>
        <v>2015                         A  fines de Ene*</v>
      </c>
      <c r="CA3" s="955" t="str">
        <f>+entero!CA3</f>
        <v>2015                         A  fines de Feb*</v>
      </c>
      <c r="CB3" s="955" t="str">
        <f>+entero!CB3</f>
        <v>2015                         A  fines de Mar*</v>
      </c>
      <c r="CC3" s="955" t="str">
        <f>+entero!CC3</f>
        <v xml:space="preserve">2015                         A  fines de Abr* </v>
      </c>
      <c r="CD3" s="955" t="str">
        <f>+entero!CD3</f>
        <v xml:space="preserve">2015                         A  fines de May* </v>
      </c>
      <c r="CE3" s="955" t="str">
        <f>+entero!CE3</f>
        <v xml:space="preserve">2015                         A  fines de Jun* </v>
      </c>
      <c r="CF3" s="955" t="str">
        <f>+entero!CF3</f>
        <v xml:space="preserve">2015                         A  fines de Jul* </v>
      </c>
      <c r="CG3" s="955" t="str">
        <f>+entero!CG3</f>
        <v xml:space="preserve">2015                         A  fines de Ago* </v>
      </c>
      <c r="CH3" s="955" t="str">
        <f>+entero!CH3</f>
        <v xml:space="preserve">2015                         A  fines de Sep* </v>
      </c>
      <c r="CI3" s="955" t="str">
        <f>+entero!CI3</f>
        <v xml:space="preserve">2015                         A  fines de Oct* </v>
      </c>
      <c r="CJ3" s="955" t="str">
        <f>+entero!CJ3</f>
        <v xml:space="preserve">2015                         A  fines de Nov* </v>
      </c>
      <c r="CK3" s="955" t="str">
        <f>+entero!CK3</f>
        <v xml:space="preserve">2015                         A  fines de Dic* </v>
      </c>
      <c r="CL3" s="955" t="str">
        <f>+entero!CL3</f>
        <v xml:space="preserve">2016                         A  fines de Ene* </v>
      </c>
      <c r="CM3" s="955" t="str">
        <f>+entero!CM3</f>
        <v xml:space="preserve">2016                         A  fines de Feb* </v>
      </c>
      <c r="CN3" s="955" t="str">
        <f>+entero!CN3</f>
        <v xml:space="preserve">2016                         A  fines de Mar* </v>
      </c>
      <c r="CO3" s="955" t="str">
        <f>+entero!CO3</f>
        <v xml:space="preserve">2016                         A  fines de Abr* </v>
      </c>
      <c r="CP3" s="955" t="str">
        <f>+entero!CP3</f>
        <v xml:space="preserve">2016                         A  fines de May* </v>
      </c>
      <c r="CQ3" s="955" t="str">
        <f>+entero!CQ3</f>
        <v xml:space="preserve">2016                         A  fines de Jun* </v>
      </c>
      <c r="CR3" s="955" t="str">
        <f>+entero!CR3</f>
        <v xml:space="preserve">2016                         A  fines de Jul* </v>
      </c>
      <c r="CS3" s="955" t="str">
        <f>+entero!CS3</f>
        <v xml:space="preserve">2016                         A  fines de Ago* </v>
      </c>
      <c r="CT3" s="955" t="str">
        <f>+entero!CT3</f>
        <v xml:space="preserve">2016                         A  fines de Sep* </v>
      </c>
      <c r="CU3" s="955" t="str">
        <f>+entero!CU3</f>
        <v xml:space="preserve">2016                         A  fines de Oct* </v>
      </c>
      <c r="CV3" s="961" t="str">
        <f>+entero!CV3</f>
        <v>Semana 1°</v>
      </c>
      <c r="CW3" s="961" t="str">
        <f>+entero!CW3</f>
        <v>Semana 2°</v>
      </c>
      <c r="CX3" s="961" t="str">
        <f>+entero!CX3</f>
        <v>Semana 3°</v>
      </c>
      <c r="CY3" s="961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9" t="s">
        <v>33</v>
      </c>
      <c r="DF3" s="960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58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  <c r="BZ4" s="956"/>
      <c r="CA4" s="956"/>
      <c r="CB4" s="956"/>
      <c r="CC4" s="956"/>
      <c r="CD4" s="956"/>
      <c r="CE4" s="956"/>
      <c r="CF4" s="956"/>
      <c r="CG4" s="956"/>
      <c r="CH4" s="956"/>
      <c r="CI4" s="956"/>
      <c r="CJ4" s="956"/>
      <c r="CK4" s="956"/>
      <c r="CL4" s="956"/>
      <c r="CM4" s="956"/>
      <c r="CN4" s="956"/>
      <c r="CO4" s="956"/>
      <c r="CP4" s="956"/>
      <c r="CQ4" s="956"/>
      <c r="CR4" s="956"/>
      <c r="CS4" s="956"/>
      <c r="CT4" s="956"/>
      <c r="CU4" s="956"/>
      <c r="CV4" s="962"/>
      <c r="CW4" s="962"/>
      <c r="CX4" s="962"/>
      <c r="CY4" s="962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15">
        <v>42706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5">
        <f>+entero!DD84</f>
        <v>6.96</v>
      </c>
      <c r="DE6" s="591">
        <f>+entero!DE84</f>
        <v>0</v>
      </c>
      <c r="DF6" s="485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5">
        <f>+entero!DD85</f>
        <v>6.86</v>
      </c>
      <c r="DE7" s="591">
        <f>+entero!DE85</f>
        <v>0</v>
      </c>
      <c r="DF7" s="485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5">
        <f>+entero!CY86</f>
        <v>6.9554097596240414</v>
      </c>
      <c r="CZ8" s="78">
        <f>+entero!CZ86</f>
        <v>6.9596870887550057</v>
      </c>
      <c r="DA8" s="538">
        <f>+entero!DA86</f>
        <v>6.9583765269866618</v>
      </c>
      <c r="DB8" s="538">
        <f>+entero!DB86</f>
        <v>6.9499409238960315</v>
      </c>
      <c r="DC8" s="538">
        <f>+entero!DC86</f>
        <v>6.9628194747985441</v>
      </c>
      <c r="DD8" s="560">
        <f>+entero!DD86</f>
        <v>6.954023326000625</v>
      </c>
      <c r="DE8" s="616">
        <f>+entero!DE86</f>
        <v>-1.3864336234163943E-3</v>
      </c>
      <c r="DF8" s="560">
        <f>+entero!DF86</f>
        <v>-1.9933169595043321E-2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613"/>
      <c r="DD9" s="904"/>
      <c r="DE9" s="616"/>
      <c r="DF9" s="560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63">
        <f>+entero!CY88</f>
        <v>2.16492</v>
      </c>
      <c r="CZ10" s="905">
        <f>+entero!CZ88</f>
        <v>2.1655500000000001</v>
      </c>
      <c r="DA10" s="902">
        <f>+entero!DA88</f>
        <v>2.1657600000000001</v>
      </c>
      <c r="DB10" s="902">
        <f>+entero!DB88</f>
        <v>2.1659700000000002</v>
      </c>
      <c r="DC10" s="902">
        <f>+entero!DC88</f>
        <v>2.1661700000000002</v>
      </c>
      <c r="DD10" s="486">
        <f>+entero!DD88</f>
        <v>2.1663700000000001</v>
      </c>
      <c r="DE10" s="591">
        <f>+entero!DE88</f>
        <v>1.4500000000001734E-3</v>
      </c>
      <c r="DF10" s="485">
        <f>+entero!DF88</f>
        <v>6.6977070746276901E-2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3"/>
      <c r="DE11" s="617"/>
      <c r="DF11" s="487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42712.689037268516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CY3:CY4"/>
    <mergeCell ref="CM3:CM4"/>
    <mergeCell ref="CN3:CN4"/>
    <mergeCell ref="CO3:CO4"/>
    <mergeCell ref="CP3:CP4"/>
    <mergeCell ref="CW3:CW4"/>
    <mergeCell ref="CT3:CT4"/>
    <mergeCell ref="CU3:CU4"/>
    <mergeCell ref="CV3:CV4"/>
    <mergeCell ref="CX3:CX4"/>
    <mergeCell ref="CR3:CR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906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44" t="str">
        <f>entero!CV3</f>
        <v>Semana 1°</v>
      </c>
      <c r="CW3" s="944" t="str">
        <f>entero!CW3</f>
        <v>Semana 2°</v>
      </c>
      <c r="CX3" s="944" t="str">
        <f>entero!CX3</f>
        <v>Semana 3°</v>
      </c>
      <c r="CY3" s="944" t="str">
        <f>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 t="str">
        <f>entero!CT3</f>
        <v xml:space="preserve">2016                         A  fines de Sep* </v>
      </c>
      <c r="CU4" s="946" t="str">
        <f>entero!CU3</f>
        <v xml:space="preserve">2016                         A  fines de Oct* </v>
      </c>
      <c r="CV4" s="945" t="str">
        <f>entero!CV3</f>
        <v>Semana 1°</v>
      </c>
      <c r="CW4" s="945" t="str">
        <f>entero!CW3</f>
        <v>Semana 2°</v>
      </c>
      <c r="CX4" s="945" t="str">
        <f>entero!CX3</f>
        <v>Semana 3°</v>
      </c>
      <c r="CY4" s="945" t="str">
        <f>entero!CY3</f>
        <v>Semana 4°</v>
      </c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1656.1981800816325</v>
      </c>
      <c r="CZ10" s="619">
        <f>+entero!CZ91</f>
        <v>1656.1981800816325</v>
      </c>
      <c r="DA10" s="619">
        <f>+entero!DA91</f>
        <v>1656.1981800816325</v>
      </c>
      <c r="DB10" s="619">
        <f>+entero!DB91</f>
        <v>1656.1981800816325</v>
      </c>
      <c r="DC10" s="619">
        <f>+entero!DC91</f>
        <v>1656.1981800816325</v>
      </c>
      <c r="DD10" s="619">
        <f>+entero!DD91</f>
        <v>1657.6260717900873</v>
      </c>
      <c r="DE10" s="620">
        <f>+entero!DE91</f>
        <v>1.4278917084548084</v>
      </c>
      <c r="DF10" s="918">
        <f>+entero!DF91</f>
        <v>8.6215027019553858E-2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K3:CK4"/>
    <mergeCell ref="BR3:BR4"/>
    <mergeCell ref="BV3:BV4"/>
    <mergeCell ref="CX3:CX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W3:CW4"/>
    <mergeCell ref="CU3:CU4"/>
    <mergeCell ref="CV3:CV4"/>
    <mergeCell ref="CY3:CY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3" width="7.7109375" style="625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2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2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907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2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907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2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907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2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907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2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907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2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907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2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907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2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907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907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907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907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907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2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533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BM3:BM4"/>
    <mergeCell ref="BO3:BO4"/>
    <mergeCell ref="BP3:BP4"/>
    <mergeCell ref="BQ3:BQ4"/>
    <mergeCell ref="BR3:BR4"/>
    <mergeCell ref="BN3:BN4"/>
    <mergeCell ref="CO3:CO4"/>
    <mergeCell ref="CJ3:CJ4"/>
    <mergeCell ref="CY3:CY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Z3:DD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2016-12-08T20:35:15Z</cp:lastPrinted>
  <dcterms:created xsi:type="dcterms:W3CDTF">2002-08-27T17:11:09Z</dcterms:created>
  <dcterms:modified xsi:type="dcterms:W3CDTF">2016-12-08T20:36:23Z</dcterms:modified>
</cp:coreProperties>
</file>