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8\19112018\"/>
    </mc:Choice>
  </mc:AlternateContent>
  <bookViews>
    <workbookView xWindow="0" yWindow="9975" windowWidth="17490" windowHeight="117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entero!$C$1:$EC$111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C12" i="7" l="1"/>
  <c r="EB15" i="7"/>
  <c r="EB14" i="7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0" i="8"/>
  <c r="DV9" i="8"/>
  <c r="DV8" i="8"/>
  <c r="DV7" i="8"/>
  <c r="EC22" i="9" l="1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DZ20" i="4" l="1"/>
  <c r="DZ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Z10" i="10"/>
  <c r="DZ9" i="10"/>
  <c r="DZ8" i="10"/>
  <c r="DZ7" i="10"/>
  <c r="DZ6" i="10"/>
  <c r="DS10" i="10"/>
  <c r="DS9" i="10"/>
  <c r="DS8" i="10"/>
  <c r="DS7" i="10"/>
  <c r="DS6" i="10"/>
  <c r="DS3" i="10"/>
  <c r="DZ10" i="5"/>
  <c r="DZ8" i="5"/>
  <c r="DZ7" i="5"/>
  <c r="DZ6" i="5"/>
  <c r="DS11" i="5"/>
  <c r="DS10" i="5"/>
  <c r="DS9" i="5"/>
  <c r="DS8" i="5"/>
  <c r="DS7" i="5"/>
  <c r="DS6" i="5"/>
  <c r="DS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Z19" i="7"/>
  <c r="DZ18" i="7"/>
  <c r="DZ17" i="7"/>
  <c r="DZ16" i="7"/>
  <c r="DZ15" i="7"/>
  <c r="DZ12" i="7"/>
  <c r="DZ11" i="7"/>
  <c r="DZ10" i="7"/>
  <c r="DZ9" i="7"/>
  <c r="DZ8" i="7"/>
  <c r="DZ7" i="7"/>
  <c r="DZ6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Z18" i="8"/>
  <c r="DZ17" i="8"/>
  <c r="DZ16" i="8"/>
  <c r="DZ14" i="8"/>
  <c r="DZ13" i="8"/>
  <c r="DZ12" i="8"/>
  <c r="DZ6" i="8"/>
  <c r="DS18" i="8"/>
  <c r="DS17" i="8"/>
  <c r="DS16" i="8"/>
  <c r="DS14" i="8"/>
  <c r="DS13" i="8"/>
  <c r="DS12" i="8"/>
  <c r="DS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Z23" i="6"/>
  <c r="DZ14" i="7"/>
  <c r="DZ10" i="8"/>
  <c r="DZ9" i="8"/>
  <c r="DZ8" i="8"/>
  <c r="DZ7" i="8"/>
  <c r="DZ18" i="9"/>
  <c r="DZ14" i="9"/>
  <c r="DS10" i="8"/>
  <c r="DS9" i="8"/>
  <c r="DS8" i="8"/>
  <c r="DS7" i="8"/>
  <c r="DS6" i="8"/>
  <c r="DZ13" i="7" l="1"/>
  <c r="EB20" i="9" l="1"/>
  <c r="EB19" i="9"/>
  <c r="EC21" i="9" l="1"/>
  <c r="EB26" i="9"/>
  <c r="EB22" i="9"/>
  <c r="EB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18" i="8"/>
  <c r="DX17" i="8"/>
  <c r="DX16" i="8"/>
  <c r="DX14" i="8"/>
  <c r="DX13" i="8"/>
  <c r="DX12" i="8"/>
  <c r="DX7" i="8"/>
  <c r="DX6" i="8"/>
  <c r="DW3" i="8"/>
  <c r="DW4" i="8"/>
  <c r="DW12" i="8"/>
  <c r="DY12" i="8"/>
  <c r="EA12" i="8"/>
  <c r="DW13" i="8"/>
  <c r="DY13" i="8"/>
  <c r="EA13" i="8"/>
  <c r="DW14" i="8"/>
  <c r="DY14" i="8"/>
  <c r="EA14" i="8"/>
  <c r="DW16" i="8"/>
  <c r="DY16" i="8"/>
  <c r="EA16" i="8"/>
  <c r="DW17" i="8"/>
  <c r="DY17" i="8"/>
  <c r="EA17" i="8"/>
  <c r="DW18" i="8"/>
  <c r="DY18" i="8"/>
  <c r="EA18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0" i="8"/>
  <c r="DX9" i="8"/>
  <c r="DX8" i="8"/>
  <c r="DX14" i="9"/>
  <c r="DX4" i="8"/>
  <c r="DX13" i="7" l="1"/>
  <c r="DX14" i="7"/>
  <c r="DX5" i="9"/>
  <c r="DX4" i="6"/>
  <c r="DX4" i="5"/>
  <c r="DX4" i="10"/>
  <c r="DX4" i="7"/>
  <c r="DX4" i="4"/>
  <c r="DX18" i="9"/>
  <c r="EA10" i="8"/>
  <c r="EA9" i="8"/>
  <c r="EA8" i="8"/>
  <c r="EA7" i="8"/>
  <c r="EA6" i="8"/>
  <c r="DY10" i="8"/>
  <c r="DY9" i="8"/>
  <c r="DY8" i="8"/>
  <c r="DY7" i="8"/>
  <c r="DY6" i="8"/>
  <c r="DW10" i="8"/>
  <c r="DW9" i="8"/>
  <c r="DW8" i="8"/>
  <c r="DW7" i="8"/>
  <c r="DW6" i="8"/>
  <c r="DZ4" i="6" l="1"/>
  <c r="DZ4" i="4"/>
  <c r="DZ4" i="5"/>
  <c r="DZ5" i="9"/>
  <c r="DZ4" i="8"/>
  <c r="DZ4" i="10"/>
  <c r="DZ4" i="7"/>
  <c r="DY4" i="8"/>
  <c r="DW3" i="4"/>
  <c r="DW3" i="10"/>
  <c r="DW3" i="5"/>
  <c r="DW3" i="6"/>
  <c r="DW3" i="7"/>
  <c r="DW4" i="9"/>
  <c r="EA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W19" i="7" l="1"/>
  <c r="DW18" i="7"/>
  <c r="DW16" i="7"/>
  <c r="DW15" i="7"/>
  <c r="DW12" i="7"/>
  <c r="DW11" i="7"/>
  <c r="DW10" i="7"/>
  <c r="DW9" i="7"/>
  <c r="DW8" i="7"/>
  <c r="DW7" i="7"/>
  <c r="DW6" i="7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4" i="7"/>
  <c r="DW13" i="7" l="1"/>
  <c r="DW4" i="10"/>
  <c r="DW4" i="6"/>
  <c r="DW4" i="5"/>
  <c r="DW5" i="9"/>
  <c r="DW18" i="9"/>
  <c r="DW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A20" i="4"/>
  <c r="EA19" i="4"/>
  <c r="EA10" i="10"/>
  <c r="EA9" i="10"/>
  <c r="EA8" i="10"/>
  <c r="EA7" i="10"/>
  <c r="EA6" i="10"/>
  <c r="EA10" i="5"/>
  <c r="EA8" i="5"/>
  <c r="EA7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19" i="7"/>
  <c r="EA18" i="7"/>
  <c r="EA16" i="7"/>
  <c r="EA15" i="7"/>
  <c r="EA12" i="7"/>
  <c r="EA11" i="7"/>
  <c r="EA10" i="7"/>
  <c r="EA9" i="7"/>
  <c r="EA8" i="7"/>
  <c r="EA7" i="7"/>
  <c r="EA6" i="7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17" i="7"/>
  <c r="EA14" i="7" l="1"/>
  <c r="EA23" i="6"/>
  <c r="EA6" i="5"/>
  <c r="EA14" i="9"/>
  <c r="EA18" i="9"/>
  <c r="EA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9"/>
  <c r="DY13" i="7" l="1"/>
  <c r="DY18" i="9"/>
  <c r="DY14" i="7"/>
  <c r="EA4" i="5" l="1"/>
  <c r="EA4" i="6"/>
  <c r="EA4" i="4"/>
  <c r="EA4" i="7"/>
  <c r="EA4" i="10"/>
  <c r="EA5" i="9"/>
  <c r="DY4" i="7"/>
  <c r="DY4" i="4"/>
  <c r="DY4" i="10"/>
  <c r="DY4" i="5"/>
  <c r="DY4" i="6"/>
  <c r="DY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C14" i="9" l="1"/>
  <c r="EB23" i="6"/>
  <c r="EB14" i="9"/>
  <c r="EC6" i="5"/>
  <c r="EB6" i="5"/>
  <c r="EB18" i="9"/>
  <c r="DL13" i="7"/>
  <c r="DL14" i="7"/>
  <c r="DL14" i="9"/>
  <c r="DL8" i="8"/>
  <c r="EB8" i="8"/>
  <c r="DL10" i="8"/>
  <c r="DL9" i="8"/>
  <c r="EC7" i="8"/>
  <c r="EC6" i="8"/>
  <c r="EC10" i="5"/>
  <c r="EC8" i="5"/>
  <c r="EC33" i="6"/>
  <c r="EC31" i="6"/>
  <c r="EC30" i="6"/>
  <c r="EC26" i="6"/>
  <c r="EC11" i="6"/>
  <c r="EC10" i="7"/>
  <c r="EC8" i="7"/>
  <c r="EC13" i="8"/>
  <c r="EC12" i="8"/>
  <c r="EC8" i="8"/>
  <c r="EC10" i="9"/>
  <c r="EB10" i="10"/>
  <c r="EB34" i="6"/>
  <c r="EB27" i="6"/>
  <c r="EB26" i="6"/>
  <c r="EB24" i="6"/>
  <c r="EB21" i="6"/>
  <c r="EB15" i="6"/>
  <c r="EB14" i="6"/>
  <c r="EB11" i="6"/>
  <c r="EB9" i="6"/>
  <c r="EB12" i="7"/>
  <c r="EB10" i="7"/>
  <c r="EB6" i="7"/>
  <c r="EB18" i="8"/>
  <c r="EB16" i="8"/>
  <c r="EB14" i="8"/>
  <c r="EB17" i="9"/>
  <c r="EB15" i="9"/>
  <c r="EB10" i="9"/>
  <c r="EB9" i="9"/>
  <c r="EB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C14" i="6"/>
  <c r="EC11" i="7"/>
  <c r="EC7" i="7"/>
  <c r="EC13" i="9"/>
  <c r="EC9" i="9"/>
  <c r="EC8" i="9"/>
  <c r="EB10" i="5"/>
  <c r="EB33" i="6"/>
  <c r="EB30" i="6"/>
  <c r="EB25" i="6"/>
  <c r="EB20" i="6"/>
  <c r="EB8" i="6"/>
  <c r="EB7" i="7"/>
  <c r="EB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C19" i="6"/>
  <c r="EB19" i="6"/>
  <c r="DI19" i="6"/>
  <c r="DI18" i="6"/>
  <c r="DI17" i="6"/>
  <c r="EC16" i="6"/>
  <c r="EB16" i="6"/>
  <c r="DI16" i="6"/>
  <c r="DI15" i="6"/>
  <c r="DI14" i="6"/>
  <c r="EC13" i="6"/>
  <c r="EB13" i="6"/>
  <c r="DI13" i="6"/>
  <c r="DI12" i="6"/>
  <c r="DI11" i="6"/>
  <c r="EC9" i="10"/>
  <c r="EB9" i="10"/>
  <c r="EC8" i="10"/>
  <c r="EB8" i="10"/>
  <c r="EC7" i="10"/>
  <c r="EB7" i="10"/>
  <c r="EC6" i="10"/>
  <c r="EB6" i="10"/>
  <c r="EC20" i="6"/>
  <c r="EB18" i="6"/>
  <c r="EC17" i="6"/>
  <c r="EB17" i="6"/>
  <c r="EB12" i="6"/>
  <c r="EC10" i="10"/>
  <c r="EC7" i="5"/>
  <c r="EC32" i="6"/>
  <c r="EC29" i="6"/>
  <c r="EC28" i="6"/>
  <c r="EC27" i="6"/>
  <c r="EC25" i="6"/>
  <c r="EC24" i="6"/>
  <c r="EC8" i="6"/>
  <c r="EC6" i="6"/>
  <c r="EC6" i="7"/>
  <c r="EC14" i="8"/>
  <c r="EB16" i="9"/>
  <c r="EB13" i="9"/>
  <c r="EB12" i="9"/>
  <c r="EB11" i="9"/>
  <c r="EB8" i="9"/>
  <c r="EB8" i="5"/>
  <c r="EB7" i="5"/>
  <c r="EB32" i="6"/>
  <c r="EB31" i="6"/>
  <c r="EB29" i="6"/>
  <c r="EB28" i="6"/>
  <c r="EB7" i="6"/>
  <c r="EB6" i="6"/>
  <c r="EB11" i="7"/>
  <c r="EB8" i="7"/>
  <c r="EB13" i="8"/>
  <c r="EB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C17" i="9"/>
  <c r="EC16" i="9"/>
  <c r="EC15" i="9"/>
  <c r="EC12" i="9"/>
  <c r="EC11" i="9"/>
  <c r="EC7" i="9"/>
  <c r="DK13" i="7" l="1"/>
  <c r="EB13" i="7"/>
  <c r="DJ13" i="7"/>
  <c r="EC18" i="9"/>
  <c r="EC9" i="8"/>
  <c r="EC23" i="6"/>
  <c r="EB9" i="8"/>
  <c r="EB6" i="8"/>
  <c r="EB7" i="8"/>
  <c r="EB10" i="8"/>
  <c r="EC10" i="8"/>
</calcChain>
</file>

<file path=xl/sharedStrings.xml><?xml version="1.0" encoding="utf-8"?>
<sst xmlns="http://schemas.openxmlformats.org/spreadsheetml/2006/main" count="470" uniqueCount="272">
  <si>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</si>
  <si>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</si>
  <si>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</si>
  <si>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</si>
  <si>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</si>
  <si>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</si>
  <si>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</si>
  <si>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</si>
  <si>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</si>
  <si>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</si>
  <si>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</si>
  <si>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</si>
  <si>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</si>
  <si>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</si>
  <si>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</si>
  <si>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</si>
  <si>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</si>
  <si>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</si>
  <si>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</si>
  <si>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</si>
  <si>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</si>
  <si>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</si>
  <si>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</si>
  <si>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</si>
  <si>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</si>
  <si>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</si>
  <si>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</si>
  <si>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</si>
  <si>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</si>
  <si>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</si>
  <si>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</si>
  <si>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</si>
  <si>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</si>
  <si>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</si>
  <si>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</si>
  <si>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</si>
  <si>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</si>
  <si>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</si>
  <si>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</si>
  <si>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</si>
  <si>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</si>
  <si>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</si>
  <si>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</si>
  <si>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</si>
  <si>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</si>
  <si>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</si>
  <si>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</si>
  <si>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</si>
  <si>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</si>
  <si>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</si>
  <si>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</si>
  <si>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</si>
  <si>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</si>
  <si>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</si>
  <si>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</si>
  <si>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</si>
  <si>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</si>
  <si>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</si>
  <si>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</si>
  <si>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</si>
  <si>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</si>
  <si>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</si>
  <si>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</si>
  <si>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</si>
  <si>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</si>
  <si>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</si>
  <si>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</si>
  <si>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</si>
  <si>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</si>
  <si>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</si>
  <si>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</si>
  <si>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</si>
  <si>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</si>
  <si>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</si>
  <si>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</si>
  <si>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</si>
  <si>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</si>
  <si>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</si>
  <si>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</si>
  <si>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</si>
  <si>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</si>
  <si>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</si>
  <si>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</si>
  <si>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</si>
  <si>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</si>
  <si>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</si>
  <si>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</si>
  <si>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</si>
  <si>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</si>
  <si>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</si>
  <si>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</si>
  <si>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</si>
  <si>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</si>
  <si>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</si>
  <si>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</si>
  <si>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</si>
  <si>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</si>
  <si>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</si>
  <si>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</si>
  <si>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</si>
  <si>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</si>
  <si>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</si>
  <si>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</si>
  <si>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</si>
  <si>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</si>
  <si>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</si>
  <si>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</si>
  <si>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</si>
  <si>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</si>
  <si>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</si>
  <si>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</si>
  <si>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</si>
  <si>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</si>
  <si>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</si>
  <si>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</si>
  <si>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</si>
  <si>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</si>
  <si>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</si>
  <si>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</si>
  <si>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</si>
  <si>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</si>
  <si>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</si>
  <si>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</si>
  <si>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</si>
  <si>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</si>
  <si>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</si>
  <si>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</si>
  <si>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</si>
  <si>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</si>
  <si>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</si>
  <si>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</si>
  <si>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</si>
  <si>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</si>
  <si>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</si>
  <si>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</si>
  <si>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</si>
  <si>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</si>
  <si>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</si>
  <si>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</si>
  <si>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</si>
  <si>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</si>
  <si>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</si>
  <si>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</si>
  <si>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</si>
  <si>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</si>
  <si>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</si>
  <si>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</si>
  <si>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</si>
  <si>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</si>
  <si>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</si>
  <si>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</si>
  <si>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</si>
  <si>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</si>
  <si>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</si>
  <si>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</si>
  <si>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</si>
  <si>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</si>
  <si>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</si>
  <si>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</si>
  <si>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</si>
  <si>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</si>
  <si>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</si>
  <si>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</si>
  <si>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</si>
  <si>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</si>
  <si>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</si>
  <si>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</si>
  <si>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</si>
  <si>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</si>
  <si>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</si>
  <si>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</si>
  <si>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</si>
  <si>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</si>
  <si>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</si>
  <si>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</si>
  <si>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</si>
  <si>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</si>
  <si>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</si>
  <si>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</si>
  <si>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</si>
  <si>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</si>
  <si>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</si>
  <si>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</si>
  <si>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</si>
  <si>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</si>
  <si>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</si>
  <si>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</si>
  <si>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</si>
  <si>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</si>
  <si>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</si>
  <si>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</si>
  <si>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</si>
  <si>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</si>
  <si>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</si>
  <si>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</si>
  <si>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</si>
  <si>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</si>
  <si>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</si>
  <si>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</si>
  <si>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</si>
  <si>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</si>
  <si>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</si>
  <si>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</si>
  <si>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</si>
  <si>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</si>
  <si>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</si>
  <si>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</si>
  <si>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</si>
  <si>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</si>
  <si>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</si>
  <si>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</si>
  <si>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</si>
  <si>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</si>
  <si>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</si>
  <si>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</si>
  <si>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</si>
  <si>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</si>
  <si>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</si>
  <si>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</si>
  <si>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</si>
  <si>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</si>
  <si>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</si>
  <si>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</si>
  <si>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</si>
  <si>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</si>
  <si>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</si>
  <si>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</si>
  <si>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</si>
  <si>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</si>
  <si>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</si>
  <si>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</si>
  <si>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</si>
  <si>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</si>
  <si>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</si>
  <si>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</si>
  <si>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</si>
  <si>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</si>
  <si>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</si>
  <si>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</si>
  <si>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</si>
  <si>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</si>
  <si>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</si>
  <si>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</si>
  <si>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</si>
  <si>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</si>
  <si>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</si>
  <si>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</si>
  <si>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</si>
  <si>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</si>
  <si>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</si>
  <si>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</si>
  <si>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</si>
  <si>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</si>
  <si>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</si>
  <si>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</si>
  <si>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</si>
  <si>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</si>
  <si>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</si>
  <si>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</si>
  <si>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</si>
  <si>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</si>
  <si>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</si>
  <si>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</si>
  <si>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</si>
  <si>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</si>
  <si>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</si>
  <si>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</si>
  <si>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</si>
  <si>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</si>
  <si>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2018
A fines de Oct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</si>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</sst>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62" fillId="2" borderId="58" xfId="0" applyNumberFormat="1" applyFont="1" applyFill="1" applyBorder="1" applyAlignment="1" applyProtection="1">
      <alignment horizontal="right"/>
      <protection locked="0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L892"/>
  <sheetViews>
    <sheetView topLeftCell="C1" zoomScale="130" zoomScaleNormal="130" workbookViewId="0">
      <pane xSplit="86" ySplit="5" topLeftCell="DV15" activePane="bottomRight" state="frozen"/>
      <selection activeCell="C1" sqref="C1"/>
      <selection pane="topRight" activeCell="CK1" sqref="CK1"/>
      <selection pane="bottomLeft" activeCell="C6" sqref="C6"/>
      <selection pane="bottomRight" activeCell="ED29" sqref="ED2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6" width="7.5703125" style="149" customWidth="1"/>
    <col min="127" max="131" width="7.85546875" style="149" customWidth="1"/>
    <col min="132" max="132" width="9" style="149" customWidth="1"/>
    <col min="133" max="133" width="10" style="149" customWidth="1"/>
    <col min="134" max="134" width="14.85546875" customWidth="1"/>
  </cols>
  <sheetData>
    <row r="1" spans="1:14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240"/>
      <c r="EC1" s="240"/>
    </row>
    <row r="2" spans="1:14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</row>
    <row r="3" spans="1:142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2" t="s">
        <v>164</v>
      </c>
      <c r="BT3" s="1052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265</v>
      </c>
      <c r="DQ3" s="1034" t="s">
        <v>266</v>
      </c>
      <c r="DR3" s="1034" t="s">
        <v>267</v>
      </c>
      <c r="DS3" s="1034" t="s">
        <v>269</v>
      </c>
      <c r="DT3" s="1011" t="s">
        <v>222</v>
      </c>
      <c r="DU3" s="1011" t="s">
        <v>268</v>
      </c>
      <c r="DV3" s="1011" t="s">
        <v>270</v>
      </c>
      <c r="DW3" s="1040" t="s">
        <v>271</v>
      </c>
      <c r="DX3" s="1041"/>
      <c r="DY3" s="1041"/>
      <c r="DZ3" s="1041"/>
      <c r="EA3" s="1041"/>
      <c r="EB3" s="1042" t="s">
        <v>253</v>
      </c>
      <c r="EC3" s="1043"/>
    </row>
    <row r="4" spans="1:142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3"/>
      <c r="BT4" s="1053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12">
        <v>43405</v>
      </c>
      <c r="DU4" s="1012">
        <v>43413</v>
      </c>
      <c r="DV4" s="1012">
        <v>43420</v>
      </c>
      <c r="DW4" s="830">
        <v>43423</v>
      </c>
      <c r="DX4" s="830">
        <v>43424</v>
      </c>
      <c r="DY4" s="830">
        <v>43425</v>
      </c>
      <c r="DZ4" s="830">
        <v>43426</v>
      </c>
      <c r="EA4" s="830">
        <v>43427</v>
      </c>
      <c r="EB4" s="944" t="s">
        <v>247</v>
      </c>
      <c r="EC4" s="241" t="s">
        <v>184</v>
      </c>
    </row>
    <row r="5" spans="1:14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3"/>
      <c r="DT5" s="1013"/>
      <c r="DU5" s="1013"/>
      <c r="DV5" s="1013"/>
      <c r="DW5" s="973"/>
      <c r="DX5" s="973"/>
      <c r="DY5" s="866"/>
      <c r="DZ5" s="866"/>
      <c r="EA5" s="866"/>
      <c r="EB5" s="847"/>
      <c r="EC5" s="845"/>
    </row>
    <row r="6" spans="1:14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946"/>
      <c r="DV6" s="946"/>
      <c r="DW6" s="831"/>
      <c r="DX6" s="831"/>
      <c r="DY6" s="831"/>
      <c r="DZ6" s="831"/>
      <c r="EA6" s="831"/>
      <c r="EB6" s="856"/>
      <c r="EC6" s="234"/>
      <c r="EE6" s="169"/>
    </row>
    <row r="7" spans="1:14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17">
        <v>8506.3795883100011</v>
      </c>
      <c r="DT7" s="817">
        <v>8445.8556366299981</v>
      </c>
      <c r="DU7" s="817">
        <v>8677.63270242</v>
      </c>
      <c r="DV7" s="817">
        <v>8501.9942869399983</v>
      </c>
      <c r="DW7" s="364">
        <v>8486.4563716600005</v>
      </c>
      <c r="DX7" s="364">
        <v>8490.086886269999</v>
      </c>
      <c r="DY7" s="364">
        <v>8457.9702780200005</v>
      </c>
      <c r="DZ7" s="364">
        <v>8463.2183503899996</v>
      </c>
      <c r="EA7" s="364">
        <v>8442.3912213800013</v>
      </c>
      <c r="EB7" s="291">
        <v>-59.603065559997049</v>
      </c>
      <c r="EC7" s="987">
        <v>-0.70104805470821985</v>
      </c>
      <c r="ED7" s="807"/>
      <c r="EE7" s="704"/>
      <c r="EF7" s="232"/>
    </row>
    <row r="8" spans="1:14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17">
        <v>6552.8095314000002</v>
      </c>
      <c r="DT8" s="817">
        <v>6501.7260065199989</v>
      </c>
      <c r="DU8" s="817">
        <v>6725.5623076900001</v>
      </c>
      <c r="DV8" s="817">
        <v>6561.5593391699995</v>
      </c>
      <c r="DW8" s="364">
        <v>6535.0230172700003</v>
      </c>
      <c r="DX8" s="364">
        <v>6534.9813129799995</v>
      </c>
      <c r="DY8" s="364">
        <v>6506.5841059500008</v>
      </c>
      <c r="DZ8" s="364">
        <v>6504.2747064699997</v>
      </c>
      <c r="EA8" s="364">
        <v>6482.6922665700004</v>
      </c>
      <c r="EB8" s="291">
        <v>-78.867072599999119</v>
      </c>
      <c r="EC8" s="987">
        <v>-1.2019562503869041</v>
      </c>
      <c r="ED8" s="807"/>
      <c r="EE8" s="704"/>
      <c r="EF8" s="232"/>
    </row>
    <row r="9" spans="1:14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17">
        <v>231.23191675000001</v>
      </c>
      <c r="DT9" s="817">
        <v>231.22689782</v>
      </c>
      <c r="DU9" s="817">
        <v>231.70688303999998</v>
      </c>
      <c r="DV9" s="817">
        <v>230.64851772999998</v>
      </c>
      <c r="DW9" s="364">
        <v>230.75702520999999</v>
      </c>
      <c r="DX9" s="364">
        <v>231.48152134</v>
      </c>
      <c r="DY9" s="364">
        <v>231.61339967000001</v>
      </c>
      <c r="DZ9" s="364">
        <v>231.30290133</v>
      </c>
      <c r="EA9" s="364">
        <v>231.30290133</v>
      </c>
      <c r="EB9" s="839">
        <v>0.65438360000001694</v>
      </c>
      <c r="EC9" s="987">
        <v>0.28371463490870497</v>
      </c>
      <c r="ED9" s="807"/>
      <c r="EE9" s="704"/>
      <c r="EF9" s="232"/>
    </row>
    <row r="10" spans="1:14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17">
        <v>1686.3106470300002</v>
      </c>
      <c r="DT10" s="817">
        <v>1676.8760211400001</v>
      </c>
      <c r="DU10" s="817">
        <v>1684.24055144</v>
      </c>
      <c r="DV10" s="817">
        <v>1673.82846829</v>
      </c>
      <c r="DW10" s="364">
        <v>1684.70145118</v>
      </c>
      <c r="DX10" s="364">
        <v>1687.5362254500001</v>
      </c>
      <c r="DY10" s="364">
        <v>1683.6643861499999</v>
      </c>
      <c r="DZ10" s="364">
        <v>1691.58076284</v>
      </c>
      <c r="EA10" s="364">
        <v>1692.33607373</v>
      </c>
      <c r="EB10" s="291">
        <v>18.507605439999907</v>
      </c>
      <c r="EC10" s="987">
        <v>1.1057050223854503</v>
      </c>
      <c r="ED10" s="807"/>
      <c r="EE10" s="704"/>
      <c r="EF10" s="232"/>
    </row>
    <row r="11" spans="1:14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17">
        <v>36.027493130000003</v>
      </c>
      <c r="DT11" s="817">
        <v>36.131236129999998</v>
      </c>
      <c r="DU11" s="817">
        <v>36.122960249999998</v>
      </c>
      <c r="DV11" s="817">
        <v>35.957961750000003</v>
      </c>
      <c r="DW11" s="364">
        <v>35.974877999999997</v>
      </c>
      <c r="DX11" s="364">
        <v>36.087826500000006</v>
      </c>
      <c r="DY11" s="364">
        <v>36.108386250000002</v>
      </c>
      <c r="DZ11" s="364">
        <v>36.059979749999997</v>
      </c>
      <c r="EA11" s="364">
        <v>36.059979749999997</v>
      </c>
      <c r="EB11" s="839">
        <v>0.10201799999999395</v>
      </c>
      <c r="EC11" s="987">
        <v>0.28371463518783724</v>
      </c>
      <c r="ED11" s="807"/>
      <c r="EE11" s="704"/>
      <c r="EF11" s="232"/>
    </row>
    <row r="12" spans="1:142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17">
        <v>8506.3508271700011</v>
      </c>
      <c r="DT12" s="817">
        <v>8445.715039069999</v>
      </c>
      <c r="DU12" s="817">
        <v>8677.6308620299988</v>
      </c>
      <c r="DV12" s="817">
        <v>8501.9725856000005</v>
      </c>
      <c r="DW12" s="364">
        <v>8486.4346703200008</v>
      </c>
      <c r="DX12" s="364">
        <v>8490.0651849300011</v>
      </c>
      <c r="DY12" s="364">
        <v>8457.8442228799995</v>
      </c>
      <c r="DZ12" s="364">
        <v>8463.0922952500005</v>
      </c>
      <c r="EA12" s="364">
        <v>8442.3893809900001</v>
      </c>
      <c r="EB12" s="291">
        <v>-59.583204610000394</v>
      </c>
      <c r="EC12" s="987">
        <v>-0.70081624011488763</v>
      </c>
      <c r="ED12" s="807"/>
      <c r="EE12" s="704"/>
      <c r="EF12" s="232"/>
    </row>
    <row r="13" spans="1:142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1895.2335817142857</v>
      </c>
      <c r="DS13" s="817">
        <v>2077.0217810160348</v>
      </c>
      <c r="DT13" s="817">
        <v>2073.1113525349851</v>
      </c>
      <c r="DU13" s="817">
        <v>2093.9711987682217</v>
      </c>
      <c r="DV13" s="817">
        <v>2067.1981040349856</v>
      </c>
      <c r="DW13" s="364">
        <v>2110.2812386326532</v>
      </c>
      <c r="DX13" s="364">
        <v>2106.3800096749269</v>
      </c>
      <c r="DY13" s="364">
        <v>2118.2710963454811</v>
      </c>
      <c r="DZ13" s="364">
        <v>2078.5408259125361</v>
      </c>
      <c r="EA13" s="364">
        <v>2059.3303315947519</v>
      </c>
      <c r="EB13" s="291">
        <v>-7.8677724402336935</v>
      </c>
      <c r="EC13" s="987">
        <v>-0.38060079606674346</v>
      </c>
      <c r="ED13" s="807"/>
      <c r="EE13" s="705"/>
      <c r="EF13" s="619"/>
      <c r="EG13" s="619"/>
      <c r="EH13" s="619"/>
      <c r="EI13" s="619"/>
    </row>
    <row r="14" spans="1:14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17">
        <v>1049.3608955</v>
      </c>
      <c r="DT14" s="817">
        <v>1049.3812409400002</v>
      </c>
      <c r="DU14" s="817">
        <v>1051.4952313599999</v>
      </c>
      <c r="DV14" s="817">
        <v>1060.6786484900001</v>
      </c>
      <c r="DW14" s="364">
        <v>1060.79204824</v>
      </c>
      <c r="DX14" s="364">
        <v>1058.30209898</v>
      </c>
      <c r="DY14" s="364">
        <v>1058.3086563100001</v>
      </c>
      <c r="DZ14" s="364">
        <v>1058.3873446399998</v>
      </c>
      <c r="EA14" s="364">
        <v>1058.4717706400002</v>
      </c>
      <c r="EB14" s="291">
        <v>-2.2068778499999553</v>
      </c>
      <c r="EC14" s="987">
        <v>-0.20806281460852283</v>
      </c>
      <c r="ED14" s="807"/>
      <c r="EE14" s="704"/>
      <c r="EF14" s="619"/>
      <c r="EG14" s="619"/>
      <c r="EH14" s="619"/>
      <c r="EI14" s="619"/>
    </row>
    <row r="15" spans="1:142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17">
        <v>417.75527475000001</v>
      </c>
      <c r="DT15" s="817">
        <v>417.78226764999999</v>
      </c>
      <c r="DU15" s="817">
        <v>418.00473060000002</v>
      </c>
      <c r="DV15" s="817">
        <v>413.96581036999999</v>
      </c>
      <c r="DW15" s="364">
        <v>414.02687639999999</v>
      </c>
      <c r="DX15" s="364">
        <v>414.07734538</v>
      </c>
      <c r="DY15" s="364">
        <v>414.10956112999997</v>
      </c>
      <c r="DZ15" s="364">
        <v>414.13020244000001</v>
      </c>
      <c r="EA15" s="364">
        <v>414.15583972000002</v>
      </c>
      <c r="EB15" s="839">
        <v>0.19002935000003163</v>
      </c>
      <c r="EC15" s="987">
        <v>4.5904600148061192E-2</v>
      </c>
      <c r="ED15" s="807"/>
      <c r="EE15" s="704"/>
      <c r="EF15" s="619"/>
      <c r="EG15" s="619"/>
      <c r="EH15" s="619"/>
      <c r="EI15" s="619"/>
      <c r="EJ15" s="619"/>
      <c r="EK15" s="619"/>
      <c r="EL15" s="619"/>
    </row>
    <row r="16" spans="1:142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17">
        <v>138.63461465</v>
      </c>
      <c r="DT16" s="817">
        <v>138.64149479</v>
      </c>
      <c r="DU16" s="817">
        <v>138.71291317000001</v>
      </c>
      <c r="DV16" s="817">
        <v>138.78710790999997</v>
      </c>
      <c r="DW16" s="364">
        <v>138.81192297999999</v>
      </c>
      <c r="DX16" s="364">
        <v>138.82950156999999</v>
      </c>
      <c r="DY16" s="364">
        <v>138.83983270000002</v>
      </c>
      <c r="DZ16" s="364">
        <v>138.84906519999998</v>
      </c>
      <c r="EA16" s="364">
        <v>138.85457166</v>
      </c>
      <c r="EB16" s="839">
        <v>6.7463750000030132E-2</v>
      </c>
      <c r="EC16" s="987">
        <v>4.8609522178222342E-2</v>
      </c>
      <c r="ED16" s="807"/>
      <c r="EE16" s="704"/>
      <c r="EF16" s="619"/>
      <c r="EG16" s="619"/>
      <c r="EH16" s="619"/>
      <c r="EI16" s="619"/>
    </row>
    <row r="17" spans="1:139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17">
        <v>334.52048088999999</v>
      </c>
      <c r="DT17" s="817">
        <v>334.53841634000003</v>
      </c>
      <c r="DU17" s="817">
        <v>334.72207602999998</v>
      </c>
      <c r="DV17" s="817">
        <v>334.88601670999998</v>
      </c>
      <c r="DW17" s="364">
        <v>334.93807777000001</v>
      </c>
      <c r="DX17" s="364">
        <v>334.98349119</v>
      </c>
      <c r="DY17" s="364">
        <v>335.00917715000003</v>
      </c>
      <c r="DZ17" s="364">
        <v>335.03261784</v>
      </c>
      <c r="EA17" s="364">
        <v>335.05588290999998</v>
      </c>
      <c r="EB17" s="839">
        <v>0.1698662000000013</v>
      </c>
      <c r="EC17" s="987">
        <v>5.0723586989032121E-2</v>
      </c>
      <c r="ED17" s="807"/>
      <c r="EE17" s="704"/>
      <c r="EF17" s="619"/>
      <c r="EG17" s="619"/>
      <c r="EH17" s="619"/>
      <c r="EI17" s="619"/>
    </row>
    <row r="18" spans="1:139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11515.451949334283</v>
      </c>
      <c r="DS18" s="817">
        <v>11474.282978476036</v>
      </c>
      <c r="DT18" s="817">
        <v>11409.788570384982</v>
      </c>
      <c r="DU18" s="817">
        <v>11663.041780598222</v>
      </c>
      <c r="DV18" s="817">
        <v>11456.809624624986</v>
      </c>
      <c r="DW18" s="364">
        <v>11484.492786102654</v>
      </c>
      <c r="DX18" s="364">
        <v>11484.335532744928</v>
      </c>
      <c r="DY18" s="364">
        <v>11464.07389020548</v>
      </c>
      <c r="DZ18" s="364">
        <v>11429.645006642535</v>
      </c>
      <c r="EA18" s="364">
        <v>11389.786006874752</v>
      </c>
      <c r="EB18" s="291">
        <v>-67.023617750233825</v>
      </c>
      <c r="EC18" s="987">
        <v>-0.58501118501763649</v>
      </c>
      <c r="ED18" s="807"/>
      <c r="EE18" s="704"/>
      <c r="EF18" s="619"/>
      <c r="EG18" s="619"/>
      <c r="EH18" s="619"/>
      <c r="EI18" s="619"/>
    </row>
    <row r="19" spans="1:139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17">
        <v>1.4</v>
      </c>
      <c r="DT19" s="817">
        <v>0</v>
      </c>
      <c r="DU19" s="817">
        <v>1.9</v>
      </c>
      <c r="DV19" s="817">
        <v>13</v>
      </c>
      <c r="DW19" s="364">
        <v>0</v>
      </c>
      <c r="DX19" s="364">
        <v>0</v>
      </c>
      <c r="DY19" s="364">
        <v>0</v>
      </c>
      <c r="DZ19" s="364">
        <v>0</v>
      </c>
      <c r="EA19" s="364">
        <v>0</v>
      </c>
      <c r="EB19" s="291">
        <v>-13</v>
      </c>
      <c r="EC19" s="987"/>
      <c r="ED19" s="807"/>
      <c r="EE19" s="704"/>
      <c r="EF19" s="619"/>
      <c r="EG19" s="619"/>
      <c r="EH19" s="619"/>
      <c r="EI19" s="619"/>
    </row>
    <row r="20" spans="1:139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17">
        <v>0.9</v>
      </c>
      <c r="DT20" s="817">
        <v>0</v>
      </c>
      <c r="DU20" s="817">
        <v>0</v>
      </c>
      <c r="DV20" s="817">
        <v>0</v>
      </c>
      <c r="DW20" s="364">
        <v>0</v>
      </c>
      <c r="DX20" s="364">
        <v>0</v>
      </c>
      <c r="DY20" s="364">
        <v>0</v>
      </c>
      <c r="DZ20" s="364">
        <v>0</v>
      </c>
      <c r="EA20" s="364">
        <v>0</v>
      </c>
      <c r="EB20" s="291"/>
      <c r="EC20" s="1019"/>
      <c r="ED20" s="807"/>
      <c r="EE20" s="704"/>
      <c r="EF20" s="619"/>
      <c r="EG20" s="619"/>
      <c r="EH20" s="619"/>
      <c r="EI20" s="619"/>
    </row>
    <row r="21" spans="1:139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17">
        <v>165.3</v>
      </c>
      <c r="DT21" s="817">
        <v>50</v>
      </c>
      <c r="DU21" s="817">
        <v>58.9</v>
      </c>
      <c r="DV21" s="817">
        <v>102.9</v>
      </c>
      <c r="DW21" s="364">
        <v>7.7</v>
      </c>
      <c r="DX21" s="364">
        <v>3.6</v>
      </c>
      <c r="DY21" s="364">
        <v>7.7</v>
      </c>
      <c r="DZ21" s="364">
        <v>8</v>
      </c>
      <c r="EA21" s="364">
        <v>16.100000000000001</v>
      </c>
      <c r="EB21" s="291">
        <v>-59.800000000000004</v>
      </c>
      <c r="EC21" s="1019">
        <v>-58.114674441205061</v>
      </c>
      <c r="ED21" s="807"/>
      <c r="EE21" s="704"/>
      <c r="EF21" s="619"/>
      <c r="EG21" s="619"/>
      <c r="EH21" s="619"/>
      <c r="EI21" s="619"/>
    </row>
    <row r="22" spans="1:139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17">
        <v>8.6000000000000014</v>
      </c>
      <c r="DT22" s="817">
        <v>0</v>
      </c>
      <c r="DU22" s="817">
        <v>3.2</v>
      </c>
      <c r="DV22" s="817">
        <v>6.8</v>
      </c>
      <c r="DW22" s="364">
        <v>0</v>
      </c>
      <c r="DX22" s="364">
        <v>2.1</v>
      </c>
      <c r="DY22" s="364">
        <v>0</v>
      </c>
      <c r="DZ22" s="364">
        <v>0</v>
      </c>
      <c r="EA22" s="364">
        <v>1.7</v>
      </c>
      <c r="EB22" s="291">
        <v>-3</v>
      </c>
      <c r="EC22" s="1019">
        <v>-44.117647058823529</v>
      </c>
      <c r="ED22" s="807"/>
      <c r="EE22" s="704"/>
      <c r="EF22" s="619"/>
      <c r="EG22" s="619"/>
      <c r="EH22" s="619"/>
      <c r="EI22" s="619"/>
    </row>
    <row r="23" spans="1:139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17">
        <v>3.1893438199999999</v>
      </c>
      <c r="DT23" s="817">
        <v>0</v>
      </c>
      <c r="DU23" s="817">
        <v>0</v>
      </c>
      <c r="DV23" s="817">
        <v>0</v>
      </c>
      <c r="DW23" s="364">
        <v>0</v>
      </c>
      <c r="DX23" s="364">
        <v>0</v>
      </c>
      <c r="DY23" s="364">
        <v>0</v>
      </c>
      <c r="DZ23" s="364">
        <v>0</v>
      </c>
      <c r="EA23" s="364">
        <v>0</v>
      </c>
      <c r="EB23" s="291"/>
      <c r="EC23" s="1019"/>
      <c r="ED23" s="807"/>
      <c r="EE23" s="704"/>
      <c r="EF23" s="619"/>
      <c r="EG23" s="619"/>
      <c r="EH23" s="619"/>
      <c r="EI23" s="619"/>
    </row>
    <row r="24" spans="1:139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17">
        <v>0</v>
      </c>
      <c r="DT24" s="817">
        <v>0</v>
      </c>
      <c r="DU24" s="817">
        <v>0</v>
      </c>
      <c r="DV24" s="817">
        <v>0</v>
      </c>
      <c r="DW24" s="364">
        <v>0</v>
      </c>
      <c r="DX24" s="364">
        <v>0</v>
      </c>
      <c r="DY24" s="364">
        <v>0</v>
      </c>
      <c r="DZ24" s="364">
        <v>0</v>
      </c>
      <c r="EA24" s="364">
        <v>0</v>
      </c>
      <c r="EB24" s="291"/>
      <c r="EC24" s="1019"/>
      <c r="ED24" s="807"/>
      <c r="EE24" s="704"/>
      <c r="EF24" s="619"/>
      <c r="EG24" s="619"/>
      <c r="EH24" s="619"/>
      <c r="EI24" s="619"/>
    </row>
    <row r="25" spans="1:139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17">
        <v>0</v>
      </c>
      <c r="DT25" s="817">
        <v>0</v>
      </c>
      <c r="DU25" s="817">
        <v>0</v>
      </c>
      <c r="DV25" s="817">
        <v>0</v>
      </c>
      <c r="DW25" s="364">
        <v>0</v>
      </c>
      <c r="DX25" s="364">
        <v>0</v>
      </c>
      <c r="DY25" s="364">
        <v>0</v>
      </c>
      <c r="DZ25" s="364">
        <v>0</v>
      </c>
      <c r="EA25" s="364">
        <v>0</v>
      </c>
      <c r="EB25" s="291"/>
      <c r="EC25" s="1019"/>
      <c r="ED25" s="807"/>
      <c r="EE25" s="704"/>
      <c r="EF25" s="619"/>
      <c r="EG25" s="619"/>
      <c r="EH25" s="619"/>
      <c r="EI25" s="619"/>
    </row>
    <row r="26" spans="1:139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17">
        <v>92.4</v>
      </c>
      <c r="DT26" s="817">
        <v>1</v>
      </c>
      <c r="DU26" s="817">
        <v>4.3000000000000007</v>
      </c>
      <c r="DV26" s="817">
        <v>10</v>
      </c>
      <c r="DW26" s="364">
        <v>0</v>
      </c>
      <c r="DX26" s="364">
        <v>0</v>
      </c>
      <c r="DY26" s="364">
        <v>0</v>
      </c>
      <c r="DZ26" s="364">
        <v>0</v>
      </c>
      <c r="EA26" s="364">
        <v>0</v>
      </c>
      <c r="EB26" s="291">
        <v>-10</v>
      </c>
      <c r="EC26" s="1019"/>
      <c r="ED26" s="807"/>
      <c r="EE26" s="704"/>
      <c r="EF26" s="619"/>
      <c r="EG26" s="619"/>
      <c r="EH26" s="619"/>
      <c r="EI26" s="619"/>
    </row>
    <row r="27" spans="1:13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8"/>
      <c r="DT27" s="958"/>
      <c r="DU27" s="958"/>
      <c r="DV27" s="958"/>
      <c r="DW27" s="957"/>
      <c r="DX27" s="957"/>
      <c r="DY27" s="957"/>
      <c r="DZ27" s="957"/>
      <c r="EA27" s="957"/>
      <c r="EB27" s="979"/>
      <c r="EC27" s="980"/>
      <c r="ED27" s="417"/>
      <c r="EE27" s="706"/>
    </row>
    <row r="28" spans="1:139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791">
        <v>65616.330072929195</v>
      </c>
      <c r="DT28" s="791">
        <v>66530.92505357023</v>
      </c>
      <c r="DU28" s="791">
        <v>66950.236671955106</v>
      </c>
      <c r="DV28" s="791">
        <v>65838.650863552204</v>
      </c>
      <c r="DW28" s="589">
        <v>65289.566596942335</v>
      </c>
      <c r="DX28" s="589">
        <v>64888.301074667659</v>
      </c>
      <c r="DY28" s="589">
        <v>64646.903923719365</v>
      </c>
      <c r="DZ28" s="589">
        <v>64160.38795455607</v>
      </c>
      <c r="EA28" s="589">
        <v>64004.66170410598</v>
      </c>
      <c r="EB28" s="291">
        <v>-1833.9891594462242</v>
      </c>
      <c r="EC28" s="987">
        <v>-2.7855813194700652</v>
      </c>
      <c r="ED28" s="417"/>
      <c r="EE28" s="625"/>
      <c r="EF28" s="232"/>
    </row>
    <row r="29" spans="1:139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791">
        <v>45220.713029500002</v>
      </c>
      <c r="DT29" s="791">
        <v>45334.131582499998</v>
      </c>
      <c r="DU29" s="791">
        <v>45938.986557300006</v>
      </c>
      <c r="DV29" s="791">
        <v>46229.779371699995</v>
      </c>
      <c r="DW29" s="589">
        <v>46219.8975775</v>
      </c>
      <c r="DX29" s="589">
        <v>46061.615237900005</v>
      </c>
      <c r="DY29" s="589">
        <v>45878.4556715</v>
      </c>
      <c r="DZ29" s="589">
        <v>45764.898433000002</v>
      </c>
      <c r="EA29" s="589">
        <v>45793.233980199999</v>
      </c>
      <c r="EB29" s="291">
        <v>-436.54539149999619</v>
      </c>
      <c r="EC29" s="987">
        <v>-0.94429477586308597</v>
      </c>
      <c r="ED29" s="417"/>
      <c r="EE29" s="625"/>
      <c r="EF29" s="232"/>
    </row>
    <row r="30" spans="1:139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791">
        <v>-13132.853644845465</v>
      </c>
      <c r="DT30" s="791">
        <v>-12603.473585464759</v>
      </c>
      <c r="DU30" s="791">
        <v>-13589.561156206169</v>
      </c>
      <c r="DV30" s="791">
        <v>-12093.75256546088</v>
      </c>
      <c r="DW30" s="589">
        <v>-11997.044260858042</v>
      </c>
      <c r="DX30" s="589">
        <v>-12180.231930688806</v>
      </c>
      <c r="DY30" s="589">
        <v>-12142.355697459932</v>
      </c>
      <c r="DZ30" s="589">
        <v>-12291.91471238447</v>
      </c>
      <c r="EA30" s="589">
        <v>-12121.557173388002</v>
      </c>
      <c r="EB30" s="291">
        <v>-27.804607927122561</v>
      </c>
      <c r="EC30" s="987">
        <v>0.22990885398574967</v>
      </c>
      <c r="ED30" s="638"/>
      <c r="EE30" s="625"/>
      <c r="EF30" s="232"/>
    </row>
    <row r="31" spans="1:139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791">
        <v>8795.1468631067273</v>
      </c>
      <c r="DT31" s="791">
        <v>10114.086185714354</v>
      </c>
      <c r="DU31" s="791">
        <v>9291.2687820601604</v>
      </c>
      <c r="DV31" s="791">
        <v>9259.3812618657194</v>
      </c>
      <c r="DW31" s="589">
        <v>8966.2798484983668</v>
      </c>
      <c r="DX31" s="589">
        <v>8471.6226311930586</v>
      </c>
      <c r="DY31" s="589">
        <v>8355.3114074253426</v>
      </c>
      <c r="DZ31" s="589">
        <v>7926.0295700772176</v>
      </c>
      <c r="EA31" s="589">
        <v>7881.4186989699001</v>
      </c>
      <c r="EB31" s="291">
        <v>-1377.9625628958192</v>
      </c>
      <c r="EC31" s="987">
        <v>-14.881799592494227</v>
      </c>
      <c r="ED31" s="638"/>
      <c r="EE31" s="625"/>
      <c r="EF31" s="232"/>
    </row>
    <row r="32" spans="1:139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791">
        <v>8865.4278483502003</v>
      </c>
      <c r="DT32" s="791">
        <v>8837.9845833332001</v>
      </c>
      <c r="DU32" s="791">
        <v>8769.3719365116012</v>
      </c>
      <c r="DV32" s="791">
        <v>8769.3568668066018</v>
      </c>
      <c r="DW32" s="589">
        <v>8769.4114887334017</v>
      </c>
      <c r="DX32" s="589">
        <v>8769.9455202270019</v>
      </c>
      <c r="DY32" s="589">
        <v>8799.3816064922012</v>
      </c>
      <c r="DZ32" s="589">
        <v>8799.4015187958012</v>
      </c>
      <c r="EA32" s="589">
        <v>8799.4241459978002</v>
      </c>
      <c r="EB32" s="291">
        <v>30.067279191198395</v>
      </c>
      <c r="EC32" s="987">
        <v>0.34286755172443506</v>
      </c>
      <c r="ED32" s="638"/>
      <c r="EE32" s="625"/>
      <c r="EF32" s="232"/>
    </row>
    <row r="33" spans="1:136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792"/>
      <c r="DT33" s="792"/>
      <c r="DU33" s="792"/>
      <c r="DV33" s="792"/>
      <c r="DW33" s="559"/>
      <c r="DX33" s="559"/>
      <c r="DY33" s="559"/>
      <c r="DZ33" s="559"/>
      <c r="EA33" s="559"/>
      <c r="EB33" s="981"/>
      <c r="EC33" s="982"/>
      <c r="ED33" s="417"/>
      <c r="EE33" s="226"/>
    </row>
    <row r="34" spans="1:136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791">
        <v>72461.978107614108</v>
      </c>
      <c r="DT34" s="791">
        <v>72404.314078404102</v>
      </c>
      <c r="DU34" s="791">
        <v>72813.429967114105</v>
      </c>
      <c r="DV34" s="791">
        <v>71764.227135894107</v>
      </c>
      <c r="DW34" s="589">
        <v>71940.783146284113</v>
      </c>
      <c r="DX34" s="589">
        <v>71662.958552884113</v>
      </c>
      <c r="DY34" s="589">
        <v>71736.715592684108</v>
      </c>
      <c r="DZ34" s="589">
        <v>71478.656682954126</v>
      </c>
      <c r="EA34" s="589">
        <v>71494.904955894104</v>
      </c>
      <c r="EB34" s="291">
        <v>-269.32218000000285</v>
      </c>
      <c r="EC34" s="987">
        <v>-0.37528750848248027</v>
      </c>
      <c r="ED34" s="618"/>
      <c r="EE34" s="705"/>
      <c r="EF34" s="232"/>
    </row>
    <row r="35" spans="1:136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791">
        <v>128370.33563296539</v>
      </c>
      <c r="DT35" s="791">
        <v>128919.70421141536</v>
      </c>
      <c r="DU35" s="791">
        <v>128874.70500672537</v>
      </c>
      <c r="DV35" s="791">
        <v>126745.88641380538</v>
      </c>
      <c r="DW35" s="589">
        <v>126258.14425843538</v>
      </c>
      <c r="DX35" s="589">
        <v>126047.77730411539</v>
      </c>
      <c r="DY35" s="589">
        <v>126010.24101394539</v>
      </c>
      <c r="DZ35" s="589">
        <v>125484.83932419539</v>
      </c>
      <c r="EA35" s="589">
        <v>125505.41426393538</v>
      </c>
      <c r="EB35" s="291">
        <v>-1240.4721498699946</v>
      </c>
      <c r="EC35" s="987">
        <v>-0.9787080156748007</v>
      </c>
      <c r="ED35" s="807"/>
      <c r="EE35" s="705"/>
      <c r="EF35" s="232"/>
    </row>
    <row r="36" spans="1:136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791">
        <v>214334.94500535293</v>
      </c>
      <c r="DT36" s="791">
        <v>214903.32929825291</v>
      </c>
      <c r="DU36" s="791">
        <v>214867.90775980294</v>
      </c>
      <c r="DV36" s="791">
        <v>212853.72820175294</v>
      </c>
      <c r="DW36" s="589">
        <v>212386.18431036291</v>
      </c>
      <c r="DX36" s="589">
        <v>212292.97818219298</v>
      </c>
      <c r="DY36" s="589">
        <v>212227.58667503297</v>
      </c>
      <c r="DZ36" s="589">
        <v>211632.34812486297</v>
      </c>
      <c r="EA36" s="589">
        <v>211703.17024586292</v>
      </c>
      <c r="EB36" s="291">
        <v>-1150.5579558900208</v>
      </c>
      <c r="EC36" s="987">
        <v>-0.54053925463756203</v>
      </c>
      <c r="ED36" s="807"/>
      <c r="EE36" s="705"/>
      <c r="EF36" s="232"/>
    </row>
    <row r="37" spans="1:13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855"/>
      <c r="DT37" s="855"/>
      <c r="DU37" s="855"/>
      <c r="DV37" s="855"/>
      <c r="DW37" s="854"/>
      <c r="DX37" s="854"/>
      <c r="DY37" s="854"/>
      <c r="DZ37" s="854"/>
      <c r="EA37" s="854"/>
      <c r="EB37" s="981"/>
      <c r="EC37" s="983"/>
      <c r="ED37" s="417"/>
      <c r="EE37" s="706"/>
    </row>
    <row r="38" spans="1:136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795">
        <v>90.36839502676095</v>
      </c>
      <c r="DT38" s="795">
        <v>90.320360486156787</v>
      </c>
      <c r="DU38" s="795">
        <v>90.051245325495472</v>
      </c>
      <c r="DV38" s="795">
        <v>90.040007438141416</v>
      </c>
      <c r="DW38" s="622">
        <v>90.073958671967574</v>
      </c>
      <c r="DX38" s="622">
        <v>89.970140388348398</v>
      </c>
      <c r="DY38" s="622">
        <v>90.044280671014292</v>
      </c>
      <c r="DZ38" s="622">
        <v>90.098437147045374</v>
      </c>
      <c r="EA38" s="622">
        <v>90.108312055309156</v>
      </c>
      <c r="EB38" s="839">
        <v>6.8304617167740389E-2</v>
      </c>
      <c r="EC38" s="978"/>
      <c r="ED38" s="807"/>
      <c r="EE38" s="705"/>
    </row>
    <row r="39" spans="1:136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795">
        <v>85.859395289987674</v>
      </c>
      <c r="DT39" s="795">
        <v>85.905955746697373</v>
      </c>
      <c r="DU39" s="795">
        <v>85.729690855374599</v>
      </c>
      <c r="DV39" s="795">
        <v>85.609243591934799</v>
      </c>
      <c r="DW39" s="622">
        <v>85.552898730550552</v>
      </c>
      <c r="DX39" s="622">
        <v>85.507058168944567</v>
      </c>
      <c r="DY39" s="622">
        <v>85.574607708644834</v>
      </c>
      <c r="DZ39" s="622">
        <v>85.5722669476432</v>
      </c>
      <c r="EA39" s="622">
        <v>85.585648942045509</v>
      </c>
      <c r="EB39" s="988">
        <v>-2.3594649889290054E-2</v>
      </c>
      <c r="EC39" s="978"/>
      <c r="ED39" s="807"/>
      <c r="EE39" s="705"/>
    </row>
    <row r="40" spans="1:136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0">
        <v>89.507948605349981</v>
      </c>
      <c r="DS40" s="1014">
        <v>89.556546489685601</v>
      </c>
      <c r="DT40" s="1014">
        <v>89.581805872812041</v>
      </c>
      <c r="DU40" s="1014">
        <v>89.465647777324079</v>
      </c>
      <c r="DV40" s="1014">
        <v>89.443976633824818</v>
      </c>
      <c r="DW40" s="949">
        <v>89.401743130678923</v>
      </c>
      <c r="DX40" s="938">
        <v>89.400072728858831</v>
      </c>
      <c r="DY40" s="938">
        <v>89.434177737285665</v>
      </c>
      <c r="DZ40" s="938">
        <v>89.437741225597648</v>
      </c>
      <c r="EA40" s="938">
        <v>89.449484119377075</v>
      </c>
      <c r="EB40" s="1024">
        <v>5.5074855522576627E-3</v>
      </c>
      <c r="EC40" s="984"/>
      <c r="ED40" s="807"/>
      <c r="EE40" s="705"/>
    </row>
    <row r="41" spans="1:13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886"/>
      <c r="DT41" s="886"/>
      <c r="DU41" s="886"/>
      <c r="DV41" s="886"/>
      <c r="DW41" s="624"/>
      <c r="DX41" s="879"/>
      <c r="DY41" s="879"/>
      <c r="DZ41" s="879"/>
      <c r="EA41" s="879"/>
      <c r="EB41" s="985"/>
      <c r="EC41" s="986"/>
      <c r="ED41" s="417"/>
      <c r="EE41" s="226"/>
    </row>
    <row r="42" spans="1:136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17">
        <v>2756.1429498585994</v>
      </c>
      <c r="DT42" s="817">
        <v>2781.7026626865882</v>
      </c>
      <c r="DU42" s="817">
        <v>2772.4321145816298</v>
      </c>
      <c r="DV42" s="817">
        <v>2785.9550985466462</v>
      </c>
      <c r="DW42" s="364">
        <v>2785.9550985466462</v>
      </c>
      <c r="DX42" s="364">
        <v>2785.9550985466462</v>
      </c>
      <c r="DY42" s="364">
        <v>2785.9550985466462</v>
      </c>
      <c r="DZ42" s="364">
        <v>2785.9550985466462</v>
      </c>
      <c r="EA42" s="364">
        <v>2782.149833240524</v>
      </c>
      <c r="EB42" s="291">
        <v>-3.8052653061222372</v>
      </c>
      <c r="EC42" s="987">
        <v>-0.13658746000994038</v>
      </c>
      <c r="ED42" s="807"/>
      <c r="EE42" s="533"/>
      <c r="EF42" s="232"/>
    </row>
    <row r="43" spans="1:136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17">
        <v>2443.7560692419825</v>
      </c>
      <c r="DT43" s="817">
        <v>2468.8290473760935</v>
      </c>
      <c r="DU43" s="817">
        <v>2471.7452339650149</v>
      </c>
      <c r="DV43" s="817">
        <v>2493.3204045189505</v>
      </c>
      <c r="DW43" s="364">
        <v>2493.3204045189505</v>
      </c>
      <c r="DX43" s="364">
        <v>2493.3204045189505</v>
      </c>
      <c r="DY43" s="364">
        <v>2493.3204045189505</v>
      </c>
      <c r="DZ43" s="364">
        <v>2493.3204045189505</v>
      </c>
      <c r="EA43" s="364">
        <v>2496.3824861516036</v>
      </c>
      <c r="EB43" s="291">
        <v>3.0620816326531894</v>
      </c>
      <c r="EC43" s="987">
        <v>0.1228113974883982</v>
      </c>
      <c r="ED43" s="807"/>
      <c r="EE43" s="226"/>
      <c r="EF43" s="232"/>
    </row>
    <row r="44" spans="1:136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17">
        <v>16764.166635000001</v>
      </c>
      <c r="DT44" s="817">
        <v>16936.167265000004</v>
      </c>
      <c r="DU44" s="817">
        <v>16956.172305000004</v>
      </c>
      <c r="DV44" s="817">
        <v>17104.177975000002</v>
      </c>
      <c r="DW44" s="364">
        <v>17104.177975000002</v>
      </c>
      <c r="DX44" s="364">
        <v>17104.177975000002</v>
      </c>
      <c r="DY44" s="364">
        <v>17104.177975000002</v>
      </c>
      <c r="DZ44" s="364">
        <v>17104.177975000002</v>
      </c>
      <c r="EA44" s="364">
        <v>17125.183855000003</v>
      </c>
      <c r="EB44" s="291">
        <v>21.005880000000616</v>
      </c>
      <c r="EC44" s="987">
        <v>0.1228113974883982</v>
      </c>
      <c r="ED44" s="807"/>
      <c r="EE44" s="226"/>
      <c r="EF44" s="232"/>
    </row>
    <row r="45" spans="1:136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17">
        <v>0</v>
      </c>
      <c r="DT45" s="817">
        <v>0</v>
      </c>
      <c r="DU45" s="817">
        <v>0</v>
      </c>
      <c r="DV45" s="817">
        <v>0</v>
      </c>
      <c r="DW45" s="364">
        <v>0</v>
      </c>
      <c r="DX45" s="364">
        <v>0</v>
      </c>
      <c r="DY45" s="364">
        <v>0</v>
      </c>
      <c r="DZ45" s="364">
        <v>0</v>
      </c>
      <c r="EA45" s="364">
        <v>0</v>
      </c>
      <c r="EB45" s="291"/>
      <c r="EC45" s="989"/>
      <c r="ED45" s="807"/>
      <c r="EE45" s="226"/>
      <c r="EF45" s="232"/>
    </row>
    <row r="46" spans="1:136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17">
        <v>312.38688061661713</v>
      </c>
      <c r="DT46" s="817">
        <v>312.8736153104947</v>
      </c>
      <c r="DU46" s="817">
        <v>300.6868806166172</v>
      </c>
      <c r="DV46" s="817">
        <v>292.6346940276959</v>
      </c>
      <c r="DW46" s="364">
        <v>292.6346940276959</v>
      </c>
      <c r="DX46" s="364">
        <v>292.6346940276959</v>
      </c>
      <c r="DY46" s="364">
        <v>292.6346940276959</v>
      </c>
      <c r="DZ46" s="364">
        <v>292.6346940276959</v>
      </c>
      <c r="EA46" s="364">
        <v>285.76734708892036</v>
      </c>
      <c r="EB46" s="291">
        <v>-6.8673469387755404</v>
      </c>
      <c r="EC46" s="987">
        <v>-2.34673026778075</v>
      </c>
      <c r="ED46" s="807"/>
      <c r="EE46" s="226"/>
      <c r="EF46" s="232"/>
    </row>
    <row r="47" spans="1:136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17">
        <v>2142.9740010299938</v>
      </c>
      <c r="DT47" s="817">
        <v>2146.3130010299938</v>
      </c>
      <c r="DU47" s="817">
        <v>2062.7120010299941</v>
      </c>
      <c r="DV47" s="817">
        <v>2007.474001029994</v>
      </c>
      <c r="DW47" s="364">
        <v>2007.474001029994</v>
      </c>
      <c r="DX47" s="364">
        <v>2007.474001029994</v>
      </c>
      <c r="DY47" s="364">
        <v>2007.474001029994</v>
      </c>
      <c r="DZ47" s="364">
        <v>2007.474001029994</v>
      </c>
      <c r="EA47" s="364">
        <v>1960.3640010299939</v>
      </c>
      <c r="EB47" s="291">
        <v>-47.110000000000127</v>
      </c>
      <c r="EC47" s="987">
        <v>-2.34673026778075</v>
      </c>
      <c r="ED47" s="807"/>
      <c r="EE47" s="226"/>
      <c r="EF47" s="232"/>
    </row>
    <row r="48" spans="1:136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17">
        <v>1337.3560010299993</v>
      </c>
      <c r="DT48" s="817">
        <v>1339.6950010299993</v>
      </c>
      <c r="DU48" s="817">
        <v>1306.5940010299994</v>
      </c>
      <c r="DV48" s="817">
        <v>1301.8560010299993</v>
      </c>
      <c r="DW48" s="364">
        <v>1301.8560010299993</v>
      </c>
      <c r="DX48" s="364">
        <v>1301.8560010299993</v>
      </c>
      <c r="DY48" s="364">
        <v>1301.8560010299993</v>
      </c>
      <c r="DZ48" s="364">
        <v>1301.8560010299993</v>
      </c>
      <c r="EA48" s="364">
        <v>1301.2460010299992</v>
      </c>
      <c r="EB48" s="291">
        <v>-0.61000000000012733</v>
      </c>
      <c r="EC48" s="987">
        <v>-4.6856180677246062E-2</v>
      </c>
      <c r="ED48" s="807"/>
      <c r="EE48" s="226"/>
      <c r="EF48" s="232"/>
    </row>
    <row r="49" spans="1:138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17">
        <v>0</v>
      </c>
      <c r="DT49" s="817">
        <v>0</v>
      </c>
      <c r="DU49" s="817">
        <v>0</v>
      </c>
      <c r="DV49" s="817">
        <v>0</v>
      </c>
      <c r="DW49" s="364">
        <v>0</v>
      </c>
      <c r="DX49" s="364">
        <v>0</v>
      </c>
      <c r="DY49" s="364">
        <v>0</v>
      </c>
      <c r="DZ49" s="364">
        <v>0</v>
      </c>
      <c r="EA49" s="364">
        <v>0</v>
      </c>
      <c r="EB49" s="291"/>
      <c r="EC49" s="987"/>
      <c r="ED49" s="807"/>
      <c r="EE49" s="226"/>
    </row>
    <row r="50" spans="1:138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793">
        <v>14</v>
      </c>
      <c r="DT50" s="793">
        <v>10</v>
      </c>
      <c r="DU50" s="793">
        <v>0</v>
      </c>
      <c r="DV50" s="793">
        <v>0</v>
      </c>
      <c r="DW50" s="788">
        <v>0</v>
      </c>
      <c r="DX50" s="788">
        <v>7.2886297376093284E-2</v>
      </c>
      <c r="DY50" s="788">
        <v>4.3731778425655978</v>
      </c>
      <c r="DZ50" s="788">
        <v>4.3731778425655978</v>
      </c>
      <c r="EA50" s="788">
        <v>4.3731778425655978</v>
      </c>
      <c r="EB50" s="291">
        <v>4.3731778425655978</v>
      </c>
      <c r="EC50" s="987"/>
      <c r="ED50" s="807"/>
      <c r="EE50" s="226"/>
    </row>
    <row r="51" spans="1:138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793">
        <v>14</v>
      </c>
      <c r="DT51" s="793">
        <v>10</v>
      </c>
      <c r="DU51" s="793">
        <v>0</v>
      </c>
      <c r="DV51" s="793">
        <v>0</v>
      </c>
      <c r="DW51" s="788">
        <v>0</v>
      </c>
      <c r="DX51" s="788">
        <v>7.2886297376093284E-2</v>
      </c>
      <c r="DY51" s="788">
        <v>4.3731778425655978</v>
      </c>
      <c r="DZ51" s="788">
        <v>4.3731778425655978</v>
      </c>
      <c r="EA51" s="788">
        <v>4.3731778425655978</v>
      </c>
      <c r="EB51" s="291">
        <v>4.3731778425655978</v>
      </c>
      <c r="EC51" s="987"/>
      <c r="ED51" s="807"/>
      <c r="EE51" s="533"/>
    </row>
    <row r="52" spans="1:138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793">
        <v>0</v>
      </c>
      <c r="DT52" s="793">
        <v>0</v>
      </c>
      <c r="DU52" s="793">
        <v>0</v>
      </c>
      <c r="DV52" s="793">
        <v>0</v>
      </c>
      <c r="DW52" s="788">
        <v>0</v>
      </c>
      <c r="DX52" s="788">
        <v>0.5</v>
      </c>
      <c r="DY52" s="788">
        <v>30</v>
      </c>
      <c r="DZ52" s="788">
        <v>30</v>
      </c>
      <c r="EA52" s="788">
        <v>30</v>
      </c>
      <c r="EB52" s="291">
        <v>30</v>
      </c>
      <c r="EC52" s="987"/>
      <c r="ED52" s="807"/>
      <c r="EE52" s="533"/>
    </row>
    <row r="53" spans="1:138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793">
        <v>14</v>
      </c>
      <c r="DT53" s="793">
        <v>10</v>
      </c>
      <c r="DU53" s="793">
        <v>0</v>
      </c>
      <c r="DV53" s="793">
        <v>0</v>
      </c>
      <c r="DW53" s="788">
        <v>0</v>
      </c>
      <c r="DX53" s="788">
        <v>0</v>
      </c>
      <c r="DY53" s="788">
        <v>0</v>
      </c>
      <c r="DZ53" s="788">
        <v>0</v>
      </c>
      <c r="EA53" s="788">
        <v>0</v>
      </c>
      <c r="EB53" s="291"/>
      <c r="EC53" s="987"/>
      <c r="ED53" s="807"/>
      <c r="EE53" s="533"/>
    </row>
    <row r="54" spans="1:138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793">
        <v>0</v>
      </c>
      <c r="DT54" s="793">
        <v>0</v>
      </c>
      <c r="DU54" s="793">
        <v>0</v>
      </c>
      <c r="DV54" s="793">
        <v>0</v>
      </c>
      <c r="DW54" s="788">
        <v>0</v>
      </c>
      <c r="DX54" s="788">
        <v>0</v>
      </c>
      <c r="DY54" s="788">
        <v>0</v>
      </c>
      <c r="DZ54" s="788">
        <v>0</v>
      </c>
      <c r="EA54" s="788">
        <v>0</v>
      </c>
      <c r="EB54" s="291"/>
      <c r="EC54" s="987"/>
      <c r="ED54" s="807"/>
      <c r="EE54" s="226"/>
    </row>
    <row r="55" spans="1:138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793">
        <v>0</v>
      </c>
      <c r="DT55" s="793">
        <v>0</v>
      </c>
      <c r="DU55" s="793">
        <v>0</v>
      </c>
      <c r="DV55" s="793">
        <v>0</v>
      </c>
      <c r="DW55" s="788">
        <v>0</v>
      </c>
      <c r="DX55" s="788">
        <v>0</v>
      </c>
      <c r="DY55" s="788">
        <v>0</v>
      </c>
      <c r="DZ55" s="788">
        <v>0</v>
      </c>
      <c r="EA55" s="788">
        <v>0</v>
      </c>
      <c r="EB55" s="291"/>
      <c r="EC55" s="987"/>
      <c r="ED55" s="807"/>
      <c r="EE55" s="226"/>
    </row>
    <row r="56" spans="1:138" ht="12.75" customHeight="1" outlineLevel="1" thickBot="1" x14ac:dyDescent="0.25">
      <c r="A56" s="171"/>
      <c r="B56" s="1046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1015">
        <v>0</v>
      </c>
      <c r="DT56" s="1015">
        <v>0</v>
      </c>
      <c r="DU56" s="1015">
        <v>0</v>
      </c>
      <c r="DV56" s="1015">
        <v>0</v>
      </c>
      <c r="DW56" s="867">
        <v>0</v>
      </c>
      <c r="DX56" s="940">
        <v>0</v>
      </c>
      <c r="DY56" s="940">
        <v>0</v>
      </c>
      <c r="DZ56" s="940">
        <v>0</v>
      </c>
      <c r="EA56" s="940">
        <v>0</v>
      </c>
      <c r="EB56" s="1030"/>
      <c r="EC56" s="1025"/>
      <c r="ED56" s="807"/>
      <c r="EE56" s="226"/>
    </row>
    <row r="57" spans="1:13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766"/>
      <c r="DT57" s="766"/>
      <c r="DU57" s="766"/>
      <c r="DV57" s="766"/>
      <c r="DW57" s="140"/>
      <c r="DX57" s="140"/>
      <c r="DY57" s="140"/>
      <c r="DZ57" s="140"/>
      <c r="EA57" s="140"/>
      <c r="EB57" s="985"/>
      <c r="EC57" s="986"/>
      <c r="ED57" s="417"/>
      <c r="EE57" s="706"/>
      <c r="EF57" s="169"/>
    </row>
    <row r="58" spans="1:13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17">
        <v>26550.554133329872</v>
      </c>
      <c r="DT58" s="817">
        <v>26623.226657856114</v>
      </c>
      <c r="DU58" s="817">
        <v>26521.672664172434</v>
      </c>
      <c r="DV58" s="817">
        <v>26312.052707819672</v>
      </c>
      <c r="DW58" s="364">
        <v>26237.401265634533</v>
      </c>
      <c r="DX58" s="364">
        <v>26251.511990259911</v>
      </c>
      <c r="DY58" s="364">
        <v>26255.394596240956</v>
      </c>
      <c r="DZ58" s="364">
        <v>26178.279759847366</v>
      </c>
      <c r="EA58" s="364">
        <v>26186.655403939196</v>
      </c>
      <c r="EB58" s="291">
        <v>-125.3973038804761</v>
      </c>
      <c r="EC58" s="987">
        <v>-0.47657742735978115</v>
      </c>
      <c r="ED58" s="807"/>
      <c r="EE58" s="705"/>
      <c r="EF58" s="169"/>
    </row>
    <row r="59" spans="1:138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793">
        <v>87.367909806854158</v>
      </c>
      <c r="DT59" s="793">
        <v>87.397308545971214</v>
      </c>
      <c r="DU59" s="793">
        <v>87.257833329796668</v>
      </c>
      <c r="DV59" s="793">
        <v>87.229600658215148</v>
      </c>
      <c r="DW59" s="788">
        <v>87.189747651895743</v>
      </c>
      <c r="DX59" s="788">
        <v>87.197375662901322</v>
      </c>
      <c r="DY59" s="788">
        <v>87.237088482016006</v>
      </c>
      <c r="DZ59" s="788">
        <v>87.258618319987136</v>
      </c>
      <c r="EA59" s="788">
        <v>87.279207096136005</v>
      </c>
      <c r="EB59" s="988">
        <v>4.9606437920857616E-2</v>
      </c>
      <c r="EC59" s="987"/>
      <c r="ED59" s="807"/>
      <c r="EE59" s="533"/>
      <c r="EF59" s="169"/>
    </row>
    <row r="60" spans="1:138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17">
        <v>25688.507923417335</v>
      </c>
      <c r="DT60" s="817">
        <v>25760.839048526668</v>
      </c>
      <c r="DU60" s="817">
        <v>25664.110273501887</v>
      </c>
      <c r="DV60" s="817">
        <v>25455.180987703046</v>
      </c>
      <c r="DW60" s="364">
        <v>25380.21948720888</v>
      </c>
      <c r="DX60" s="364">
        <v>25394.218404254072</v>
      </c>
      <c r="DY60" s="364">
        <v>25398.006258048539</v>
      </c>
      <c r="DZ60" s="364">
        <v>25320.820138856114</v>
      </c>
      <c r="EA60" s="364">
        <v>25329.872605105385</v>
      </c>
      <c r="EB60" s="291">
        <v>-125.30838259766097</v>
      </c>
      <c r="EC60" s="987">
        <v>-0.49227064092843831</v>
      </c>
      <c r="ED60" s="807"/>
      <c r="EE60" s="704"/>
      <c r="EF60" s="707"/>
    </row>
    <row r="61" spans="1:138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793">
        <v>86.934152483276677</v>
      </c>
      <c r="DT61" s="793">
        <v>86.965896635769255</v>
      </c>
      <c r="DU61" s="793">
        <v>86.802635440060357</v>
      </c>
      <c r="DV61" s="793">
        <v>86.777764371135802</v>
      </c>
      <c r="DW61" s="788">
        <v>86.731640001195515</v>
      </c>
      <c r="DX61" s="788">
        <v>86.740816185879368</v>
      </c>
      <c r="DY61" s="788">
        <v>86.78200217192672</v>
      </c>
      <c r="DZ61" s="788">
        <v>86.806247235048431</v>
      </c>
      <c r="EA61" s="788">
        <v>86.828030661095667</v>
      </c>
      <c r="EB61" s="839">
        <v>5.0266289959864707E-2</v>
      </c>
      <c r="EC61" s="987"/>
      <c r="ED61" s="807"/>
      <c r="EE61" s="705"/>
      <c r="EF61" s="707"/>
    </row>
    <row r="62" spans="1:138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789"/>
      <c r="DT62" s="789"/>
      <c r="DU62" s="789"/>
      <c r="DV62" s="789"/>
      <c r="DW62" s="590"/>
      <c r="DX62" s="590"/>
      <c r="DY62" s="590"/>
      <c r="DZ62" s="590"/>
      <c r="EA62" s="590"/>
      <c r="EB62" s="291"/>
      <c r="EC62" s="987"/>
      <c r="ED62" s="807"/>
      <c r="EE62" s="706"/>
      <c r="EF62" s="707"/>
    </row>
    <row r="63" spans="1:138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17">
        <v>5007.3174135428726</v>
      </c>
      <c r="DT63" s="817">
        <v>4988.3878502979742</v>
      </c>
      <c r="DU63" s="817">
        <v>4956.4604494947671</v>
      </c>
      <c r="DV63" s="817">
        <v>4888.198325041416</v>
      </c>
      <c r="DW63" s="364">
        <v>4907.1289385093451</v>
      </c>
      <c r="DX63" s="364">
        <v>4894.2155428387914</v>
      </c>
      <c r="DY63" s="364">
        <v>4918.287441379608</v>
      </c>
      <c r="DZ63" s="364">
        <v>4890.2528732717383</v>
      </c>
      <c r="EA63" s="364">
        <v>4891.3499680836894</v>
      </c>
      <c r="EB63" s="544">
        <v>3.1516430422734629</v>
      </c>
      <c r="EC63" s="987">
        <v>6.4474533001823708E-2</v>
      </c>
      <c r="ED63" s="807"/>
      <c r="EE63" s="706"/>
      <c r="EF63" s="707"/>
    </row>
    <row r="64" spans="1:138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793">
        <v>79.682062975397585</v>
      </c>
      <c r="DT64" s="793">
        <v>79.519559240165222</v>
      </c>
      <c r="DU64" s="793">
        <v>78.694857146736382</v>
      </c>
      <c r="DV64" s="793">
        <v>78.684570274130579</v>
      </c>
      <c r="DW64" s="788">
        <v>78.787119029033576</v>
      </c>
      <c r="DX64" s="788">
        <v>78.591690223314586</v>
      </c>
      <c r="DY64" s="788">
        <v>78.832181114132467</v>
      </c>
      <c r="DZ64" s="788">
        <v>78.9028059208146</v>
      </c>
      <c r="EA64" s="788">
        <v>78.923783671258477</v>
      </c>
      <c r="EB64" s="861">
        <v>0.23921339712789802</v>
      </c>
      <c r="EC64" s="987"/>
      <c r="ED64" s="807"/>
      <c r="EE64" s="706"/>
      <c r="EF64" s="706"/>
      <c r="EG64" s="706"/>
      <c r="EH64" s="706"/>
    </row>
    <row r="65" spans="1:136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789"/>
      <c r="DT65" s="789"/>
      <c r="DU65" s="789"/>
      <c r="DV65" s="789"/>
      <c r="DW65" s="590"/>
      <c r="DX65" s="590"/>
      <c r="DY65" s="590"/>
      <c r="DZ65" s="590"/>
      <c r="EA65" s="590"/>
      <c r="EB65" s="544"/>
      <c r="EC65" s="987"/>
      <c r="ED65" s="807"/>
      <c r="EE65" s="706"/>
      <c r="EF65" s="707"/>
    </row>
    <row r="66" spans="1:136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17">
        <v>8149.9063448033939</v>
      </c>
      <c r="DT66" s="817">
        <v>8238.3950631211756</v>
      </c>
      <c r="DU66" s="817">
        <v>8172.1975276401236</v>
      </c>
      <c r="DV66" s="817">
        <v>8014.8191367217596</v>
      </c>
      <c r="DW66" s="364">
        <v>7917.9826694098065</v>
      </c>
      <c r="DX66" s="364">
        <v>7927.8161444943544</v>
      </c>
      <c r="DY66" s="364">
        <v>7911.5926270060154</v>
      </c>
      <c r="DZ66" s="364">
        <v>7872.6213762742354</v>
      </c>
      <c r="EA66" s="364">
        <v>7873.2520857203026</v>
      </c>
      <c r="EB66" s="544">
        <v>-141.567051001457</v>
      </c>
      <c r="EC66" s="987">
        <v>-1.7663162273099164</v>
      </c>
      <c r="ED66" s="807"/>
      <c r="EE66" s="706"/>
      <c r="EF66" s="707"/>
    </row>
    <row r="67" spans="1:136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793">
        <v>80.015348806147585</v>
      </c>
      <c r="DT67" s="793">
        <v>80.250470639494324</v>
      </c>
      <c r="DU67" s="793">
        <v>80.116775281533677</v>
      </c>
      <c r="DV67" s="793">
        <v>79.826036114738443</v>
      </c>
      <c r="DW67" s="788">
        <v>79.564968054660767</v>
      </c>
      <c r="DX67" s="788">
        <v>79.626047926541034</v>
      </c>
      <c r="DY67" s="788">
        <v>79.66676119222528</v>
      </c>
      <c r="DZ67" s="788">
        <v>79.581757158776412</v>
      </c>
      <c r="EA67" s="788">
        <v>79.598899815386716</v>
      </c>
      <c r="EB67" s="861">
        <v>-0.22713629935172719</v>
      </c>
      <c r="EC67" s="987"/>
      <c r="ED67" s="807"/>
      <c r="EE67" s="706"/>
      <c r="EF67" s="707"/>
    </row>
    <row r="68" spans="1:136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789"/>
      <c r="DT68" s="789"/>
      <c r="DU68" s="789"/>
      <c r="DV68" s="789"/>
      <c r="DW68" s="590"/>
      <c r="DX68" s="590"/>
      <c r="DY68" s="590"/>
      <c r="DZ68" s="590"/>
      <c r="EA68" s="590"/>
      <c r="EB68" s="544"/>
      <c r="EC68" s="987"/>
      <c r="ED68" s="807"/>
      <c r="EE68" s="706"/>
      <c r="EF68" s="707"/>
    </row>
    <row r="69" spans="1:136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17">
        <v>11735.645976072879</v>
      </c>
      <c r="DT69" s="817">
        <v>11745.359930393583</v>
      </c>
      <c r="DU69" s="817">
        <v>11742.293796074342</v>
      </c>
      <c r="DV69" s="817">
        <v>11759.440485179291</v>
      </c>
      <c r="DW69" s="364">
        <v>11753.130231632646</v>
      </c>
      <c r="DX69" s="364">
        <v>11780.686772141396</v>
      </c>
      <c r="DY69" s="364">
        <v>11774.766842276968</v>
      </c>
      <c r="DZ69" s="364">
        <v>11764.696710864428</v>
      </c>
      <c r="EA69" s="364">
        <v>11772.428855145767</v>
      </c>
      <c r="EB69" s="544">
        <v>12.988369966475148</v>
      </c>
      <c r="EC69" s="987">
        <v>0.11045057783867218</v>
      </c>
      <c r="ED69" s="807"/>
      <c r="EE69" s="706"/>
      <c r="EF69" s="707"/>
    </row>
    <row r="70" spans="1:136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793">
        <v>95.951739658830249</v>
      </c>
      <c r="DT70" s="793">
        <v>95.953337179349603</v>
      </c>
      <c r="DU70" s="793">
        <v>95.945750785652194</v>
      </c>
      <c r="DV70" s="793">
        <v>95.964760749421202</v>
      </c>
      <c r="DW70" s="788">
        <v>95.97325310578087</v>
      </c>
      <c r="DX70" s="788">
        <v>95.970520121541227</v>
      </c>
      <c r="DY70" s="788">
        <v>95.969928004878525</v>
      </c>
      <c r="DZ70" s="788">
        <v>95.961245046469827</v>
      </c>
      <c r="EA70" s="788">
        <v>95.965807749474806</v>
      </c>
      <c r="EB70" s="1031">
        <v>1.0470000536031421E-3</v>
      </c>
      <c r="EC70" s="987"/>
      <c r="ED70" s="807"/>
      <c r="EE70" s="706"/>
      <c r="EF70" s="707"/>
    </row>
    <row r="71" spans="1:136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789"/>
      <c r="DT71" s="789"/>
      <c r="DU71" s="789"/>
      <c r="DV71" s="789"/>
      <c r="DW71" s="590"/>
      <c r="DX71" s="590"/>
      <c r="DY71" s="590"/>
      <c r="DZ71" s="590"/>
      <c r="EA71" s="590"/>
      <c r="EB71" s="544"/>
      <c r="EC71" s="987"/>
      <c r="ED71" s="807"/>
      <c r="EE71" s="706"/>
      <c r="EF71" s="707"/>
    </row>
    <row r="72" spans="1:136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17">
        <v>795.63818899819057</v>
      </c>
      <c r="DT72" s="817">
        <v>788.69620471393387</v>
      </c>
      <c r="DU72" s="817">
        <v>793.15850029265107</v>
      </c>
      <c r="DV72" s="817">
        <v>792.72304076058117</v>
      </c>
      <c r="DW72" s="364">
        <v>801.97764765708268</v>
      </c>
      <c r="DX72" s="364">
        <v>791.49994477953169</v>
      </c>
      <c r="DY72" s="364">
        <v>793.35934738594551</v>
      </c>
      <c r="DZ72" s="364">
        <v>793.24917844571212</v>
      </c>
      <c r="EA72" s="364">
        <v>792.84169615562507</v>
      </c>
      <c r="EB72" s="861">
        <v>0.11865539504390199</v>
      </c>
      <c r="EC72" s="987">
        <v>1.4968076988153278E-2</v>
      </c>
      <c r="ED72" s="807"/>
      <c r="EE72" s="706"/>
      <c r="EF72" s="707"/>
    </row>
    <row r="73" spans="1:136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793">
        <v>82.182104527443784</v>
      </c>
      <c r="DT73" s="793">
        <v>82.283907357969753</v>
      </c>
      <c r="DU73" s="793">
        <v>82.019353393970036</v>
      </c>
      <c r="DV73" s="793">
        <v>82.089641667452966</v>
      </c>
      <c r="DW73" s="788">
        <v>81.424065984788569</v>
      </c>
      <c r="DX73" s="788">
        <v>81.980084525636371</v>
      </c>
      <c r="DY73" s="788">
        <v>81.794371116050414</v>
      </c>
      <c r="DZ73" s="788">
        <v>81.824976143322331</v>
      </c>
      <c r="EA73" s="788">
        <v>81.852600342775247</v>
      </c>
      <c r="EB73" s="861">
        <v>-0.23704132467771899</v>
      </c>
      <c r="EC73" s="987"/>
      <c r="ED73" s="807"/>
      <c r="EE73" s="706"/>
      <c r="EF73" s="707"/>
    </row>
    <row r="74" spans="1:136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797"/>
      <c r="DT74" s="797"/>
      <c r="DU74" s="797"/>
      <c r="DV74" s="797"/>
      <c r="DW74" s="626"/>
      <c r="DX74" s="626"/>
      <c r="DY74" s="626"/>
      <c r="DZ74" s="626"/>
      <c r="EA74" s="626"/>
      <c r="EB74" s="626"/>
      <c r="EC74" s="1002"/>
      <c r="ED74" s="417"/>
      <c r="EE74" s="706"/>
      <c r="EF74" s="707"/>
    </row>
    <row r="75" spans="1:136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17">
        <v>4041.9621901808464</v>
      </c>
      <c r="DT75" s="817">
        <v>4161.2282493866469</v>
      </c>
      <c r="DU75" s="817">
        <v>4139.4274678339943</v>
      </c>
      <c r="DV75" s="817">
        <v>3961.1137744866355</v>
      </c>
      <c r="DW75" s="364">
        <v>3877.4447296300814</v>
      </c>
      <c r="DX75" s="364">
        <v>3835.0551520311838</v>
      </c>
      <c r="DY75" s="364">
        <v>3827.2982181559942</v>
      </c>
      <c r="DZ75" s="364">
        <v>3773.4273254119703</v>
      </c>
      <c r="EA75" s="364">
        <v>3745.8033660600177</v>
      </c>
      <c r="EB75" s="291">
        <v>-215.31040842661787</v>
      </c>
      <c r="EC75" s="987">
        <v>-5.4356027290461295</v>
      </c>
      <c r="ED75" s="807"/>
      <c r="EE75" s="704"/>
      <c r="EF75" s="707"/>
    </row>
    <row r="76" spans="1:136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17">
        <v>1864.3640609045194</v>
      </c>
      <c r="DT76" s="817">
        <v>1941.8218880320696</v>
      </c>
      <c r="DU76" s="817">
        <v>1933.9430649081635</v>
      </c>
      <c r="DV76" s="817">
        <v>1710.4317126406704</v>
      </c>
      <c r="DW76" s="364">
        <v>1653.1275362106417</v>
      </c>
      <c r="DX76" s="364">
        <v>1615.650227362974</v>
      </c>
      <c r="DY76" s="364">
        <v>1615.2575422434402</v>
      </c>
      <c r="DZ76" s="364">
        <v>1563.0962498272593</v>
      </c>
      <c r="EA76" s="364">
        <v>1535.5093135881925</v>
      </c>
      <c r="EB76" s="291">
        <v>-174.92239905247789</v>
      </c>
      <c r="EC76" s="987">
        <v>-10.226798167956197</v>
      </c>
      <c r="ED76" s="807"/>
      <c r="EE76" s="533"/>
      <c r="EF76" s="232"/>
    </row>
    <row r="77" spans="1:136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17">
        <v>554.93098682069979</v>
      </c>
      <c r="DT77" s="817">
        <v>554.93653598688036</v>
      </c>
      <c r="DU77" s="817">
        <v>561.64584370845466</v>
      </c>
      <c r="DV77" s="817">
        <v>568.89789440670552</v>
      </c>
      <c r="DW77" s="364">
        <v>568.91496731778409</v>
      </c>
      <c r="DX77" s="364">
        <v>562.46938889650141</v>
      </c>
      <c r="DY77" s="364">
        <v>562.47501512973759</v>
      </c>
      <c r="DZ77" s="364">
        <v>562.47975122740525</v>
      </c>
      <c r="EA77" s="364">
        <v>562.4852391618075</v>
      </c>
      <c r="EB77" s="291">
        <v>-6.4126552448980192</v>
      </c>
      <c r="EC77" s="987">
        <v>-1.1272067110717043</v>
      </c>
      <c r="ED77" s="807"/>
      <c r="EE77" s="533"/>
      <c r="EF77" s="555"/>
    </row>
    <row r="78" spans="1:136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17">
        <v>573.30624695562699</v>
      </c>
      <c r="DT78" s="817">
        <v>615.08858442769679</v>
      </c>
      <c r="DU78" s="817">
        <v>592.34332785737604</v>
      </c>
      <c r="DV78" s="817">
        <v>621.10551894925936</v>
      </c>
      <c r="DW78" s="364">
        <v>594.61017786165587</v>
      </c>
      <c r="DX78" s="364">
        <v>598.63343679170839</v>
      </c>
      <c r="DY78" s="364">
        <v>591.25700447281633</v>
      </c>
      <c r="DZ78" s="364">
        <v>589.46397971730596</v>
      </c>
      <c r="EA78" s="364">
        <v>589.33704267001758</v>
      </c>
      <c r="EB78" s="291">
        <v>-31.768476279241781</v>
      </c>
      <c r="EC78" s="987">
        <v>-5.1148275631144546</v>
      </c>
      <c r="ED78" s="807"/>
      <c r="EE78" s="533"/>
      <c r="EF78" s="555"/>
    </row>
    <row r="79" spans="1:136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17">
        <v>1049.3608955</v>
      </c>
      <c r="DT79" s="817">
        <v>1049.3812409400002</v>
      </c>
      <c r="DU79" s="817">
        <v>1051.4952313599999</v>
      </c>
      <c r="DV79" s="817">
        <v>1060.6786484900001</v>
      </c>
      <c r="DW79" s="364">
        <v>1060.79204824</v>
      </c>
      <c r="DX79" s="364">
        <v>1058.30209898</v>
      </c>
      <c r="DY79" s="364">
        <v>1058.3086563100001</v>
      </c>
      <c r="DZ79" s="364">
        <v>1058.3873446399998</v>
      </c>
      <c r="EA79" s="364">
        <v>1058.4717706400002</v>
      </c>
      <c r="EB79" s="291">
        <v>-2.2068778499999553</v>
      </c>
      <c r="EC79" s="987">
        <v>-0.20806281460852283</v>
      </c>
      <c r="ED79" s="807"/>
      <c r="EE79" s="533"/>
      <c r="EF79" s="555"/>
    </row>
    <row r="80" spans="1:136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17">
        <v>1038.2316424595285</v>
      </c>
      <c r="DT80" s="817">
        <v>1149.4726893343134</v>
      </c>
      <c r="DU80" s="817">
        <v>1114.887438140689</v>
      </c>
      <c r="DV80" s="817">
        <v>916.26030803135859</v>
      </c>
      <c r="DW80" s="364">
        <v>838.94904432487931</v>
      </c>
      <c r="DX80" s="364">
        <v>807.65746230905677</v>
      </c>
      <c r="DY80" s="364">
        <v>799.32504077076806</v>
      </c>
      <c r="DZ80" s="364">
        <v>744.60411047839784</v>
      </c>
      <c r="EA80" s="364">
        <v>717.47939958003485</v>
      </c>
      <c r="EB80" s="291">
        <v>-198.78090845132374</v>
      </c>
      <c r="EC80" s="987">
        <v>-21.694807328107089</v>
      </c>
      <c r="ED80" s="807"/>
      <c r="EE80" s="533"/>
      <c r="EF80" s="555"/>
    </row>
    <row r="81" spans="1:136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17">
        <v>918.20849861390138</v>
      </c>
      <c r="DT81" s="817">
        <v>988.4338653666166</v>
      </c>
      <c r="DU81" s="817">
        <v>977.90787864331287</v>
      </c>
      <c r="DV81" s="817">
        <v>749.0128299720991</v>
      </c>
      <c r="DW81" s="364">
        <v>699.45943669322344</v>
      </c>
      <c r="DX81" s="364">
        <v>663.20553574734822</v>
      </c>
      <c r="DY81" s="364">
        <v>662.68027487795177</v>
      </c>
      <c r="DZ81" s="364">
        <v>608.72913908109194</v>
      </c>
      <c r="EA81" s="364">
        <v>581.57259544001738</v>
      </c>
      <c r="EB81" s="291">
        <v>-167.44023453208172</v>
      </c>
      <c r="EC81" s="987">
        <v>-22.354788573957929</v>
      </c>
      <c r="ED81" s="807"/>
      <c r="EE81" s="533"/>
      <c r="EF81" s="232"/>
    </row>
    <row r="82" spans="1:136" x14ac:dyDescent="0.2">
      <c r="A82" s="171"/>
      <c r="B82" s="1045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17">
        <v>120.02314384562705</v>
      </c>
      <c r="DT82" s="817">
        <v>161.03882396769671</v>
      </c>
      <c r="DU82" s="817">
        <v>136.97955949737621</v>
      </c>
      <c r="DV82" s="817">
        <v>167.24747805925938</v>
      </c>
      <c r="DW82" s="364">
        <v>139.48960763165593</v>
      </c>
      <c r="DX82" s="364">
        <v>144.45192656170855</v>
      </c>
      <c r="DY82" s="364">
        <v>136.64476589281637</v>
      </c>
      <c r="DZ82" s="364">
        <v>135.87497139730596</v>
      </c>
      <c r="EA82" s="364">
        <v>135.90680414001753</v>
      </c>
      <c r="EB82" s="291">
        <v>-31.340673919241851</v>
      </c>
      <c r="EC82" s="987">
        <v>-18.739101051279938</v>
      </c>
      <c r="ED82" s="807"/>
      <c r="EE82" s="533"/>
      <c r="EF82" s="232"/>
    </row>
    <row r="83" spans="1:136" ht="12.75" hidden="1" customHeight="1" outlineLevel="1" x14ac:dyDescent="0.2">
      <c r="A83" s="171"/>
      <c r="B83" s="1045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799"/>
      <c r="DT83" s="799"/>
      <c r="DU83" s="799"/>
      <c r="DV83" s="799"/>
      <c r="DW83" s="620"/>
      <c r="DX83" s="620"/>
      <c r="DY83" s="620"/>
      <c r="DZ83" s="620"/>
      <c r="EA83" s="620"/>
      <c r="EB83" s="291">
        <v>0</v>
      </c>
      <c r="EC83" s="987" t="e">
        <v>#DIV/0!</v>
      </c>
      <c r="ED83" s="807" t="s">
        <v>264</v>
      </c>
      <c r="EE83" s="226"/>
      <c r="EF83" s="232"/>
    </row>
    <row r="84" spans="1:136" collapsed="1" x14ac:dyDescent="0.2">
      <c r="A84" s="171"/>
      <c r="B84" s="1045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17">
        <v>24564.753218058308</v>
      </c>
      <c r="DT84" s="817">
        <v>24429.012813908164</v>
      </c>
      <c r="DU84" s="817">
        <v>24364.336118225947</v>
      </c>
      <c r="DV84" s="817">
        <v>24348.373777975219</v>
      </c>
      <c r="DW84" s="364">
        <v>24363.216245148684</v>
      </c>
      <c r="DX84" s="364">
        <v>24362.927071966486</v>
      </c>
      <c r="DY84" s="364">
        <v>24386.331277228863</v>
      </c>
      <c r="DZ84" s="364">
        <v>24434.74121696646</v>
      </c>
      <c r="EA84" s="364">
        <v>24465.792407927114</v>
      </c>
      <c r="EB84" s="291">
        <v>117.41862995189513</v>
      </c>
      <c r="EC84" s="987">
        <v>0.48224423948226569</v>
      </c>
      <c r="ED84" s="807"/>
      <c r="EE84" s="618"/>
      <c r="EF84" s="232"/>
    </row>
    <row r="85" spans="1:136" ht="12.75" hidden="1" customHeight="1" x14ac:dyDescent="0.2">
      <c r="A85" s="171"/>
      <c r="B85" s="1045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803"/>
      <c r="DT85" s="803"/>
      <c r="DU85" s="803"/>
      <c r="DV85" s="803"/>
      <c r="DW85" s="621"/>
      <c r="DX85" s="621"/>
      <c r="DY85" s="621"/>
      <c r="DZ85" s="621"/>
      <c r="EA85" s="621"/>
      <c r="EB85" s="291">
        <v>0</v>
      </c>
      <c r="EC85" s="978" t="e">
        <v>#DIV/0!</v>
      </c>
      <c r="ED85" s="807"/>
      <c r="EE85" s="226"/>
      <c r="EF85" s="232"/>
    </row>
    <row r="86" spans="1:136" ht="13.5" thickBot="1" x14ac:dyDescent="0.25">
      <c r="A86" s="171"/>
      <c r="B86" s="1045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1">
        <v>98.282910426259434</v>
      </c>
      <c r="DS86" s="1016">
        <v>98.326954306062618</v>
      </c>
      <c r="DT86" s="1016">
        <v>98.32601443399011</v>
      </c>
      <c r="DU86" s="1016">
        <v>98.331663329769754</v>
      </c>
      <c r="DV86" s="1016">
        <v>98.340859429770248</v>
      </c>
      <c r="DW86" s="951">
        <v>98.345451510828156</v>
      </c>
      <c r="DX86" s="941">
        <v>98.346399352017372</v>
      </c>
      <c r="DY86" s="941">
        <v>98.34908819071731</v>
      </c>
      <c r="DZ86" s="941">
        <v>98.352371895543158</v>
      </c>
      <c r="EA86" s="941">
        <v>98.353196424101725</v>
      </c>
      <c r="EB86" s="1024">
        <v>1.2336994331477058E-2</v>
      </c>
      <c r="EC86" s="984"/>
      <c r="ED86" s="807"/>
      <c r="EE86" s="705"/>
      <c r="EF86" s="232"/>
    </row>
    <row r="87" spans="1:13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767"/>
      <c r="DT87" s="767"/>
      <c r="DU87" s="767"/>
      <c r="DV87" s="767"/>
      <c r="DW87" s="268"/>
      <c r="DX87" s="268"/>
      <c r="DY87" s="268"/>
      <c r="DZ87" s="268"/>
      <c r="EA87" s="268"/>
      <c r="EB87" s="981"/>
      <c r="EC87" s="982"/>
      <c r="ED87" s="417"/>
      <c r="EE87" s="706"/>
      <c r="EF87" s="232"/>
    </row>
    <row r="88" spans="1:13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810">
        <v>6.96</v>
      </c>
      <c r="DT88" s="810">
        <v>6.96</v>
      </c>
      <c r="DU88" s="810">
        <v>6.96</v>
      </c>
      <c r="DV88" s="810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623">
        <v>6.96</v>
      </c>
      <c r="EB88" s="291"/>
      <c r="EC88" s="987"/>
      <c r="ED88" s="417"/>
      <c r="EE88" s="226"/>
      <c r="EF88" s="232"/>
    </row>
    <row r="89" spans="1:13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810">
        <v>6.86</v>
      </c>
      <c r="DT89" s="810">
        <v>6.86</v>
      </c>
      <c r="DU89" s="810">
        <v>6.86</v>
      </c>
      <c r="DV89" s="810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623">
        <v>6.86</v>
      </c>
      <c r="EB89" s="291"/>
      <c r="EC89" s="987"/>
      <c r="ED89" s="417"/>
      <c r="EE89" s="226"/>
      <c r="EF89" s="232"/>
    </row>
    <row r="90" spans="1:13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810">
        <v>6.9686611259732487</v>
      </c>
      <c r="DT90" s="808">
        <v>6.9835613754231032</v>
      </c>
      <c r="DU90" s="808">
        <v>6.9645099512690765</v>
      </c>
      <c r="DV90" s="808">
        <v>6.9594072891917742</v>
      </c>
      <c r="DW90" s="943">
        <v>6.982870513261572</v>
      </c>
      <c r="DX90" s="943">
        <v>6.9665720172350909</v>
      </c>
      <c r="DY90" s="943">
        <v>6.9686885816055728</v>
      </c>
      <c r="DZ90" s="943">
        <v>6.9579612712881254</v>
      </c>
      <c r="EA90" s="943">
        <v>6.9730001829024246</v>
      </c>
      <c r="EB90" s="988">
        <v>1.3592893710650422E-2</v>
      </c>
      <c r="EC90" s="987">
        <v>0.19531683009501588</v>
      </c>
      <c r="ED90" s="618"/>
      <c r="EE90" s="226"/>
      <c r="EF90" s="232"/>
    </row>
    <row r="91" spans="1:13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11">
        <v>60.465650426774388</v>
      </c>
      <c r="DT91" s="1017"/>
      <c r="DU91" s="1017"/>
      <c r="DV91" s="1017"/>
      <c r="DW91" s="271"/>
      <c r="DX91" s="271"/>
      <c r="DY91" s="271"/>
      <c r="DZ91" s="271"/>
      <c r="EA91" s="271"/>
      <c r="EB91" s="839"/>
      <c r="EC91" s="978"/>
      <c r="ED91" s="417"/>
      <c r="EE91" s="226"/>
      <c r="EF91" s="232"/>
    </row>
    <row r="92" spans="1:13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810">
        <v>2.2858700000000001</v>
      </c>
      <c r="DT92" s="810">
        <v>2.28593</v>
      </c>
      <c r="DU92" s="810">
        <v>2.2864100000000001</v>
      </c>
      <c r="DV92" s="810">
        <v>2.28695</v>
      </c>
      <c r="DW92" s="623">
        <v>2.2871899999999998</v>
      </c>
      <c r="DX92" s="623">
        <v>2.2872699999999999</v>
      </c>
      <c r="DY92" s="623">
        <v>2.28735</v>
      </c>
      <c r="DZ92" s="623">
        <v>2.2874300000000001</v>
      </c>
      <c r="EA92" s="623">
        <v>2.2875100000000002</v>
      </c>
      <c r="EB92" s="1027">
        <v>5.6000000000011596E-4</v>
      </c>
      <c r="EC92" s="987">
        <v>2.4486761844388916E-2</v>
      </c>
      <c r="ED92" s="417"/>
      <c r="EE92" s="533"/>
      <c r="EF92" s="232"/>
    </row>
    <row r="93" spans="1:136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808">
        <v>2.2858700000000001</v>
      </c>
      <c r="DT93" s="1017"/>
      <c r="DU93" s="1017"/>
      <c r="DV93" s="1017"/>
      <c r="DW93" s="271"/>
      <c r="DX93" s="271"/>
      <c r="DY93" s="271"/>
      <c r="DZ93" s="271"/>
      <c r="EA93" s="271"/>
      <c r="EB93" s="857"/>
      <c r="EC93" s="984"/>
      <c r="ED93" s="417"/>
      <c r="EE93" s="226"/>
      <c r="EF93" s="232"/>
    </row>
    <row r="94" spans="1:136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800"/>
      <c r="DT94" s="800"/>
      <c r="DU94" s="800"/>
      <c r="DV94" s="800"/>
      <c r="DW94" s="677"/>
      <c r="DX94" s="677"/>
      <c r="DY94" s="677"/>
      <c r="DZ94" s="677"/>
      <c r="EA94" s="677"/>
      <c r="EB94" s="981"/>
      <c r="EC94" s="982"/>
      <c r="ED94" s="417"/>
      <c r="EE94" s="226"/>
      <c r="EF94" s="232"/>
    </row>
    <row r="95" spans="1:136" ht="12.75" customHeight="1" thickBot="1" x14ac:dyDescent="0.25">
      <c r="A95" s="171"/>
      <c r="B95" s="1044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853">
        <v>867.30937027248035</v>
      </c>
      <c r="DT95" s="853">
        <v>867.80209145032279</v>
      </c>
      <c r="DU95" s="853">
        <v>862.32466447801949</v>
      </c>
      <c r="DV95" s="853">
        <v>861.5245285873491</v>
      </c>
      <c r="DW95" s="832">
        <v>861.5245285873491</v>
      </c>
      <c r="DX95" s="832">
        <v>861.5245285873491</v>
      </c>
      <c r="DY95" s="832">
        <v>861.5245285873491</v>
      </c>
      <c r="DZ95" s="832">
        <v>861.5245285873491</v>
      </c>
      <c r="EA95" s="832">
        <v>848.24452640367554</v>
      </c>
      <c r="EB95" s="291">
        <v>-13.28000218367356</v>
      </c>
      <c r="EC95" s="987">
        <v>-1.5414537535511474</v>
      </c>
      <c r="ED95" s="618"/>
      <c r="EE95" s="533"/>
      <c r="EF95" s="232"/>
    </row>
    <row r="96" spans="1:136" x14ac:dyDescent="0.2">
      <c r="A96" s="171"/>
      <c r="B96" s="1044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776"/>
      <c r="DT96" s="776"/>
      <c r="DU96" s="776"/>
      <c r="DV96" s="776"/>
      <c r="DW96" s="319"/>
      <c r="DX96" s="319"/>
      <c r="DY96" s="319"/>
      <c r="DZ96" s="319"/>
      <c r="EA96" s="319"/>
      <c r="EB96" s="475"/>
      <c r="EC96" s="321"/>
      <c r="ED96" s="417"/>
      <c r="EE96" s="226"/>
    </row>
    <row r="97" spans="1:135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802"/>
      <c r="DT97" s="802"/>
      <c r="DU97" s="802"/>
      <c r="DV97" s="802"/>
      <c r="DW97" s="320"/>
      <c r="DX97" s="320"/>
      <c r="DY97" s="320"/>
      <c r="DZ97" s="320"/>
      <c r="EA97" s="320"/>
      <c r="EB97" s="476"/>
      <c r="EC97" s="878"/>
      <c r="ED97" s="417"/>
      <c r="EE97" s="226"/>
    </row>
    <row r="98" spans="1:135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2"/>
      <c r="DU98" s="802"/>
      <c r="DV98" s="802"/>
      <c r="DW98" s="320"/>
      <c r="DX98" s="320"/>
      <c r="DY98" s="320"/>
      <c r="DZ98" s="320"/>
      <c r="EA98" s="320"/>
      <c r="EB98" s="476"/>
      <c r="EC98" s="878"/>
      <c r="ED98" s="417"/>
      <c r="EE98" s="226"/>
    </row>
    <row r="99" spans="1:135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2"/>
      <c r="DU99" s="802"/>
      <c r="DV99" s="802"/>
      <c r="DW99" s="320"/>
      <c r="DX99" s="320"/>
      <c r="DY99" s="320"/>
      <c r="DZ99" s="320"/>
      <c r="EA99" s="320"/>
      <c r="EB99" s="476"/>
      <c r="EC99" s="878"/>
      <c r="ED99" s="417"/>
      <c r="EE99" s="226"/>
    </row>
    <row r="100" spans="1:135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2"/>
      <c r="DU100" s="802"/>
      <c r="DV100" s="802"/>
      <c r="DW100" s="320"/>
      <c r="DX100" s="320"/>
      <c r="DY100" s="320"/>
      <c r="DZ100" s="320"/>
      <c r="EA100" s="320"/>
      <c r="EB100" s="476"/>
      <c r="EC100" s="878"/>
      <c r="ED100" s="417"/>
      <c r="EE100" s="226"/>
    </row>
    <row r="101" spans="1:135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3"/>
      <c r="DT101" s="802"/>
      <c r="DU101" s="802"/>
      <c r="DV101" s="802"/>
      <c r="DW101" s="320"/>
      <c r="DX101" s="320"/>
      <c r="DY101" s="320"/>
      <c r="DZ101" s="320"/>
      <c r="EA101" s="320"/>
      <c r="EB101" s="476"/>
      <c r="EC101" s="878"/>
      <c r="ED101" s="417"/>
      <c r="EE101" s="226"/>
    </row>
    <row r="102" spans="1:135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2"/>
      <c r="DU102" s="802"/>
      <c r="DV102" s="802"/>
      <c r="DW102" s="320"/>
      <c r="DX102" s="320"/>
      <c r="DY102" s="320"/>
      <c r="DZ102" s="320"/>
      <c r="EA102" s="320"/>
      <c r="EB102" s="476"/>
      <c r="EC102" s="878"/>
      <c r="ED102" s="417"/>
      <c r="EE102" s="226"/>
    </row>
    <row r="103" spans="1:135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2"/>
      <c r="DU103" s="802"/>
      <c r="DV103" s="802"/>
      <c r="DW103" s="320"/>
      <c r="DX103" s="320"/>
      <c r="DY103" s="320"/>
      <c r="DZ103" s="320"/>
      <c r="EA103" s="320"/>
      <c r="EB103" s="476"/>
      <c r="EC103" s="878"/>
      <c r="ED103" s="417"/>
      <c r="EE103" s="226"/>
    </row>
    <row r="104" spans="1:135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2"/>
      <c r="DU104" s="802"/>
      <c r="DV104" s="802"/>
      <c r="DW104" s="320"/>
      <c r="DX104" s="320"/>
      <c r="DY104" s="320"/>
      <c r="DZ104" s="320"/>
      <c r="EA104" s="320"/>
      <c r="EB104" s="476"/>
      <c r="EC104" s="878"/>
      <c r="ED104" s="417"/>
      <c r="EE104" s="226"/>
    </row>
    <row r="105" spans="1:135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02"/>
      <c r="DU105" s="802"/>
      <c r="DV105" s="802"/>
      <c r="DW105" s="320"/>
      <c r="DX105" s="320"/>
      <c r="DY105" s="320"/>
      <c r="DZ105" s="320"/>
      <c r="EA105" s="320"/>
      <c r="EB105" s="476"/>
      <c r="EC105" s="878"/>
      <c r="ED105" s="417"/>
      <c r="EE105" s="226"/>
    </row>
    <row r="106" spans="1:13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02"/>
      <c r="DU106" s="802"/>
      <c r="DV106" s="802"/>
      <c r="DW106" s="320"/>
      <c r="DX106" s="320"/>
      <c r="DY106" s="320"/>
      <c r="DZ106" s="320"/>
      <c r="EA106" s="320"/>
      <c r="EB106" s="476"/>
      <c r="EC106" s="878"/>
      <c r="ED106" s="417"/>
      <c r="EE106" s="226"/>
    </row>
    <row r="107" spans="1:135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02"/>
      <c r="DU107" s="802"/>
      <c r="DV107" s="802"/>
      <c r="DW107" s="320"/>
      <c r="DX107" s="320"/>
      <c r="DY107" s="320"/>
      <c r="DZ107" s="320"/>
      <c r="EA107" s="320"/>
      <c r="EB107" s="476"/>
      <c r="EC107" s="878"/>
      <c r="ED107" s="417"/>
      <c r="EE107" s="226"/>
    </row>
    <row r="108" spans="1:135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802"/>
      <c r="DU108" s="802"/>
      <c r="DV108" s="802"/>
      <c r="DW108" s="320"/>
      <c r="DX108" s="320"/>
      <c r="DY108" s="320"/>
      <c r="DZ108" s="320"/>
      <c r="EA108" s="320"/>
      <c r="EB108" s="883"/>
      <c r="EC108" s="884"/>
      <c r="ED108" s="417"/>
      <c r="EE108" s="226"/>
    </row>
    <row r="109" spans="1:135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776"/>
      <c r="DT109" s="776"/>
      <c r="DU109" s="776"/>
      <c r="DV109" s="776"/>
      <c r="DW109" s="319"/>
      <c r="DX109" s="319"/>
      <c r="DY109" s="319"/>
      <c r="DZ109" s="319"/>
      <c r="EA109" s="319"/>
      <c r="EB109" s="477"/>
      <c r="EC109" s="418"/>
      <c r="ED109" s="417"/>
      <c r="EE109" s="226"/>
    </row>
    <row r="110" spans="1:135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794">
        <v>2.5</v>
      </c>
      <c r="DT110" s="794">
        <v>2.5</v>
      </c>
      <c r="DU110" s="794">
        <v>2.5</v>
      </c>
      <c r="DV110" s="794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591">
        <v>2.5</v>
      </c>
      <c r="EB110" s="291"/>
      <c r="EC110" s="859"/>
      <c r="ED110" s="417"/>
      <c r="EE110" s="226"/>
    </row>
    <row r="111" spans="1:135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1018">
        <v>4</v>
      </c>
      <c r="DT111" s="1018">
        <v>4</v>
      </c>
      <c r="DU111" s="1018">
        <v>4</v>
      </c>
      <c r="DV111" s="1018">
        <v>4</v>
      </c>
      <c r="DW111" s="918">
        <v>4</v>
      </c>
      <c r="DX111" s="942">
        <v>4</v>
      </c>
      <c r="DY111" s="942">
        <v>4</v>
      </c>
      <c r="DZ111" s="942">
        <v>4</v>
      </c>
      <c r="EA111" s="942">
        <v>4</v>
      </c>
      <c r="EB111" s="858"/>
      <c r="EC111" s="860"/>
      <c r="ED111" s="417"/>
      <c r="EE111" s="226"/>
    </row>
    <row r="112" spans="1:13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242"/>
      <c r="EC112" s="242"/>
      <c r="ED112" s="306"/>
      <c r="EE112" s="226"/>
    </row>
    <row r="113" spans="3:13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1051"/>
      <c r="EC113" s="1051"/>
      <c r="ED113" s="306"/>
      <c r="EE113" s="226"/>
    </row>
    <row r="114" spans="3:13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43"/>
      <c r="EC114" s="244"/>
      <c r="ED114" s="306"/>
      <c r="EE114" s="226"/>
    </row>
    <row r="115" spans="3:13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43"/>
      <c r="EC115" s="244"/>
      <c r="ED115" s="306"/>
      <c r="EE115" s="226"/>
    </row>
    <row r="116" spans="3:13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43"/>
      <c r="EC116" s="244"/>
      <c r="ED116" s="306"/>
      <c r="EE116" s="226"/>
    </row>
    <row r="117" spans="3:13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43"/>
      <c r="EC117" s="242"/>
      <c r="ED117" s="306"/>
      <c r="EE117" s="226"/>
    </row>
    <row r="118" spans="3:13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242"/>
      <c r="EC118" s="242"/>
      <c r="ED118" s="306"/>
      <c r="EE118" s="226"/>
    </row>
    <row r="119" spans="3:135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242"/>
      <c r="EC119" s="242"/>
      <c r="ED119" s="306"/>
      <c r="EE119" s="226"/>
    </row>
    <row r="120" spans="3:13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242"/>
      <c r="EC120" s="242"/>
      <c r="ED120" s="306"/>
      <c r="EE120" s="226"/>
    </row>
    <row r="121" spans="3:13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242"/>
      <c r="EC121" s="242"/>
      <c r="ED121" s="306"/>
      <c r="EE121" s="226"/>
    </row>
    <row r="122" spans="3:13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242"/>
      <c r="EC122" s="242"/>
      <c r="ED122" s="306"/>
      <c r="EE122" s="226"/>
    </row>
    <row r="123" spans="3:13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306"/>
      <c r="EE123" s="226"/>
    </row>
    <row r="124" spans="3:13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306"/>
      <c r="EE124" s="226"/>
    </row>
    <row r="125" spans="3:13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306"/>
      <c r="EE125" s="226"/>
    </row>
    <row r="126" spans="3:135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306"/>
      <c r="EE126" s="226"/>
    </row>
    <row r="127" spans="3:13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306"/>
      <c r="EE127" s="226"/>
    </row>
    <row r="128" spans="3:13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306"/>
      <c r="EE128" s="226"/>
    </row>
    <row r="129" spans="3:13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306"/>
      <c r="EE129" s="226"/>
    </row>
    <row r="130" spans="3:13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306"/>
      <c r="EE130" s="226"/>
    </row>
    <row r="131" spans="3:13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306"/>
      <c r="EE131" s="226"/>
    </row>
    <row r="132" spans="3:13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</row>
    <row r="133" spans="3:13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</row>
    <row r="134" spans="3:13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</row>
    <row r="135" spans="3:135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</row>
    <row r="136" spans="3:135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</row>
    <row r="137" spans="3:13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</row>
    <row r="138" spans="3:13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</row>
    <row r="139" spans="3:13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</row>
    <row r="140" spans="3:13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</row>
    <row r="141" spans="3:13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</row>
    <row r="142" spans="3:13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</row>
    <row r="143" spans="3:13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</row>
    <row r="144" spans="3:13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</row>
    <row r="145" spans="3:13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</row>
    <row r="146" spans="3:13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</row>
    <row r="147" spans="3:13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</row>
    <row r="148" spans="3:13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</row>
    <row r="149" spans="3:13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</row>
    <row r="150" spans="3:13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</row>
    <row r="151" spans="3:13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</row>
    <row r="152" spans="3:13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</row>
    <row r="153" spans="3:13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</row>
    <row r="154" spans="3:13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</row>
    <row r="155" spans="3:13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</row>
    <row r="156" spans="3:13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</row>
    <row r="157" spans="3:13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</row>
    <row r="158" spans="3:13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</row>
    <row r="159" spans="3:13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</row>
    <row r="160" spans="3:13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</row>
    <row r="161" spans="3:13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</row>
    <row r="162" spans="3:13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</row>
    <row r="163" spans="3:13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</row>
    <row r="164" spans="3:13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</row>
    <row r="165" spans="3:13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</row>
    <row r="166" spans="3:13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</row>
    <row r="167" spans="3:13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</row>
    <row r="168" spans="3:13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</row>
    <row r="169" spans="3:13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</row>
    <row r="170" spans="3:13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</row>
    <row r="171" spans="3:13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</row>
    <row r="172" spans="3:13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</row>
    <row r="173" spans="3:13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</row>
    <row r="174" spans="3:13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</row>
    <row r="175" spans="3:13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</row>
    <row r="176" spans="3:13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</row>
    <row r="177" spans="3:13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</row>
    <row r="178" spans="3:13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</row>
    <row r="179" spans="3:13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</row>
    <row r="180" spans="3:13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</row>
    <row r="181" spans="3:13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</row>
    <row r="182" spans="3:13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</row>
    <row r="183" spans="3:13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</row>
    <row r="184" spans="3:13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</row>
    <row r="185" spans="3:13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</row>
    <row r="186" spans="3:13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</row>
    <row r="187" spans="3:13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</row>
    <row r="188" spans="3:13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</row>
    <row r="189" spans="3:13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</row>
    <row r="190" spans="3:13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</row>
    <row r="191" spans="3:13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</row>
    <row r="192" spans="3:13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</row>
    <row r="193" spans="3:13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</row>
    <row r="194" spans="3:13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</row>
    <row r="195" spans="3:13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</row>
    <row r="196" spans="3:13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</row>
    <row r="197" spans="3:13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</row>
    <row r="198" spans="3:13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</row>
    <row r="199" spans="3:13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</row>
    <row r="200" spans="3:13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</row>
    <row r="201" spans="3:13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</row>
    <row r="202" spans="3:13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</row>
    <row r="203" spans="3:13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</row>
    <row r="204" spans="3:13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</row>
    <row r="205" spans="3:13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</row>
    <row r="206" spans="3:133" x14ac:dyDescent="0.2">
      <c r="E206" s="104"/>
      <c r="F206" s="104"/>
      <c r="G206" s="104"/>
      <c r="H206" s="104"/>
      <c r="I206" s="104"/>
      <c r="J206" s="104"/>
      <c r="K206" s="104"/>
    </row>
    <row r="207" spans="3:133" x14ac:dyDescent="0.2">
      <c r="E207" s="104"/>
      <c r="F207" s="104"/>
      <c r="G207" s="104"/>
      <c r="H207" s="104"/>
      <c r="I207" s="104"/>
      <c r="J207" s="104"/>
      <c r="K207" s="104"/>
    </row>
    <row r="208" spans="3:13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B113:EC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W3:EA3"/>
    <mergeCell ref="DO3:DO4"/>
    <mergeCell ref="EB3:EC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S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26" sqref="EC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6" width="8.85546875" style="827" customWidth="1"/>
    <col min="127" max="131" width="11.42578125" style="827"/>
    <col min="132" max="149" width="11.42578125" style="169"/>
  </cols>
  <sheetData>
    <row r="2" spans="3:14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3:14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887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3:141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34" t="str">
        <f>+entero!DS3</f>
        <v>2018
A fines de Oct</v>
      </c>
      <c r="DT4" s="1054" t="str">
        <f>+entero!DT3</f>
        <v>Semana 1°</v>
      </c>
      <c r="DU4" s="1054" t="str">
        <f>+entero!DU3</f>
        <v>Semana 2°</v>
      </c>
      <c r="DV4" s="1054" t="str">
        <f>+entero!DV3</f>
        <v>Semana 3°</v>
      </c>
      <c r="DW4" s="1040" t="str">
        <f>+entero!DW3</f>
        <v>Semana 4°</v>
      </c>
      <c r="DX4" s="1041"/>
      <c r="DY4" s="1041"/>
      <c r="DZ4" s="1041"/>
      <c r="EA4" s="1041"/>
      <c r="EB4" s="1058" t="s">
        <v>253</v>
      </c>
      <c r="EC4" s="1059"/>
      <c r="ED4" s="166"/>
      <c r="EE4" s="166"/>
      <c r="EF4" s="166"/>
      <c r="EG4" s="166"/>
      <c r="EH4" s="166"/>
      <c r="EI4" s="166"/>
      <c r="EJ4" s="166"/>
      <c r="EK4" s="166"/>
    </row>
    <row r="5" spans="3:141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35">
        <f>+entero!DS4</f>
        <v>0</v>
      </c>
      <c r="DT5" s="1055">
        <f>+entero!DT4</f>
        <v>43405</v>
      </c>
      <c r="DU5" s="1055">
        <f>+entero!DU4</f>
        <v>43413</v>
      </c>
      <c r="DV5" s="1055">
        <f>+entero!DV4</f>
        <v>43420</v>
      </c>
      <c r="DW5" s="970">
        <f>+entero!DW4</f>
        <v>43423</v>
      </c>
      <c r="DX5" s="970">
        <f>+entero!DX4</f>
        <v>43424</v>
      </c>
      <c r="DY5" s="970">
        <f>+entero!DY4</f>
        <v>43425</v>
      </c>
      <c r="DZ5" s="970">
        <f>+entero!DZ4</f>
        <v>43426</v>
      </c>
      <c r="EA5" s="970">
        <f>+entero!EA4</f>
        <v>43427</v>
      </c>
      <c r="EB5" s="966" t="s">
        <v>247</v>
      </c>
      <c r="EC5" s="967" t="s">
        <v>184</v>
      </c>
      <c r="ED5" s="166"/>
      <c r="EE5" s="166"/>
      <c r="EF5" s="166"/>
      <c r="EG5" s="166"/>
      <c r="EH5" s="166"/>
      <c r="EI5" s="166"/>
      <c r="EJ5" s="166"/>
      <c r="EK5" s="166"/>
    </row>
    <row r="6" spans="3:14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736"/>
      <c r="DX6" s="736"/>
      <c r="DY6" s="736"/>
      <c r="DZ6" s="736"/>
      <c r="EA6" s="736"/>
      <c r="EB6" s="891"/>
      <c r="EC6" s="888"/>
      <c r="ED6" s="166"/>
      <c r="EE6" s="166"/>
      <c r="EF6" s="166"/>
      <c r="EG6" s="166"/>
      <c r="EH6" s="166"/>
      <c r="EI6" s="166"/>
      <c r="EJ6" s="166"/>
      <c r="EK6" s="166"/>
    </row>
    <row r="7" spans="3:141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8445.8556366299981</v>
      </c>
      <c r="DU7" s="780">
        <f>+entero!DU7</f>
        <v>8677.63270242</v>
      </c>
      <c r="DV7" s="780">
        <f>+entero!DV7</f>
        <v>8501.9942869399983</v>
      </c>
      <c r="DW7" s="481">
        <f>+entero!DW7</f>
        <v>8486.4563716600005</v>
      </c>
      <c r="DX7" s="481">
        <f>+entero!DX7</f>
        <v>8490.086886269999</v>
      </c>
      <c r="DY7" s="481">
        <f>+entero!DY7</f>
        <v>8457.9702780200005</v>
      </c>
      <c r="DZ7" s="481">
        <f>+entero!DZ7</f>
        <v>8463.2183503899996</v>
      </c>
      <c r="EA7" s="481">
        <f>+entero!EA7</f>
        <v>8442.3912213800013</v>
      </c>
      <c r="EB7" s="782">
        <f>+entero!EB7</f>
        <v>-59.603065559997049</v>
      </c>
      <c r="EC7" s="991">
        <f>+entero!EC7</f>
        <v>-0.70104805470821985</v>
      </c>
      <c r="ED7" s="166"/>
      <c r="EE7" s="166"/>
      <c r="EF7" s="166"/>
      <c r="EG7" s="166"/>
      <c r="EH7" s="166"/>
      <c r="EI7" s="166"/>
      <c r="EJ7" s="166"/>
      <c r="EK7" s="166"/>
    </row>
    <row r="8" spans="3:141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6501.7260065199989</v>
      </c>
      <c r="DU8" s="780">
        <f>+entero!DU8</f>
        <v>6725.5623076900001</v>
      </c>
      <c r="DV8" s="780">
        <f>+entero!DV8</f>
        <v>6561.5593391699995</v>
      </c>
      <c r="DW8" s="481">
        <f>+entero!DW8</f>
        <v>6535.0230172700003</v>
      </c>
      <c r="DX8" s="481">
        <f>+entero!DX8</f>
        <v>6534.9813129799995</v>
      </c>
      <c r="DY8" s="481">
        <f>+entero!DY8</f>
        <v>6506.5841059500008</v>
      </c>
      <c r="DZ8" s="481">
        <f>+entero!DZ8</f>
        <v>6504.2747064699997</v>
      </c>
      <c r="EA8" s="481">
        <f>+entero!EA8</f>
        <v>6482.6922665700004</v>
      </c>
      <c r="EB8" s="782">
        <f>+entero!EB8</f>
        <v>-78.867072599999119</v>
      </c>
      <c r="EC8" s="991">
        <f>+entero!EC8</f>
        <v>-1.2019562503869041</v>
      </c>
      <c r="ED8" s="166"/>
      <c r="EE8" s="166"/>
      <c r="EF8" s="166"/>
      <c r="EG8" s="166"/>
      <c r="EH8" s="166"/>
      <c r="EI8" s="166"/>
      <c r="EJ8" s="166"/>
      <c r="EK8" s="166"/>
    </row>
    <row r="9" spans="3:141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231.22689782</v>
      </c>
      <c r="DU9" s="780">
        <f>+entero!DU9</f>
        <v>231.70688303999998</v>
      </c>
      <c r="DV9" s="780">
        <f>+entero!DV9</f>
        <v>230.64851772999998</v>
      </c>
      <c r="DW9" s="481">
        <f>+entero!DW9</f>
        <v>230.75702520999999</v>
      </c>
      <c r="DX9" s="481">
        <f>+entero!DX9</f>
        <v>231.48152134</v>
      </c>
      <c r="DY9" s="481">
        <f>+entero!DY9</f>
        <v>231.61339967000001</v>
      </c>
      <c r="DZ9" s="481">
        <f>+entero!DZ9</f>
        <v>231.30290133</v>
      </c>
      <c r="EA9" s="481">
        <f>+entero!EA9</f>
        <v>231.30290133</v>
      </c>
      <c r="EB9" s="782">
        <f>+entero!EB9</f>
        <v>0.65438360000001694</v>
      </c>
      <c r="EC9" s="991">
        <f>+entero!EC9</f>
        <v>0.28371463490870497</v>
      </c>
      <c r="ED9" s="166"/>
      <c r="EE9" s="166"/>
      <c r="EF9" s="166"/>
      <c r="EG9" s="166"/>
      <c r="EH9" s="166"/>
      <c r="EI9" s="166"/>
      <c r="EJ9" s="166"/>
      <c r="EK9" s="166"/>
    </row>
    <row r="10" spans="3:141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1676.8760211400001</v>
      </c>
      <c r="DU10" s="780">
        <f>+entero!DU10</f>
        <v>1684.24055144</v>
      </c>
      <c r="DV10" s="780">
        <f>+entero!DV10</f>
        <v>1673.82846829</v>
      </c>
      <c r="DW10" s="481">
        <f>+entero!DW10</f>
        <v>1684.70145118</v>
      </c>
      <c r="DX10" s="481">
        <f>+entero!DX10</f>
        <v>1687.5362254500001</v>
      </c>
      <c r="DY10" s="481">
        <f>+entero!DY10</f>
        <v>1683.6643861499999</v>
      </c>
      <c r="DZ10" s="481">
        <f>+entero!DZ10</f>
        <v>1691.58076284</v>
      </c>
      <c r="EA10" s="481">
        <f>+entero!EA10</f>
        <v>1692.33607373</v>
      </c>
      <c r="EB10" s="782">
        <f>+entero!EB10</f>
        <v>18.507605439999907</v>
      </c>
      <c r="EC10" s="991">
        <f>+entero!EC10</f>
        <v>1.1057050223854503</v>
      </c>
      <c r="ED10" s="166"/>
      <c r="EE10" s="166"/>
      <c r="EF10" s="166"/>
      <c r="EG10" s="166"/>
      <c r="EH10" s="166"/>
      <c r="EI10" s="166"/>
      <c r="EJ10" s="166"/>
      <c r="EK10" s="166"/>
    </row>
    <row r="11" spans="3:141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36.131236129999998</v>
      </c>
      <c r="DU11" s="780">
        <f>+entero!DU11</f>
        <v>36.122960249999998</v>
      </c>
      <c r="DV11" s="780">
        <f>+entero!DV11</f>
        <v>35.957961750000003</v>
      </c>
      <c r="DW11" s="481">
        <f>+entero!DW11</f>
        <v>35.974877999999997</v>
      </c>
      <c r="DX11" s="481">
        <f>+entero!DX11</f>
        <v>36.087826500000006</v>
      </c>
      <c r="DY11" s="481">
        <f>+entero!DY11</f>
        <v>36.108386250000002</v>
      </c>
      <c r="DZ11" s="481">
        <f>+entero!DZ11</f>
        <v>36.059979749999997</v>
      </c>
      <c r="EA11" s="481">
        <f>+entero!EA11</f>
        <v>36.059979749999997</v>
      </c>
      <c r="EB11" s="990">
        <f>+entero!EB11</f>
        <v>0.10201799999999395</v>
      </c>
      <c r="EC11" s="991">
        <f>+entero!EC11</f>
        <v>0.28371463518783724</v>
      </c>
      <c r="ED11" s="166"/>
      <c r="EE11" s="166"/>
      <c r="EF11" s="166"/>
      <c r="EG11" s="166"/>
      <c r="EH11" s="166"/>
      <c r="EI11" s="166"/>
      <c r="EJ11" s="166"/>
      <c r="EK11" s="166"/>
    </row>
    <row r="12" spans="3:141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8445.715039069999</v>
      </c>
      <c r="DU12" s="780">
        <f>+entero!DU12</f>
        <v>8677.6308620299988</v>
      </c>
      <c r="DV12" s="780">
        <f>+entero!DV12</f>
        <v>8501.9725856000005</v>
      </c>
      <c r="DW12" s="481">
        <f>+entero!DW12</f>
        <v>8486.4346703200008</v>
      </c>
      <c r="DX12" s="481">
        <f>+entero!DX12</f>
        <v>8490.0651849300011</v>
      </c>
      <c r="DY12" s="481">
        <f>+entero!DY12</f>
        <v>8457.8442228799995</v>
      </c>
      <c r="DZ12" s="481">
        <f>+entero!DZ12</f>
        <v>8463.0922952500005</v>
      </c>
      <c r="EA12" s="481">
        <f>+entero!EA12</f>
        <v>8442.3893809900001</v>
      </c>
      <c r="EB12" s="782">
        <f>+entero!EB12</f>
        <v>-59.583204610000394</v>
      </c>
      <c r="EC12" s="991">
        <f>+entero!EC12</f>
        <v>-0.70081624011488763</v>
      </c>
      <c r="ED12" s="166"/>
      <c r="EE12" s="166"/>
      <c r="EF12" s="166"/>
      <c r="EG12" s="166"/>
      <c r="EH12" s="166"/>
      <c r="EI12" s="166"/>
      <c r="EJ12" s="166"/>
      <c r="EK12" s="166"/>
    </row>
    <row r="13" spans="3:141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2077.0217810160348</v>
      </c>
      <c r="DT13" s="780">
        <f>+entero!DT13</f>
        <v>2073.1113525349851</v>
      </c>
      <c r="DU13" s="780">
        <f>+entero!DU13</f>
        <v>2093.9711987682217</v>
      </c>
      <c r="DV13" s="780">
        <f>+entero!DV13</f>
        <v>2067.1981040349856</v>
      </c>
      <c r="DW13" s="481">
        <f>+entero!DW13</f>
        <v>2110.2812386326532</v>
      </c>
      <c r="DX13" s="481">
        <f>+entero!DX13</f>
        <v>2106.3800096749269</v>
      </c>
      <c r="DY13" s="481">
        <f>+entero!DY13</f>
        <v>2118.2710963454811</v>
      </c>
      <c r="DZ13" s="481">
        <f>+entero!DZ13</f>
        <v>2078.5408259125361</v>
      </c>
      <c r="EA13" s="481">
        <f>+entero!EA13</f>
        <v>2059.3303315947519</v>
      </c>
      <c r="EB13" s="782">
        <f>+entero!EB13</f>
        <v>-7.8677724402336935</v>
      </c>
      <c r="EC13" s="991">
        <f>+entero!EC13</f>
        <v>-0.38060079606674346</v>
      </c>
      <c r="ED13" s="166"/>
      <c r="EE13" s="166"/>
      <c r="EF13" s="166"/>
      <c r="EG13" s="166"/>
      <c r="EH13" s="166"/>
      <c r="EI13" s="166"/>
      <c r="EJ13" s="166"/>
      <c r="EK13" s="166"/>
    </row>
    <row r="14" spans="3:141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1049.3812409400002</v>
      </c>
      <c r="DU14" s="780">
        <f>+entero!DU14</f>
        <v>1051.4952313599999</v>
      </c>
      <c r="DV14" s="780">
        <f>+entero!DV14</f>
        <v>1060.6786484900001</v>
      </c>
      <c r="DW14" s="481">
        <f>+entero!DW14</f>
        <v>1060.79204824</v>
      </c>
      <c r="DX14" s="481">
        <f>+entero!DX14</f>
        <v>1058.30209898</v>
      </c>
      <c r="DY14" s="481">
        <f>+entero!DY14</f>
        <v>1058.3086563100001</v>
      </c>
      <c r="DZ14" s="481">
        <f>+entero!DZ14</f>
        <v>1058.3873446399998</v>
      </c>
      <c r="EA14" s="481">
        <f>+entero!EA14</f>
        <v>1058.4717706400002</v>
      </c>
      <c r="EB14" s="782">
        <f>+entero!EB14</f>
        <v>-2.2068778499999553</v>
      </c>
      <c r="EC14" s="991">
        <f>+entero!EC14</f>
        <v>-0.20806281460852283</v>
      </c>
      <c r="ED14" s="166"/>
      <c r="EE14" s="166"/>
      <c r="EF14" s="166"/>
      <c r="EG14" s="166"/>
      <c r="EH14" s="166"/>
      <c r="EI14" s="166"/>
      <c r="EJ14" s="166"/>
      <c r="EK14" s="166"/>
    </row>
    <row r="15" spans="3:141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417.78226764999999</v>
      </c>
      <c r="DU15" s="780">
        <f>+entero!DU15</f>
        <v>418.00473060000002</v>
      </c>
      <c r="DV15" s="780">
        <f>+entero!DV15</f>
        <v>413.96581036999999</v>
      </c>
      <c r="DW15" s="481">
        <f>+entero!DW15</f>
        <v>414.02687639999999</v>
      </c>
      <c r="DX15" s="481">
        <f>+entero!DX15</f>
        <v>414.07734538</v>
      </c>
      <c r="DY15" s="481">
        <f>+entero!DY15</f>
        <v>414.10956112999997</v>
      </c>
      <c r="DZ15" s="481">
        <f>+entero!DZ15</f>
        <v>414.13020244000001</v>
      </c>
      <c r="EA15" s="481">
        <f>+entero!EA15</f>
        <v>414.15583972000002</v>
      </c>
      <c r="EB15" s="990">
        <f>+entero!EB15</f>
        <v>0.19002935000003163</v>
      </c>
      <c r="EC15" s="991">
        <f>+entero!EC15</f>
        <v>4.5904600148061192E-2</v>
      </c>
      <c r="ED15" s="166"/>
      <c r="EE15" s="166"/>
      <c r="EF15" s="166"/>
      <c r="EG15" s="166"/>
      <c r="EH15" s="166"/>
      <c r="EI15" s="166"/>
      <c r="EJ15" s="166"/>
      <c r="EK15" s="166"/>
    </row>
    <row r="16" spans="3:141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138.64149479</v>
      </c>
      <c r="DU16" s="780">
        <f>+entero!DU16</f>
        <v>138.71291317000001</v>
      </c>
      <c r="DV16" s="780">
        <f>+entero!DV16</f>
        <v>138.78710790999997</v>
      </c>
      <c r="DW16" s="481">
        <f>+entero!DW16</f>
        <v>138.81192297999999</v>
      </c>
      <c r="DX16" s="481">
        <f>+entero!DX16</f>
        <v>138.82950156999999</v>
      </c>
      <c r="DY16" s="481">
        <f>+entero!DY16</f>
        <v>138.83983270000002</v>
      </c>
      <c r="DZ16" s="481">
        <f>+entero!DZ16</f>
        <v>138.84906519999998</v>
      </c>
      <c r="EA16" s="481">
        <f>+entero!EA16</f>
        <v>138.85457166</v>
      </c>
      <c r="EB16" s="990">
        <f>+entero!EB16</f>
        <v>6.7463750000030132E-2</v>
      </c>
      <c r="EC16" s="991">
        <f>+entero!EC16</f>
        <v>4.8609522178222342E-2</v>
      </c>
      <c r="ED16" s="166"/>
      <c r="EE16" s="166"/>
      <c r="EF16" s="166"/>
      <c r="EG16" s="166"/>
      <c r="EH16" s="166"/>
      <c r="EI16" s="166"/>
      <c r="EJ16" s="166"/>
      <c r="EK16" s="166"/>
    </row>
    <row r="17" spans="2:149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334.53841634000003</v>
      </c>
      <c r="DU17" s="780">
        <f>+entero!DU17</f>
        <v>334.72207602999998</v>
      </c>
      <c r="DV17" s="780">
        <f>+entero!DV17</f>
        <v>334.88601670999998</v>
      </c>
      <c r="DW17" s="481">
        <f>+entero!DW17</f>
        <v>334.93807777000001</v>
      </c>
      <c r="DX17" s="481">
        <f>+entero!DX17</f>
        <v>334.98349119</v>
      </c>
      <c r="DY17" s="481">
        <f>+entero!DY17</f>
        <v>335.00917715000003</v>
      </c>
      <c r="DZ17" s="481">
        <f>+entero!DZ17</f>
        <v>335.03261784</v>
      </c>
      <c r="EA17" s="481">
        <f>+entero!EA17</f>
        <v>335.05588290999998</v>
      </c>
      <c r="EB17" s="990">
        <f>+entero!EB17</f>
        <v>0.1698662000000013</v>
      </c>
      <c r="EC17" s="991">
        <f>+entero!EC17</f>
        <v>5.0723586989032121E-2</v>
      </c>
      <c r="ED17" s="815"/>
      <c r="EE17" s="815"/>
      <c r="EF17" s="815"/>
      <c r="EG17" s="815"/>
      <c r="EH17" s="815"/>
      <c r="EI17" s="815"/>
      <c r="EJ17" s="815"/>
      <c r="EK17" s="815"/>
      <c r="EL17" s="816"/>
      <c r="EM17" s="816"/>
      <c r="EN17" s="816"/>
      <c r="EO17" s="816"/>
      <c r="EP17" s="816"/>
      <c r="EQ17" s="816"/>
      <c r="ER17" s="816"/>
      <c r="ES17" s="816"/>
    </row>
    <row r="18" spans="2:149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11474.282978476036</v>
      </c>
      <c r="DT18" s="780">
        <f>+entero!DT18</f>
        <v>11409.788570384982</v>
      </c>
      <c r="DU18" s="780">
        <f>+entero!DU18</f>
        <v>11663.041780598222</v>
      </c>
      <c r="DV18" s="780">
        <f>+entero!DV18</f>
        <v>11456.809624624986</v>
      </c>
      <c r="DW18" s="481">
        <f>+entero!DW18</f>
        <v>11484.492786102654</v>
      </c>
      <c r="DX18" s="481">
        <f>+entero!DX18</f>
        <v>11484.335532744928</v>
      </c>
      <c r="DY18" s="481">
        <f>+entero!DY18</f>
        <v>11464.07389020548</v>
      </c>
      <c r="DZ18" s="481">
        <f>+entero!DZ18</f>
        <v>11429.645006642535</v>
      </c>
      <c r="EA18" s="481">
        <f>+entero!EA18</f>
        <v>11389.786006874752</v>
      </c>
      <c r="EB18" s="782">
        <f>+entero!EB18</f>
        <v>-67.023617750233825</v>
      </c>
      <c r="EC18" s="991">
        <f>+entero!EC18</f>
        <v>-0.58501118501763649</v>
      </c>
      <c r="ED18" s="166"/>
      <c r="EE18" s="166"/>
      <c r="EF18" s="166"/>
      <c r="EG18" s="166"/>
      <c r="EH18" s="166"/>
      <c r="EI18" s="166"/>
      <c r="EJ18" s="166"/>
      <c r="EK18" s="166"/>
    </row>
    <row r="19" spans="2:149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0</v>
      </c>
      <c r="DU19" s="780">
        <f>+entero!DU19</f>
        <v>1.9</v>
      </c>
      <c r="DV19" s="780">
        <f>+entero!DV19</f>
        <v>13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481">
        <f>+entero!EA19</f>
        <v>0</v>
      </c>
      <c r="EB19" s="782">
        <f>+entero!EB19</f>
        <v>-13</v>
      </c>
      <c r="EC19" s="991"/>
      <c r="ED19" s="166"/>
      <c r="EE19" s="166"/>
      <c r="EF19" s="166"/>
      <c r="EG19" s="166"/>
      <c r="EH19" s="166"/>
      <c r="EI19" s="166"/>
      <c r="EJ19" s="166"/>
      <c r="EK19" s="166"/>
    </row>
    <row r="20" spans="2:149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782">
        <f>+entero!EB20</f>
        <v>0</v>
      </c>
      <c r="EC20" s="991"/>
      <c r="ED20" s="166"/>
      <c r="EE20" s="166"/>
      <c r="EF20" s="166"/>
      <c r="EG20" s="166"/>
      <c r="EH20" s="166"/>
      <c r="EI20" s="166"/>
      <c r="EJ20" s="166"/>
      <c r="EK20" s="166"/>
    </row>
    <row r="21" spans="2:149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50</v>
      </c>
      <c r="DU21" s="780">
        <f>+entero!DU21</f>
        <v>58.9</v>
      </c>
      <c r="DV21" s="780">
        <f>+entero!DV21</f>
        <v>102.9</v>
      </c>
      <c r="DW21" s="481">
        <f>+entero!DW21</f>
        <v>7.7</v>
      </c>
      <c r="DX21" s="481">
        <f>+entero!DX21</f>
        <v>3.6</v>
      </c>
      <c r="DY21" s="481">
        <f>+entero!DY21</f>
        <v>7.7</v>
      </c>
      <c r="DZ21" s="481">
        <f>+entero!DZ21</f>
        <v>8</v>
      </c>
      <c r="EA21" s="481">
        <f>+entero!EA21</f>
        <v>16.100000000000001</v>
      </c>
      <c r="EB21" s="782">
        <f>+entero!EB21</f>
        <v>-59.800000000000004</v>
      </c>
      <c r="EC21" s="991">
        <f>+entero!EC21</f>
        <v>-58.114674441205061</v>
      </c>
      <c r="ED21" s="815"/>
      <c r="EE21" s="815"/>
      <c r="EF21" s="815"/>
      <c r="EG21" s="815"/>
      <c r="EH21" s="815"/>
      <c r="EI21" s="815"/>
      <c r="EJ21" s="815"/>
      <c r="EK21" s="815"/>
      <c r="EL21" s="816"/>
      <c r="EM21" s="816"/>
      <c r="EN21" s="816"/>
      <c r="EO21" s="816"/>
      <c r="EP21" s="816"/>
      <c r="EQ21" s="816"/>
      <c r="ER21" s="816"/>
      <c r="ES21" s="816"/>
    </row>
    <row r="22" spans="2:149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0</v>
      </c>
      <c r="DU22" s="780">
        <f>+entero!DU22</f>
        <v>3.2</v>
      </c>
      <c r="DV22" s="780">
        <f>+entero!DV22</f>
        <v>6.8</v>
      </c>
      <c r="DW22" s="481">
        <f>+entero!DW22</f>
        <v>0</v>
      </c>
      <c r="DX22" s="481">
        <f>+entero!DX22</f>
        <v>2.1</v>
      </c>
      <c r="DY22" s="481">
        <f>+entero!DY22</f>
        <v>0</v>
      </c>
      <c r="DZ22" s="481">
        <f>+entero!DZ22</f>
        <v>0</v>
      </c>
      <c r="EA22" s="481">
        <f>+entero!EA22</f>
        <v>1.7</v>
      </c>
      <c r="EB22" s="782">
        <f>+entero!EB22</f>
        <v>-3</v>
      </c>
      <c r="EC22" s="991">
        <f>+entero!EC22</f>
        <v>-44.117647058823529</v>
      </c>
      <c r="ED22" s="815"/>
      <c r="EE22" s="815"/>
      <c r="EF22" s="815"/>
      <c r="EG22" s="815"/>
      <c r="EH22" s="815"/>
      <c r="EI22" s="815"/>
      <c r="EJ22" s="815"/>
      <c r="EK22" s="815"/>
      <c r="EL22" s="816"/>
      <c r="EM22" s="816"/>
      <c r="EN22" s="816"/>
      <c r="EO22" s="816"/>
      <c r="EP22" s="816"/>
      <c r="EQ22" s="816"/>
      <c r="ER22" s="816"/>
      <c r="ES22" s="816"/>
    </row>
    <row r="23" spans="2:149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782"/>
      <c r="EC23" s="991"/>
      <c r="ED23" s="815"/>
      <c r="EE23" s="815"/>
      <c r="EF23" s="815"/>
      <c r="EG23" s="815"/>
      <c r="EH23" s="815"/>
      <c r="EI23" s="815"/>
      <c r="EJ23" s="815"/>
      <c r="EK23" s="815"/>
      <c r="EL23" s="816"/>
      <c r="EM23" s="816"/>
      <c r="EN23" s="816"/>
      <c r="EO23" s="816"/>
      <c r="EP23" s="816"/>
      <c r="EQ23" s="816"/>
      <c r="ER23" s="816"/>
      <c r="ES23" s="816"/>
    </row>
    <row r="24" spans="2:149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782"/>
      <c r="EC24" s="991"/>
      <c r="ED24" s="166"/>
      <c r="EE24" s="166"/>
      <c r="EF24" s="166"/>
      <c r="EG24" s="166"/>
      <c r="EH24" s="166"/>
      <c r="EI24" s="166"/>
      <c r="EJ24" s="166"/>
      <c r="EK24" s="166"/>
    </row>
    <row r="25" spans="2:149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782"/>
      <c r="EC25" s="991"/>
      <c r="ED25" s="166"/>
      <c r="EE25" s="166"/>
      <c r="EF25" s="166"/>
      <c r="EG25" s="166"/>
      <c r="EH25" s="166"/>
      <c r="EI25" s="166"/>
      <c r="EJ25" s="166"/>
      <c r="EK25" s="166"/>
    </row>
    <row r="26" spans="2:149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1</v>
      </c>
      <c r="DU26" s="780">
        <f>+entero!DU26</f>
        <v>4.3000000000000007</v>
      </c>
      <c r="DV26" s="780">
        <f>+entero!DV26</f>
        <v>10</v>
      </c>
      <c r="DW26" s="481">
        <f>+entero!DW26</f>
        <v>0</v>
      </c>
      <c r="DX26" s="481">
        <f>+entero!DX26</f>
        <v>0</v>
      </c>
      <c r="DY26" s="481">
        <f>+entero!DY26</f>
        <v>0</v>
      </c>
      <c r="DZ26" s="481">
        <f>+entero!DZ26</f>
        <v>0</v>
      </c>
      <c r="EA26" s="481">
        <f>+entero!EA26</f>
        <v>0</v>
      </c>
      <c r="EB26" s="782">
        <f>+entero!EB26</f>
        <v>-10</v>
      </c>
      <c r="EC26" s="991"/>
      <c r="ED26" s="166"/>
      <c r="EE26" s="166"/>
      <c r="EF26" s="166"/>
      <c r="EG26" s="166"/>
      <c r="EH26" s="166"/>
      <c r="EI26" s="166"/>
      <c r="EJ26" s="166"/>
      <c r="EK26" s="166"/>
    </row>
    <row r="27" spans="2:14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824"/>
      <c r="DX27" s="824"/>
      <c r="DY27" s="824"/>
      <c r="DZ27" s="1022"/>
      <c r="EA27" s="824"/>
      <c r="EB27" s="889"/>
      <c r="EC27" s="890"/>
      <c r="ED27" s="166"/>
      <c r="EE27" s="166"/>
      <c r="EF27" s="166"/>
      <c r="EG27" s="166"/>
      <c r="EH27" s="166"/>
      <c r="EI27" s="166"/>
      <c r="EJ27" s="166"/>
      <c r="EK27" s="166"/>
    </row>
    <row r="28" spans="2:14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2:14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27"/>
      <c r="DX29" s="27"/>
      <c r="DY29" s="27"/>
      <c r="DZ29" s="27"/>
      <c r="EA29" s="2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2:14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27"/>
      <c r="DX30" s="27"/>
      <c r="DY30" s="27"/>
      <c r="DZ30" s="27"/>
      <c r="EA30" s="2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2:14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27"/>
      <c r="DX31" s="27"/>
      <c r="DY31" s="27"/>
      <c r="DZ31" s="27"/>
      <c r="EA31" s="2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2:14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27"/>
      <c r="DX32" s="27"/>
      <c r="DY32" s="27"/>
      <c r="DZ32" s="27"/>
      <c r="EA32" s="2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27"/>
      <c r="DX33" s="27"/>
      <c r="DY33" s="27"/>
      <c r="DZ33" s="27"/>
      <c r="EA33" s="2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4"/>
      <c r="DX34" s="4"/>
      <c r="DY34" s="4"/>
      <c r="DZ34" s="4"/>
      <c r="EA34" s="4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4"/>
      <c r="DX35" s="4"/>
      <c r="DY35" s="4"/>
      <c r="DZ35" s="4"/>
      <c r="EA35" s="4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</row>
    <row r="171" spans="3:13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</row>
    <row r="172" spans="3:13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</sheetData>
  <mergeCells count="125">
    <mergeCell ref="EB4:E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W4:EA4"/>
    <mergeCell ref="DT4:DT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H4:AH5"/>
    <mergeCell ref="AB4:A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V4:DV5"/>
    <mergeCell ref="DU4:DU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M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6" width="9.7109375" style="827" customWidth="1"/>
    <col min="127" max="131" width="9.28515625" style="827" customWidth="1"/>
    <col min="132" max="143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  <c r="EK3" s="166"/>
    </row>
    <row r="4" spans="1:141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324"/>
      <c r="DX5" s="324"/>
      <c r="DY5" s="324"/>
      <c r="DZ5" s="324"/>
      <c r="EA5" s="324"/>
      <c r="EB5" s="868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66530.92505357023</v>
      </c>
      <c r="DU6" s="781">
        <f>+entero!DU28</f>
        <v>66950.236671955106</v>
      </c>
      <c r="DV6" s="781">
        <f>+entero!DV28</f>
        <v>65838.650863552204</v>
      </c>
      <c r="DW6" s="892">
        <f>+entero!DW28</f>
        <v>65289.566596942335</v>
      </c>
      <c r="DX6" s="892">
        <f>+entero!DX28</f>
        <v>64888.301074667659</v>
      </c>
      <c r="DY6" s="892">
        <f>+entero!DY28</f>
        <v>64646.903923719365</v>
      </c>
      <c r="DZ6" s="892">
        <f>+entero!DZ28</f>
        <v>64160.38795455607</v>
      </c>
      <c r="EA6" s="892">
        <f>+entero!EA28</f>
        <v>64004.66170410598</v>
      </c>
      <c r="EB6" s="869">
        <f>+entero!EB28</f>
        <v>-1833.9891594462242</v>
      </c>
      <c r="EC6" s="992">
        <f>+entero!EC28</f>
        <v>-2.7855813194700652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45334.131582499998</v>
      </c>
      <c r="DU7" s="781">
        <f>+entero!DU29</f>
        <v>45938.986557300006</v>
      </c>
      <c r="DV7" s="781">
        <f>+entero!DV29</f>
        <v>46229.779371699995</v>
      </c>
      <c r="DW7" s="892">
        <f>+entero!DW29</f>
        <v>46219.8975775</v>
      </c>
      <c r="DX7" s="892">
        <f>+entero!DX29</f>
        <v>46061.615237900005</v>
      </c>
      <c r="DY7" s="892">
        <f>+entero!DY29</f>
        <v>45878.4556715</v>
      </c>
      <c r="DZ7" s="892">
        <f>+entero!DZ29</f>
        <v>45764.898433000002</v>
      </c>
      <c r="EA7" s="892">
        <f>+entero!EA29</f>
        <v>45793.233980199999</v>
      </c>
      <c r="EB7" s="869">
        <f>+entero!EB29</f>
        <v>-436.54539149999619</v>
      </c>
      <c r="EC7" s="992">
        <f>+entero!EC29</f>
        <v>-0.94429477586308597</v>
      </c>
      <c r="ED7" s="166"/>
      <c r="EE7" s="166"/>
      <c r="EF7" s="166"/>
      <c r="EG7" s="166"/>
      <c r="EH7" s="166"/>
      <c r="EI7" s="166"/>
      <c r="EJ7" s="166"/>
      <c r="EK7" s="166"/>
    </row>
    <row r="8" spans="1:141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-12603.473585464759</v>
      </c>
      <c r="DU8" s="781">
        <f>+entero!DU30</f>
        <v>-13589.561156206169</v>
      </c>
      <c r="DV8" s="781">
        <f>+entero!DV30</f>
        <v>-12093.75256546088</v>
      </c>
      <c r="DW8" s="892">
        <f>+entero!DW30</f>
        <v>-11997.044260858042</v>
      </c>
      <c r="DX8" s="892">
        <f>+entero!DX30</f>
        <v>-12180.231930688806</v>
      </c>
      <c r="DY8" s="892">
        <f>+entero!DY30</f>
        <v>-12142.355697459932</v>
      </c>
      <c r="DZ8" s="892">
        <f>+entero!DZ30</f>
        <v>-12291.91471238447</v>
      </c>
      <c r="EA8" s="892">
        <f>+entero!EA30</f>
        <v>-12121.557173388002</v>
      </c>
      <c r="EB8" s="869">
        <f>+entero!EB30</f>
        <v>-27.804607927122561</v>
      </c>
      <c r="EC8" s="992">
        <f>+entero!EC30</f>
        <v>0.22990885398574967</v>
      </c>
      <c r="ED8" s="166"/>
      <c r="EE8" s="166"/>
      <c r="EF8" s="166"/>
      <c r="EG8" s="166"/>
      <c r="EH8" s="166"/>
      <c r="EI8" s="166"/>
      <c r="EJ8" s="166"/>
      <c r="EK8" s="166"/>
    </row>
    <row r="9" spans="1:141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10114.086185714354</v>
      </c>
      <c r="DU9" s="781">
        <f>+entero!DU31</f>
        <v>9291.2687820601604</v>
      </c>
      <c r="DV9" s="781">
        <f>+entero!DV31</f>
        <v>9259.3812618657194</v>
      </c>
      <c r="DW9" s="892">
        <f>+entero!DW31</f>
        <v>8966.2798484983668</v>
      </c>
      <c r="DX9" s="892">
        <f>+entero!DX31</f>
        <v>8471.6226311930586</v>
      </c>
      <c r="DY9" s="892">
        <f>+entero!DY31</f>
        <v>8355.3114074253426</v>
      </c>
      <c r="DZ9" s="892">
        <f>+entero!DZ31</f>
        <v>7926.0295700772176</v>
      </c>
      <c r="EA9" s="892">
        <f>+entero!EA31</f>
        <v>7881.4186989699001</v>
      </c>
      <c r="EB9" s="869">
        <f>+entero!EB31</f>
        <v>-1377.9625628958192</v>
      </c>
      <c r="EC9" s="992">
        <f>+entero!EC31</f>
        <v>-14.881799592494227</v>
      </c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8837.9845833332001</v>
      </c>
      <c r="DU10" s="781">
        <f>+entero!DU32</f>
        <v>8769.3719365116012</v>
      </c>
      <c r="DV10" s="781">
        <f>+entero!DV32</f>
        <v>8769.3568668066018</v>
      </c>
      <c r="DW10" s="892">
        <f>+entero!DW32</f>
        <v>8769.4114887334017</v>
      </c>
      <c r="DX10" s="892">
        <f>+entero!DX32</f>
        <v>8769.9455202270019</v>
      </c>
      <c r="DY10" s="892">
        <f>+entero!DY32</f>
        <v>8799.3816064922012</v>
      </c>
      <c r="DZ10" s="892">
        <f>+entero!DZ32</f>
        <v>8799.4015187958012</v>
      </c>
      <c r="EA10" s="892">
        <f>+entero!EA32</f>
        <v>8799.4241459978002</v>
      </c>
      <c r="EB10" s="869">
        <f>+entero!EB32</f>
        <v>30.067279191198395</v>
      </c>
      <c r="EC10" s="992">
        <f>+entero!EC32</f>
        <v>0.34286755172443506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893"/>
      <c r="DX11" s="893"/>
      <c r="DY11" s="893"/>
      <c r="DZ11" s="893"/>
      <c r="EA11" s="893"/>
      <c r="EB11" s="870"/>
      <c r="EC11" s="993"/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72404.314078404102</v>
      </c>
      <c r="DU12" s="781">
        <f>+entero!DU34</f>
        <v>72813.429967114105</v>
      </c>
      <c r="DV12" s="781">
        <f>+entero!DV34</f>
        <v>71764.227135894107</v>
      </c>
      <c r="DW12" s="892">
        <f>+entero!DW34</f>
        <v>71940.783146284113</v>
      </c>
      <c r="DX12" s="892">
        <f>+entero!DX34</f>
        <v>71662.958552884113</v>
      </c>
      <c r="DY12" s="892">
        <f>+entero!DY34</f>
        <v>71736.715592684108</v>
      </c>
      <c r="DZ12" s="892">
        <f>+entero!DZ34</f>
        <v>71478.656682954126</v>
      </c>
      <c r="EA12" s="892">
        <f>+entero!EA34</f>
        <v>71494.904955894104</v>
      </c>
      <c r="EB12" s="869">
        <f>+entero!EB34</f>
        <v>-269.32218000000285</v>
      </c>
      <c r="EC12" s="992">
        <f>+entero!EC34</f>
        <v>-0.37528750848248027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128919.70421141536</v>
      </c>
      <c r="DU13" s="781">
        <f>+entero!DU35</f>
        <v>128874.70500672537</v>
      </c>
      <c r="DV13" s="781">
        <f>+entero!DV35</f>
        <v>126745.88641380538</v>
      </c>
      <c r="DW13" s="892">
        <f>+entero!DW35</f>
        <v>126258.14425843538</v>
      </c>
      <c r="DX13" s="892">
        <f>+entero!DX35</f>
        <v>126047.77730411539</v>
      </c>
      <c r="DY13" s="892">
        <f>+entero!DY35</f>
        <v>126010.24101394539</v>
      </c>
      <c r="DZ13" s="892">
        <f>+entero!DZ35</f>
        <v>125484.83932419539</v>
      </c>
      <c r="EA13" s="892">
        <f>+entero!EA35</f>
        <v>125505.41426393538</v>
      </c>
      <c r="EB13" s="869">
        <f>+entero!EB35</f>
        <v>-1240.4721498699946</v>
      </c>
      <c r="EC13" s="992">
        <f>+entero!EC35</f>
        <v>-0.9787080156748007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214903.32929825291</v>
      </c>
      <c r="DU14" s="781">
        <f>+entero!DU36</f>
        <v>214867.90775980294</v>
      </c>
      <c r="DV14" s="781">
        <f>+entero!DV36</f>
        <v>212853.72820175294</v>
      </c>
      <c r="DW14" s="892">
        <f>+entero!DW36</f>
        <v>212386.18431036291</v>
      </c>
      <c r="DX14" s="892">
        <f>+entero!DX36</f>
        <v>212292.97818219298</v>
      </c>
      <c r="DY14" s="892">
        <f>+entero!DY36</f>
        <v>212227.58667503297</v>
      </c>
      <c r="DZ14" s="892">
        <f>+entero!DZ36</f>
        <v>211632.34812486297</v>
      </c>
      <c r="EA14" s="892">
        <f>+entero!EA36</f>
        <v>211703.17024586292</v>
      </c>
      <c r="EB14" s="869">
        <f>+entero!EB36</f>
        <v>-1150.5579558900208</v>
      </c>
      <c r="EC14" s="992">
        <f>+entero!EC36</f>
        <v>-0.54053925463756203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894"/>
      <c r="DX15" s="894"/>
      <c r="DY15" s="894"/>
      <c r="DZ15" s="894"/>
      <c r="EA15" s="894"/>
      <c r="EB15" s="871"/>
      <c r="EC15" s="895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90.320360486156787</v>
      </c>
      <c r="DU16" s="784">
        <f>+entero!DU38</f>
        <v>90.051245325495472</v>
      </c>
      <c r="DV16" s="784">
        <f>+entero!DV38</f>
        <v>90.040007438141416</v>
      </c>
      <c r="DW16" s="896">
        <f>+entero!DW38</f>
        <v>90.073958671967574</v>
      </c>
      <c r="DX16" s="896">
        <f>+entero!DX38</f>
        <v>89.970140388348398</v>
      </c>
      <c r="DY16" s="896">
        <f>+entero!DY38</f>
        <v>90.044280671014292</v>
      </c>
      <c r="DZ16" s="896">
        <f>+entero!DZ38</f>
        <v>90.098437147045374</v>
      </c>
      <c r="EA16" s="896">
        <f>+entero!EA38</f>
        <v>90.108312055309156</v>
      </c>
      <c r="EB16" s="1008">
        <f>+entero!EB38</f>
        <v>6.8304617167740389E-2</v>
      </c>
      <c r="EC16" s="897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85.905955746697373</v>
      </c>
      <c r="DU17" s="784">
        <f>+entero!DU39</f>
        <v>85.729690855374599</v>
      </c>
      <c r="DV17" s="784">
        <f>+entero!DV39</f>
        <v>85.609243591934799</v>
      </c>
      <c r="DW17" s="896">
        <f>+entero!DW39</f>
        <v>85.552898730550552</v>
      </c>
      <c r="DX17" s="896">
        <f>+entero!DX39</f>
        <v>85.507058168944567</v>
      </c>
      <c r="DY17" s="896">
        <f>+entero!DY39</f>
        <v>85.574607708644834</v>
      </c>
      <c r="DZ17" s="896">
        <f>+entero!DZ39</f>
        <v>85.5722669476432</v>
      </c>
      <c r="EA17" s="896">
        <f>+entero!EA39</f>
        <v>85.585648942045509</v>
      </c>
      <c r="EB17" s="1028">
        <f>+entero!EB39</f>
        <v>-2.3594649889290054E-2</v>
      </c>
      <c r="EC17" s="897"/>
      <c r="ED17" s="166"/>
      <c r="EE17" s="166"/>
      <c r="EF17" s="166"/>
      <c r="EG17" s="166"/>
      <c r="EH17" s="166"/>
      <c r="EI17" s="166"/>
      <c r="EJ17" s="166"/>
      <c r="EK17" s="166"/>
    </row>
    <row r="18" spans="1:141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89.581805872812041</v>
      </c>
      <c r="DU18" s="785">
        <f>+entero!DU40</f>
        <v>89.465647777324079</v>
      </c>
      <c r="DV18" s="785">
        <f>+entero!DV40</f>
        <v>89.443976633824818</v>
      </c>
      <c r="DW18" s="898">
        <f>+entero!DW40</f>
        <v>89.401743130678923</v>
      </c>
      <c r="DX18" s="898">
        <f>+entero!DX40</f>
        <v>89.400072728858831</v>
      </c>
      <c r="DY18" s="898">
        <f>+entero!DY40</f>
        <v>89.434177737285665</v>
      </c>
      <c r="DZ18" s="898">
        <f>+entero!DZ40</f>
        <v>89.437741225597648</v>
      </c>
      <c r="EA18" s="898">
        <f>+entero!EA40</f>
        <v>89.449484119377075</v>
      </c>
      <c r="EB18" s="1029">
        <f>+entero!EB40</f>
        <v>5.5074855522576627E-3</v>
      </c>
      <c r="EC18" s="899"/>
      <c r="ED18" s="166"/>
      <c r="EE18" s="166"/>
      <c r="EF18" s="166"/>
      <c r="EG18" s="166"/>
      <c r="EH18" s="166"/>
      <c r="EI18" s="166"/>
      <c r="EJ18" s="166"/>
      <c r="EK18" s="166"/>
    </row>
    <row r="19" spans="1:14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4"/>
      <c r="DX19" s="4"/>
      <c r="DY19" s="4"/>
      <c r="DZ19" s="4"/>
      <c r="EA19" s="4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27"/>
      <c r="DX20" s="27"/>
      <c r="DY20" s="27"/>
      <c r="DZ20" s="27"/>
      <c r="EA20" s="2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27"/>
      <c r="DX21" s="27"/>
      <c r="DY21" s="27"/>
      <c r="DZ21" s="27"/>
      <c r="EA21" s="2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4"/>
      <c r="DX24" s="4"/>
      <c r="DY24" s="4"/>
      <c r="DZ24" s="4"/>
      <c r="EA24" s="4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4"/>
      <c r="DX25" s="4"/>
      <c r="DY25" s="4"/>
      <c r="DZ25" s="4"/>
      <c r="EA25" s="4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4"/>
      <c r="DX26" s="4"/>
      <c r="DY26" s="4"/>
      <c r="DZ26" s="4"/>
      <c r="EA26" s="4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4"/>
      <c r="DX27" s="4"/>
      <c r="DY27" s="4"/>
      <c r="DZ27" s="4"/>
      <c r="EA27" s="4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4"/>
      <c r="DX29" s="4"/>
      <c r="DY29" s="4"/>
      <c r="DZ29" s="4"/>
      <c r="EA29" s="4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4"/>
      <c r="DX30" s="4"/>
      <c r="DY30" s="4"/>
      <c r="DZ30" s="4"/>
      <c r="EA30" s="4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0"/>
      <c r="DX31" s="750"/>
      <c r="DY31" s="750"/>
      <c r="DZ31" s="750"/>
      <c r="EA31" s="750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0"/>
      <c r="DX32" s="750"/>
      <c r="DY32" s="750"/>
      <c r="DZ32" s="750"/>
      <c r="EA32" s="750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</sheetData>
  <mergeCells count="126">
    <mergeCell ref="DK3:DK4"/>
    <mergeCell ref="EB3:EC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W3:EA3"/>
    <mergeCell ref="DR3:DR4"/>
    <mergeCell ref="DT3:DT4"/>
    <mergeCell ref="DS3:DS4"/>
    <mergeCell ref="DU3:DU4"/>
    <mergeCell ref="DV3:DV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K171"/>
  <sheetViews>
    <sheetView tabSelected="1"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6" width="9.7109375" style="827" customWidth="1"/>
    <col min="127" max="131" width="8.285156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8.7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  <c r="EK3" s="166"/>
    </row>
    <row r="4" spans="1:141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911"/>
      <c r="DX5" s="911"/>
      <c r="DY5" s="911"/>
      <c r="DZ5" s="911"/>
      <c r="EA5" s="911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2781.7026626865882</v>
      </c>
      <c r="DU6" s="786">
        <f>+entero!DU42</f>
        <v>2772.4321145816298</v>
      </c>
      <c r="DV6" s="786">
        <f>+entero!DV42</f>
        <v>2785.9550985466462</v>
      </c>
      <c r="DW6" s="902">
        <f>+entero!DW42</f>
        <v>2785.9550985466462</v>
      </c>
      <c r="DX6" s="902">
        <f>+entero!DX42</f>
        <v>2785.9550985466462</v>
      </c>
      <c r="DY6" s="902">
        <f>+entero!DY42</f>
        <v>2785.9550985466462</v>
      </c>
      <c r="DZ6" s="902">
        <f>+entero!DZ42</f>
        <v>2785.9550985466462</v>
      </c>
      <c r="EA6" s="902">
        <f>+entero!EA42</f>
        <v>2782.149833240524</v>
      </c>
      <c r="EB6" s="901">
        <f>+entero!EB42</f>
        <v>-3.8052653061222372</v>
      </c>
      <c r="EC6" s="995">
        <f>+entero!EC42</f>
        <v>-0.13658746000994038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2468.8290473760935</v>
      </c>
      <c r="DU7" s="780">
        <f>+entero!DU43</f>
        <v>2471.7452339650149</v>
      </c>
      <c r="DV7" s="780">
        <f>+entero!DV43</f>
        <v>2493.3204045189505</v>
      </c>
      <c r="DW7" s="481">
        <f>+entero!DW43</f>
        <v>2493.3204045189505</v>
      </c>
      <c r="DX7" s="481">
        <f>+entero!DX43</f>
        <v>2493.3204045189505</v>
      </c>
      <c r="DY7" s="481">
        <f>+entero!DY43</f>
        <v>2493.3204045189505</v>
      </c>
      <c r="DZ7" s="481">
        <f>+entero!DZ43</f>
        <v>2493.3204045189505</v>
      </c>
      <c r="EA7" s="481">
        <f>+entero!EA43</f>
        <v>2496.3824861516036</v>
      </c>
      <c r="EB7" s="782">
        <f>+entero!EB43</f>
        <v>3.0620816326531894</v>
      </c>
      <c r="EC7" s="991">
        <f>+entero!EC43</f>
        <v>0.1228113974883982</v>
      </c>
      <c r="ED7" s="166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16936.167265000004</v>
      </c>
      <c r="DU8" s="780">
        <f>+entero!DU44</f>
        <v>16956.172305000004</v>
      </c>
      <c r="DV8" s="780">
        <f>+entero!DV44</f>
        <v>17104.177975000002</v>
      </c>
      <c r="DW8" s="481">
        <f>+entero!DW44</f>
        <v>17104.177975000002</v>
      </c>
      <c r="DX8" s="481">
        <f>+entero!DX44</f>
        <v>17104.177975000002</v>
      </c>
      <c r="DY8" s="481">
        <f>+entero!DY44</f>
        <v>17104.177975000002</v>
      </c>
      <c r="DZ8" s="481">
        <f>+entero!DZ44</f>
        <v>17104.177975000002</v>
      </c>
      <c r="EA8" s="481">
        <f>+entero!EA44</f>
        <v>17125.183855000003</v>
      </c>
      <c r="EB8" s="782">
        <f>+entero!EB44</f>
        <v>21.005880000000616</v>
      </c>
      <c r="EC8" s="991">
        <f>+entero!EC44</f>
        <v>0.1228113974883982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782"/>
      <c r="EC9" s="991"/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312.8736153104947</v>
      </c>
      <c r="DU10" s="780">
        <f>+entero!DU46</f>
        <v>300.6868806166172</v>
      </c>
      <c r="DV10" s="780">
        <f>+entero!DV46</f>
        <v>292.6346940276959</v>
      </c>
      <c r="DW10" s="481">
        <f>+entero!DW46</f>
        <v>292.6346940276959</v>
      </c>
      <c r="DX10" s="481">
        <f>+entero!DX46</f>
        <v>292.6346940276959</v>
      </c>
      <c r="DY10" s="481">
        <f>+entero!DY46</f>
        <v>292.6346940276959</v>
      </c>
      <c r="DZ10" s="481">
        <f>+entero!DZ46</f>
        <v>292.6346940276959</v>
      </c>
      <c r="EA10" s="481">
        <f>+entero!EA46</f>
        <v>285.76734708892036</v>
      </c>
      <c r="EB10" s="782">
        <f>+entero!EB46</f>
        <v>-6.8673469387755404</v>
      </c>
      <c r="EC10" s="991">
        <f>+entero!EC46</f>
        <v>-2.34673026778075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2146.3130010299938</v>
      </c>
      <c r="DU11" s="780">
        <f>+entero!DU47</f>
        <v>2062.7120010299941</v>
      </c>
      <c r="DV11" s="780">
        <f>+entero!DV47</f>
        <v>2007.474001029994</v>
      </c>
      <c r="DW11" s="481">
        <f>+entero!DW47</f>
        <v>2007.474001029994</v>
      </c>
      <c r="DX11" s="481">
        <f>+entero!DX47</f>
        <v>2007.474001029994</v>
      </c>
      <c r="DY11" s="481">
        <f>+entero!DY47</f>
        <v>2007.474001029994</v>
      </c>
      <c r="DZ11" s="481">
        <f>+entero!DZ47</f>
        <v>2007.474001029994</v>
      </c>
      <c r="EA11" s="481">
        <f>+entero!EA47</f>
        <v>1960.3640010299939</v>
      </c>
      <c r="EB11" s="782">
        <f>+entero!EB47</f>
        <v>-47.110000000000127</v>
      </c>
      <c r="EC11" s="991">
        <f>+entero!EC47</f>
        <v>-2.34673026778075</v>
      </c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782">
        <f>+entero!EB49</f>
        <v>0</v>
      </c>
      <c r="EC12" s="991">
        <f>+entero!EC48</f>
        <v>-4.6856180677246062E-2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10</v>
      </c>
      <c r="DU13" s="756">
        <f>+entero!DU50</f>
        <v>0</v>
      </c>
      <c r="DV13" s="756">
        <f>+entero!DV50</f>
        <v>0</v>
      </c>
      <c r="DW13" s="903">
        <f>+entero!DW50</f>
        <v>0</v>
      </c>
      <c r="DX13" s="903">
        <f>+entero!DX50</f>
        <v>7.2886297376093284E-2</v>
      </c>
      <c r="DY13" s="903">
        <f>+entero!DY50</f>
        <v>4.3731778425655978</v>
      </c>
      <c r="DZ13" s="903">
        <f>+entero!DZ50</f>
        <v>4.3731778425655978</v>
      </c>
      <c r="EA13" s="903">
        <f>+entero!EA50</f>
        <v>4.3731778425655978</v>
      </c>
      <c r="EB13" s="782">
        <f>+entero!EB50</f>
        <v>4.3731778425655978</v>
      </c>
      <c r="EC13" s="991"/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10</v>
      </c>
      <c r="DU14" s="756">
        <f>+entero!DU51</f>
        <v>0</v>
      </c>
      <c r="DV14" s="756">
        <f>+entero!DV51</f>
        <v>0</v>
      </c>
      <c r="DW14" s="903">
        <f>+entero!DW51</f>
        <v>0</v>
      </c>
      <c r="DX14" s="903">
        <f>+entero!DX51</f>
        <v>7.2886297376093284E-2</v>
      </c>
      <c r="DY14" s="903">
        <f>+entero!DY51</f>
        <v>4.3731778425655978</v>
      </c>
      <c r="DZ14" s="903">
        <f>+entero!DZ51</f>
        <v>4.3731778425655978</v>
      </c>
      <c r="EA14" s="903">
        <f>+entero!EA51</f>
        <v>4.3731778425655978</v>
      </c>
      <c r="EB14" s="782">
        <f>+entero!EB51</f>
        <v>4.3731778425655978</v>
      </c>
      <c r="EC14" s="991"/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0</v>
      </c>
      <c r="DV15" s="756">
        <f>+entero!DV52</f>
        <v>0</v>
      </c>
      <c r="DW15" s="903">
        <f>+entero!DW52</f>
        <v>0</v>
      </c>
      <c r="DX15" s="903">
        <f>+entero!DX52</f>
        <v>0.5</v>
      </c>
      <c r="DY15" s="903">
        <f>+entero!DY52</f>
        <v>30</v>
      </c>
      <c r="DZ15" s="903">
        <f>+entero!DZ52</f>
        <v>30</v>
      </c>
      <c r="EA15" s="903">
        <f>+entero!EA52</f>
        <v>30</v>
      </c>
      <c r="EB15" s="782">
        <f>+entero!EB52</f>
        <v>30</v>
      </c>
      <c r="EC15" s="991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10</v>
      </c>
      <c r="DU16" s="756">
        <f>+entero!DU53</f>
        <v>0</v>
      </c>
      <c r="DV16" s="756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903">
        <f>+entero!EA53</f>
        <v>0</v>
      </c>
      <c r="EB16" s="782"/>
      <c r="EC16" s="991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0</v>
      </c>
      <c r="DV17" s="756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903">
        <f>+entero!DZ54</f>
        <v>0</v>
      </c>
      <c r="EA17" s="903">
        <f>+entero!EA54</f>
        <v>0</v>
      </c>
      <c r="EB17" s="782"/>
      <c r="EC17" s="991"/>
      <c r="ED17" s="166"/>
      <c r="EE17" s="166"/>
      <c r="EF17" s="166"/>
      <c r="EG17" s="166"/>
      <c r="EH17" s="166"/>
      <c r="EI17" s="166"/>
      <c r="EJ17" s="166"/>
      <c r="EK17" s="166"/>
    </row>
    <row r="18" spans="1:14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756">
        <f>+entero!DU55</f>
        <v>0</v>
      </c>
      <c r="DV18" s="756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903">
        <f>+entero!DZ55</f>
        <v>0</v>
      </c>
      <c r="EA18" s="903">
        <f>+entero!EA55</f>
        <v>0</v>
      </c>
      <c r="EB18" s="782"/>
      <c r="EC18" s="991"/>
      <c r="ED18" s="166"/>
      <c r="EE18" s="166"/>
      <c r="EF18" s="166"/>
      <c r="EG18" s="166"/>
      <c r="EH18" s="166"/>
      <c r="EI18" s="166"/>
      <c r="EJ18" s="166"/>
      <c r="EK18" s="166"/>
    </row>
    <row r="19" spans="1:14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904">
        <f>+entero!EA56</f>
        <v>0</v>
      </c>
      <c r="EB19" s="1009"/>
      <c r="EC19" s="996"/>
      <c r="ED19" s="166"/>
      <c r="EE19" s="166"/>
      <c r="EF19" s="166"/>
      <c r="EG19" s="166"/>
      <c r="EH19" s="166"/>
      <c r="EI19" s="166"/>
      <c r="EJ19" s="166"/>
      <c r="EK19" s="166"/>
    </row>
    <row r="20" spans="1:14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27"/>
      <c r="DX24" s="27"/>
      <c r="DY24" s="27"/>
      <c r="DZ24" s="27"/>
      <c r="EA24" s="2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1:14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1:14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</sheetData>
  <mergeCells count="125">
    <mergeCell ref="EB3:E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W3:EA3"/>
    <mergeCell ref="DS3:DS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V3:DV4"/>
    <mergeCell ref="DU3:DU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K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B20" sqref="EB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6" width="9.7109375" style="827" customWidth="1"/>
    <col min="127" max="131" width="9" style="827" customWidth="1"/>
    <col min="132" max="141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0"/>
      <c r="DT4" s="1064"/>
      <c r="DU4" s="1064"/>
      <c r="DV4" s="1064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911"/>
      <c r="DX5" s="911"/>
      <c r="DY5" s="911"/>
      <c r="DZ5" s="911"/>
      <c r="EA5" s="911"/>
      <c r="EB5" s="773"/>
      <c r="EC5" s="875"/>
      <c r="ED5" s="166"/>
      <c r="EE5" s="166"/>
      <c r="EF5" s="166"/>
      <c r="EG5" s="166"/>
      <c r="EH5" s="166"/>
      <c r="EI5" s="166"/>
      <c r="EJ5" s="166"/>
    </row>
    <row r="6" spans="1:14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26550.554133329872</v>
      </c>
      <c r="DT6" s="778">
        <f>+entero!DT58</f>
        <v>26623.226657856114</v>
      </c>
      <c r="DU6" s="778">
        <f>+entero!DU58</f>
        <v>26521.672664172434</v>
      </c>
      <c r="DV6" s="778">
        <f>+entero!DV58</f>
        <v>26312.052707819672</v>
      </c>
      <c r="DW6" s="905">
        <f>+entero!DW58</f>
        <v>26237.401265634533</v>
      </c>
      <c r="DX6" s="905">
        <f>+entero!DX58</f>
        <v>26251.511990259911</v>
      </c>
      <c r="DY6" s="905">
        <f>+entero!DY58</f>
        <v>26255.394596240956</v>
      </c>
      <c r="DZ6" s="905">
        <f>+entero!DZ58</f>
        <v>26178.279759847366</v>
      </c>
      <c r="EA6" s="905">
        <f>+entero!EA58</f>
        <v>26186.655403939196</v>
      </c>
      <c r="EB6" s="486">
        <f>+entero!EB58</f>
        <v>-125.3973038804761</v>
      </c>
      <c r="EC6" s="999">
        <f>+entero!EC58</f>
        <v>-0.47657742735978115</v>
      </c>
      <c r="ED6" s="166"/>
      <c r="EE6" s="166"/>
      <c r="EF6" s="166"/>
      <c r="EG6" s="166"/>
      <c r="EH6" s="166"/>
      <c r="EI6" s="166"/>
      <c r="EJ6" s="166"/>
    </row>
    <row r="7" spans="1:140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508">
        <f>+entero!DU59</f>
        <v>87.257833329796668</v>
      </c>
      <c r="DV7" s="508">
        <f>+entero!DV59</f>
        <v>87.229600658215148</v>
      </c>
      <c r="DW7" s="906">
        <f>+entero!DW59</f>
        <v>87.189747651895743</v>
      </c>
      <c r="DX7" s="906">
        <f>+entero!DX59</f>
        <v>87.197375662901322</v>
      </c>
      <c r="DY7" s="906">
        <f>+entero!DY59</f>
        <v>87.237088482016006</v>
      </c>
      <c r="DZ7" s="906">
        <f>+entero!DZ59</f>
        <v>87.258618319987136</v>
      </c>
      <c r="EA7" s="906">
        <f>+entero!EA59</f>
        <v>87.279207096136005</v>
      </c>
      <c r="EB7" s="509">
        <f>+entero!EB59</f>
        <v>4.9606437920857616E-2</v>
      </c>
      <c r="EC7" s="872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25688.507923417335</v>
      </c>
      <c r="DT8" s="778">
        <f>+entero!DT60</f>
        <v>25760.839048526668</v>
      </c>
      <c r="DU8" s="778">
        <f>+entero!DU60</f>
        <v>25664.110273501887</v>
      </c>
      <c r="DV8" s="778">
        <f>+entero!DV60</f>
        <v>25455.180987703046</v>
      </c>
      <c r="DW8" s="905">
        <f>+entero!DW60</f>
        <v>25380.21948720888</v>
      </c>
      <c r="DX8" s="905">
        <f>+entero!DX60</f>
        <v>25394.218404254072</v>
      </c>
      <c r="DY8" s="905">
        <f>+entero!DY60</f>
        <v>25398.006258048539</v>
      </c>
      <c r="DZ8" s="905">
        <f>+entero!DZ60</f>
        <v>25320.820138856114</v>
      </c>
      <c r="EA8" s="905">
        <f>+entero!EA60</f>
        <v>25329.872605105385</v>
      </c>
      <c r="EB8" s="486">
        <f>+entero!EB60</f>
        <v>-125.30838259766097</v>
      </c>
      <c r="EC8" s="999">
        <f>+entero!EC60</f>
        <v>-0.49227064092843831</v>
      </c>
      <c r="ED8" s="166"/>
      <c r="EE8" s="166"/>
      <c r="EF8" s="166"/>
      <c r="EG8" s="166"/>
      <c r="EH8" s="166"/>
      <c r="EI8" s="166"/>
      <c r="EJ8" s="166"/>
    </row>
    <row r="9" spans="1:140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508">
        <f>+entero!DU61</f>
        <v>86.802635440060357</v>
      </c>
      <c r="DV9" s="508">
        <f>+entero!DV61</f>
        <v>86.777764371135802</v>
      </c>
      <c r="DW9" s="906">
        <f>+entero!DW61</f>
        <v>86.731640001195515</v>
      </c>
      <c r="DX9" s="906">
        <f>+entero!DX61</f>
        <v>86.740816185879368</v>
      </c>
      <c r="DY9" s="906">
        <f>+entero!DY61</f>
        <v>86.78200217192672</v>
      </c>
      <c r="DZ9" s="906">
        <f>+entero!DZ61</f>
        <v>86.806247235048431</v>
      </c>
      <c r="EA9" s="906">
        <f>+entero!EA61</f>
        <v>86.828030661095667</v>
      </c>
      <c r="EB9" s="997">
        <f>+entero!EB61</f>
        <v>5.0266289959864707E-2</v>
      </c>
      <c r="EC9" s="872"/>
      <c r="ED9" s="166"/>
      <c r="EE9" s="166"/>
      <c r="EF9" s="166"/>
      <c r="EG9" s="166"/>
      <c r="EH9" s="166"/>
      <c r="EI9" s="166"/>
      <c r="EJ9" s="166"/>
    </row>
    <row r="10" spans="1:14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907"/>
      <c r="DX10" s="907"/>
      <c r="DY10" s="907"/>
      <c r="DZ10" s="907"/>
      <c r="EA10" s="907"/>
      <c r="EB10" s="265"/>
      <c r="EC10" s="1000"/>
      <c r="ED10" s="166"/>
      <c r="EE10" s="166"/>
      <c r="EF10" s="166"/>
      <c r="EG10" s="166"/>
      <c r="EH10" s="166"/>
      <c r="EI10" s="166"/>
      <c r="EJ10" s="166"/>
    </row>
    <row r="11" spans="1:14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487">
        <f>+entero!DU63</f>
        <v>4956.4604494947671</v>
      </c>
      <c r="DV11" s="487">
        <f>+entero!DV63</f>
        <v>4888.198325041416</v>
      </c>
      <c r="DW11" s="908">
        <f>+entero!DW63</f>
        <v>4907.1289385093451</v>
      </c>
      <c r="DX11" s="908">
        <f>+entero!DX63</f>
        <v>4894.2155428387914</v>
      </c>
      <c r="DY11" s="908">
        <f>+entero!DY63</f>
        <v>4918.287441379608</v>
      </c>
      <c r="DZ11" s="908">
        <f>+entero!DZ63</f>
        <v>4890.2528732717383</v>
      </c>
      <c r="EA11" s="908">
        <f>+entero!EA63</f>
        <v>4891.3499680836894</v>
      </c>
      <c r="EB11" s="998">
        <f>+entero!EB63</f>
        <v>3.1516430422734629</v>
      </c>
      <c r="EC11" s="872">
        <f>+entero!EC63</f>
        <v>6.4474533001823708E-2</v>
      </c>
      <c r="ED11" s="166"/>
      <c r="EE11" s="166"/>
      <c r="EF11" s="166"/>
      <c r="EG11" s="166"/>
      <c r="EH11" s="166"/>
      <c r="EI11" s="166"/>
      <c r="EJ11" s="166"/>
    </row>
    <row r="12" spans="1:140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79.682062975397585</v>
      </c>
      <c r="DT12" s="882">
        <f>+entero!DT64</f>
        <v>79.519559240165222</v>
      </c>
      <c r="DU12" s="882">
        <f>+entero!DU64</f>
        <v>78.694857146736382</v>
      </c>
      <c r="DV12" s="882">
        <f>+entero!DV64</f>
        <v>78.684570274130579</v>
      </c>
      <c r="DW12" s="909">
        <f>+entero!DW64</f>
        <v>78.787119029033576</v>
      </c>
      <c r="DX12" s="909">
        <f>+entero!DX64</f>
        <v>78.591690223314586</v>
      </c>
      <c r="DY12" s="909">
        <f>+entero!DY64</f>
        <v>78.832181114132467</v>
      </c>
      <c r="DZ12" s="909">
        <f>+entero!DZ64</f>
        <v>78.9028059208146</v>
      </c>
      <c r="EA12" s="909">
        <f>+entero!EA64</f>
        <v>78.923783671258477</v>
      </c>
      <c r="EB12" s="997">
        <f>+entero!EB64</f>
        <v>0.23921339712789802</v>
      </c>
      <c r="EC12" s="872"/>
      <c r="ED12" s="166"/>
      <c r="EE12" s="166"/>
      <c r="EF12" s="166"/>
      <c r="EG12" s="166"/>
      <c r="EH12" s="166"/>
      <c r="EI12" s="166"/>
      <c r="EJ12" s="166"/>
    </row>
    <row r="13" spans="1:14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908">
        <f>+entero!EA65</f>
        <v>0</v>
      </c>
      <c r="EB13" s="509">
        <f>+entero!EB65</f>
        <v>0</v>
      </c>
      <c r="EC13" s="872">
        <f>+entero!EC65</f>
        <v>0</v>
      </c>
      <c r="ED13" s="166"/>
      <c r="EE13" s="166"/>
      <c r="EF13" s="166"/>
      <c r="EG13" s="166"/>
      <c r="EH13" s="166"/>
      <c r="EI13" s="166"/>
      <c r="EJ13" s="166"/>
    </row>
    <row r="14" spans="1:14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487">
        <f>+entero!DU66</f>
        <v>8172.1975276401236</v>
      </c>
      <c r="DV14" s="487">
        <f>+entero!DV66</f>
        <v>8014.8191367217596</v>
      </c>
      <c r="DW14" s="908">
        <f>+entero!DW66</f>
        <v>7917.9826694098065</v>
      </c>
      <c r="DX14" s="908">
        <f>+entero!DX66</f>
        <v>7927.8161444943544</v>
      </c>
      <c r="DY14" s="908">
        <f>+entero!DY66</f>
        <v>7911.5926270060154</v>
      </c>
      <c r="DZ14" s="908">
        <f>+entero!DZ66</f>
        <v>7872.6213762742354</v>
      </c>
      <c r="EA14" s="908">
        <f>+entero!EA66</f>
        <v>7873.2520857203026</v>
      </c>
      <c r="EB14" s="998">
        <f>+entero!EB66</f>
        <v>-141.567051001457</v>
      </c>
      <c r="EC14" s="872">
        <f>+entero!EC66</f>
        <v>-1.7663162273099164</v>
      </c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80.015348806147585</v>
      </c>
      <c r="DT15" s="882">
        <f>+entero!DT67</f>
        <v>80.250470639494324</v>
      </c>
      <c r="DU15" s="882">
        <f>+entero!DU67</f>
        <v>80.116775281533677</v>
      </c>
      <c r="DV15" s="882">
        <f>+entero!DV67</f>
        <v>79.826036114738443</v>
      </c>
      <c r="DW15" s="909">
        <f>+entero!DW67</f>
        <v>79.564968054660767</v>
      </c>
      <c r="DX15" s="909">
        <f>+entero!DX67</f>
        <v>79.626047926541034</v>
      </c>
      <c r="DY15" s="909">
        <f>+entero!DY67</f>
        <v>79.66676119222528</v>
      </c>
      <c r="DZ15" s="909">
        <f>+entero!DZ67</f>
        <v>79.581757158776412</v>
      </c>
      <c r="EA15" s="909">
        <f>+entero!EA67</f>
        <v>79.598899815386716</v>
      </c>
      <c r="EB15" s="997">
        <f>+entero!EB67</f>
        <v>-0.22713629935172719</v>
      </c>
      <c r="EC15" s="872"/>
      <c r="ED15" s="166"/>
      <c r="EE15" s="166"/>
      <c r="EF15" s="166"/>
      <c r="EG15" s="166"/>
      <c r="EH15" s="166"/>
      <c r="EI15" s="166"/>
      <c r="EJ15" s="166"/>
    </row>
    <row r="16" spans="1:14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908">
        <f>+entero!EA68</f>
        <v>0</v>
      </c>
      <c r="EB16" s="509">
        <f>+entero!EB68</f>
        <v>0</v>
      </c>
      <c r="EC16" s="872">
        <f>+entero!EC68</f>
        <v>0</v>
      </c>
      <c r="ED16" s="166"/>
      <c r="EE16" s="166"/>
      <c r="EF16" s="166"/>
      <c r="EG16" s="166"/>
      <c r="EH16" s="166"/>
      <c r="EI16" s="166"/>
      <c r="EJ16" s="166"/>
    </row>
    <row r="17" spans="1:14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487">
        <f>+entero!DU69</f>
        <v>11742.293796074342</v>
      </c>
      <c r="DV17" s="487">
        <f>+entero!DV69</f>
        <v>11759.440485179291</v>
      </c>
      <c r="DW17" s="908">
        <f>+entero!DW69</f>
        <v>11753.130231632646</v>
      </c>
      <c r="DX17" s="908">
        <f>+entero!DX69</f>
        <v>11780.686772141396</v>
      </c>
      <c r="DY17" s="908">
        <f>+entero!DY69</f>
        <v>11774.766842276968</v>
      </c>
      <c r="DZ17" s="908">
        <f>+entero!DZ69</f>
        <v>11764.696710864428</v>
      </c>
      <c r="EA17" s="908">
        <f>+entero!EA69</f>
        <v>11772.428855145767</v>
      </c>
      <c r="EB17" s="998">
        <f>+entero!EB69</f>
        <v>12.988369966475148</v>
      </c>
      <c r="EC17" s="872">
        <f>+entero!EC69</f>
        <v>0.11045057783867218</v>
      </c>
      <c r="ED17" s="166"/>
      <c r="EE17" s="166"/>
      <c r="EF17" s="166"/>
      <c r="EG17" s="166"/>
      <c r="EH17" s="166"/>
      <c r="EI17" s="166"/>
      <c r="EJ17" s="166"/>
    </row>
    <row r="18" spans="1:140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95.951739658830249</v>
      </c>
      <c r="DT18" s="882">
        <f>+entero!DT70</f>
        <v>95.953337179349603</v>
      </c>
      <c r="DU18" s="882">
        <f>+entero!DU70</f>
        <v>95.945750785652194</v>
      </c>
      <c r="DV18" s="882">
        <f>+entero!DV70</f>
        <v>95.964760749421202</v>
      </c>
      <c r="DW18" s="909">
        <f>+entero!DW70</f>
        <v>95.97325310578087</v>
      </c>
      <c r="DX18" s="909">
        <f>+entero!DX70</f>
        <v>95.970520121541227</v>
      </c>
      <c r="DY18" s="909">
        <f>+entero!DY70</f>
        <v>95.969928004878525</v>
      </c>
      <c r="DZ18" s="909">
        <f>+entero!DZ70</f>
        <v>95.961245046469827</v>
      </c>
      <c r="EA18" s="909">
        <f>+entero!EA70</f>
        <v>95.965807749474806</v>
      </c>
      <c r="EB18" s="1032">
        <f>+entero!EB70</f>
        <v>1.0470000536031421E-3</v>
      </c>
      <c r="EC18" s="872"/>
      <c r="ED18" s="166"/>
      <c r="EE18" s="166"/>
      <c r="EF18" s="166"/>
      <c r="EG18" s="166"/>
      <c r="EH18" s="166"/>
      <c r="EI18" s="166"/>
      <c r="EJ18" s="166"/>
    </row>
    <row r="19" spans="1:14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908">
        <f>+entero!EA71</f>
        <v>0</v>
      </c>
      <c r="EB19" s="509">
        <f>+entero!EB71</f>
        <v>0</v>
      </c>
      <c r="EC19" s="872">
        <f>+entero!EC71</f>
        <v>0</v>
      </c>
      <c r="ED19" s="166"/>
      <c r="EE19" s="166"/>
      <c r="EF19" s="166"/>
      <c r="EG19" s="166"/>
      <c r="EH19" s="166"/>
      <c r="EI19" s="166"/>
      <c r="EJ19" s="166"/>
    </row>
    <row r="20" spans="1:14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487">
        <f>+entero!DU72</f>
        <v>793.15850029265107</v>
      </c>
      <c r="DV20" s="487">
        <f>+entero!DV72</f>
        <v>792.72304076058117</v>
      </c>
      <c r="DW20" s="908">
        <f>+entero!DW72</f>
        <v>801.97764765708268</v>
      </c>
      <c r="DX20" s="908">
        <f>+entero!DX72</f>
        <v>791.49994477953169</v>
      </c>
      <c r="DY20" s="908">
        <f>+entero!DY72</f>
        <v>793.35934738594551</v>
      </c>
      <c r="DZ20" s="908">
        <f>+entero!DZ72</f>
        <v>793.24917844571212</v>
      </c>
      <c r="EA20" s="908">
        <f>+entero!EA72</f>
        <v>792.84169615562507</v>
      </c>
      <c r="EB20" s="997">
        <f>+entero!EB72</f>
        <v>0.11865539504390199</v>
      </c>
      <c r="EC20" s="872">
        <f>+entero!EC72</f>
        <v>1.4968076988153278E-2</v>
      </c>
      <c r="ED20" s="166"/>
      <c r="EE20" s="166"/>
      <c r="EF20" s="166"/>
      <c r="EG20" s="166"/>
      <c r="EH20" s="166"/>
      <c r="EI20" s="166"/>
      <c r="EJ20" s="166"/>
    </row>
    <row r="21" spans="1:140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508">
        <f>+entero!DU73</f>
        <v>82.019353393970036</v>
      </c>
      <c r="DV21" s="508">
        <f>+entero!DV73</f>
        <v>82.089641667452966</v>
      </c>
      <c r="DW21" s="906">
        <f>+entero!DW73</f>
        <v>81.424065984788569</v>
      </c>
      <c r="DX21" s="906">
        <f>+entero!DX73</f>
        <v>81.980084525636371</v>
      </c>
      <c r="DY21" s="906">
        <f>+entero!DY73</f>
        <v>81.794371116050414</v>
      </c>
      <c r="DZ21" s="906">
        <f>+entero!DZ73</f>
        <v>81.824976143322331</v>
      </c>
      <c r="EA21" s="906">
        <f>+entero!EA73</f>
        <v>81.852600342775247</v>
      </c>
      <c r="EB21" s="997">
        <f>+entero!EB73</f>
        <v>-0.23704132467771899</v>
      </c>
      <c r="EC21" s="872"/>
      <c r="ED21" s="166"/>
      <c r="EE21" s="166"/>
      <c r="EF21" s="166"/>
      <c r="EG21" s="166"/>
      <c r="EH21" s="166"/>
      <c r="EI21" s="166"/>
      <c r="EJ21" s="166"/>
    </row>
    <row r="22" spans="1:14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907"/>
      <c r="DX22" s="907"/>
      <c r="DY22" s="907"/>
      <c r="DZ22" s="907"/>
      <c r="EA22" s="907"/>
      <c r="EB22" s="265"/>
      <c r="EC22" s="1000"/>
      <c r="ED22" s="166"/>
      <c r="EE22" s="166"/>
      <c r="EF22" s="166"/>
      <c r="EG22" s="166"/>
      <c r="EH22" s="166"/>
      <c r="EI22" s="166"/>
      <c r="EJ22" s="166"/>
    </row>
    <row r="23" spans="1:140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4161.2282493866469</v>
      </c>
      <c r="DU23" s="778">
        <f>+entero!DU75</f>
        <v>4139.4274678339943</v>
      </c>
      <c r="DV23" s="778">
        <f>+entero!DV75</f>
        <v>3961.1137744866355</v>
      </c>
      <c r="DW23" s="905">
        <f>+entero!DW75</f>
        <v>3877.4447296300814</v>
      </c>
      <c r="DX23" s="905">
        <f>+entero!DX75</f>
        <v>3835.0551520311838</v>
      </c>
      <c r="DY23" s="905">
        <f>+entero!DY75</f>
        <v>3827.2982181559942</v>
      </c>
      <c r="DZ23" s="905">
        <f>+entero!DZ75</f>
        <v>3773.4273254119703</v>
      </c>
      <c r="EA23" s="905">
        <f>+entero!EA75</f>
        <v>3745.8033660600177</v>
      </c>
      <c r="EB23" s="486">
        <f>+entero!EB75</f>
        <v>-215.31040842661787</v>
      </c>
      <c r="EC23" s="999">
        <f>+entero!EC75</f>
        <v>-5.4356027290461295</v>
      </c>
      <c r="ED23" s="166"/>
      <c r="EE23" s="166"/>
      <c r="EF23" s="166"/>
      <c r="EG23" s="166"/>
      <c r="EH23" s="166"/>
      <c r="EI23" s="166"/>
      <c r="EJ23" s="166"/>
    </row>
    <row r="24" spans="1:140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1941.8218880320696</v>
      </c>
      <c r="DU24" s="778">
        <f>+entero!DU76</f>
        <v>1933.9430649081635</v>
      </c>
      <c r="DV24" s="778">
        <f>+entero!DV76</f>
        <v>1710.4317126406704</v>
      </c>
      <c r="DW24" s="905">
        <f>+entero!DW76</f>
        <v>1653.1275362106417</v>
      </c>
      <c r="DX24" s="905">
        <f>+entero!DX76</f>
        <v>1615.650227362974</v>
      </c>
      <c r="DY24" s="905">
        <f>+entero!DY76</f>
        <v>1615.2575422434402</v>
      </c>
      <c r="DZ24" s="905">
        <f>+entero!DZ76</f>
        <v>1563.0962498272593</v>
      </c>
      <c r="EA24" s="905">
        <f>+entero!EA76</f>
        <v>1535.5093135881925</v>
      </c>
      <c r="EB24" s="486">
        <f>+entero!EB76</f>
        <v>-174.92239905247789</v>
      </c>
      <c r="EC24" s="999">
        <f>+entero!EC76</f>
        <v>-10.226798167956197</v>
      </c>
      <c r="ED24" s="166"/>
      <c r="EE24" s="166"/>
      <c r="EF24" s="166"/>
      <c r="EG24" s="166"/>
      <c r="EH24" s="166"/>
      <c r="EI24" s="166"/>
      <c r="EJ24" s="166"/>
    </row>
    <row r="25" spans="1:140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554.93653598688036</v>
      </c>
      <c r="DU25" s="778">
        <f>+entero!DU77</f>
        <v>561.64584370845466</v>
      </c>
      <c r="DV25" s="778">
        <f>+entero!DV77</f>
        <v>568.89789440670552</v>
      </c>
      <c r="DW25" s="905">
        <f>+entero!DW77</f>
        <v>568.91496731778409</v>
      </c>
      <c r="DX25" s="905">
        <f>+entero!DX77</f>
        <v>562.46938889650141</v>
      </c>
      <c r="DY25" s="905">
        <f>+entero!DY77</f>
        <v>562.47501512973759</v>
      </c>
      <c r="DZ25" s="905">
        <f>+entero!DZ77</f>
        <v>562.47975122740525</v>
      </c>
      <c r="EA25" s="905">
        <f>+entero!EA77</f>
        <v>562.4852391618075</v>
      </c>
      <c r="EB25" s="486">
        <f>+entero!EB77</f>
        <v>-6.4126552448980192</v>
      </c>
      <c r="EC25" s="999">
        <f>+entero!EC77</f>
        <v>-1.1272067110717043</v>
      </c>
      <c r="ED25" s="166"/>
      <c r="EE25" s="166"/>
      <c r="EF25" s="166"/>
      <c r="EG25" s="166"/>
      <c r="EH25" s="166"/>
      <c r="EI25" s="166"/>
      <c r="EJ25" s="166"/>
    </row>
    <row r="26" spans="1:140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615.08858442769679</v>
      </c>
      <c r="DU26" s="778">
        <f>+entero!DU78</f>
        <v>592.34332785737604</v>
      </c>
      <c r="DV26" s="778">
        <f>+entero!DV78</f>
        <v>621.10551894925936</v>
      </c>
      <c r="DW26" s="905">
        <f>+entero!DW78</f>
        <v>594.61017786165587</v>
      </c>
      <c r="DX26" s="905">
        <f>+entero!DX78</f>
        <v>598.63343679170839</v>
      </c>
      <c r="DY26" s="905">
        <f>+entero!DY78</f>
        <v>591.25700447281633</v>
      </c>
      <c r="DZ26" s="905">
        <f>+entero!DZ78</f>
        <v>589.46397971730596</v>
      </c>
      <c r="EA26" s="905">
        <f>+entero!EA78</f>
        <v>589.33704267001758</v>
      </c>
      <c r="EB26" s="486">
        <f>+entero!EB78</f>
        <v>-31.768476279241781</v>
      </c>
      <c r="EC26" s="999">
        <f>+entero!EC78</f>
        <v>-5.1148275631144546</v>
      </c>
      <c r="ED26" s="166"/>
      <c r="EE26" s="166"/>
      <c r="EF26" s="166"/>
      <c r="EG26" s="166"/>
      <c r="EH26" s="166"/>
      <c r="EI26" s="166"/>
      <c r="EJ26" s="166"/>
    </row>
    <row r="27" spans="1:140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1049.3812409400002</v>
      </c>
      <c r="DU27" s="778">
        <f>+entero!DU79</f>
        <v>1051.4952313599999</v>
      </c>
      <c r="DV27" s="778">
        <f>+entero!DV79</f>
        <v>1060.6786484900001</v>
      </c>
      <c r="DW27" s="905">
        <f>+entero!DW79</f>
        <v>1060.79204824</v>
      </c>
      <c r="DX27" s="905">
        <f>+entero!DX79</f>
        <v>1058.30209898</v>
      </c>
      <c r="DY27" s="905">
        <f>+entero!DY79</f>
        <v>1058.3086563100001</v>
      </c>
      <c r="DZ27" s="905">
        <f>+entero!DZ79</f>
        <v>1058.3873446399998</v>
      </c>
      <c r="EA27" s="905">
        <f>+entero!EA79</f>
        <v>1058.4717706400002</v>
      </c>
      <c r="EB27" s="486">
        <f>+entero!EB79</f>
        <v>-2.2068778499999553</v>
      </c>
      <c r="EC27" s="999">
        <f>+entero!EC79</f>
        <v>-0.20806281460852283</v>
      </c>
      <c r="ED27" s="166"/>
      <c r="EE27" s="166"/>
      <c r="EF27" s="166"/>
      <c r="EG27" s="166"/>
      <c r="EH27" s="166"/>
      <c r="EI27" s="166"/>
      <c r="EJ27" s="166"/>
    </row>
    <row r="28" spans="1:140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1149.4726893343134</v>
      </c>
      <c r="DU28" s="778">
        <f>+entero!DU80</f>
        <v>1114.887438140689</v>
      </c>
      <c r="DV28" s="778">
        <f>+entero!DV80</f>
        <v>916.26030803135859</v>
      </c>
      <c r="DW28" s="905">
        <f>+entero!DW80</f>
        <v>838.94904432487931</v>
      </c>
      <c r="DX28" s="905">
        <f>+entero!DX80</f>
        <v>807.65746230905677</v>
      </c>
      <c r="DY28" s="905">
        <f>+entero!DY80</f>
        <v>799.32504077076806</v>
      </c>
      <c r="DZ28" s="905">
        <f>+entero!DZ80</f>
        <v>744.60411047839784</v>
      </c>
      <c r="EA28" s="905">
        <f>+entero!EA80</f>
        <v>717.47939958003485</v>
      </c>
      <c r="EB28" s="486">
        <f>+entero!EB80</f>
        <v>-198.78090845132374</v>
      </c>
      <c r="EC28" s="999">
        <f>+entero!EC80</f>
        <v>-21.694807328107089</v>
      </c>
      <c r="ED28" s="166"/>
      <c r="EE28" s="166"/>
      <c r="EF28" s="166"/>
      <c r="EG28" s="166"/>
      <c r="EH28" s="166"/>
      <c r="EI28" s="166"/>
      <c r="EJ28" s="166"/>
    </row>
    <row r="29" spans="1:140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988.4338653666166</v>
      </c>
      <c r="DU29" s="778">
        <f>+entero!DU81</f>
        <v>977.90787864331287</v>
      </c>
      <c r="DV29" s="778">
        <f>+entero!DV81</f>
        <v>749.0128299720991</v>
      </c>
      <c r="DW29" s="905">
        <f>+entero!DW81</f>
        <v>699.45943669322344</v>
      </c>
      <c r="DX29" s="905">
        <f>+entero!DX81</f>
        <v>663.20553574734822</v>
      </c>
      <c r="DY29" s="905">
        <f>+entero!DY81</f>
        <v>662.68027487795177</v>
      </c>
      <c r="DZ29" s="905">
        <f>+entero!DZ81</f>
        <v>608.72913908109194</v>
      </c>
      <c r="EA29" s="905">
        <f>+entero!EA81</f>
        <v>581.57259544001738</v>
      </c>
      <c r="EB29" s="486">
        <f>+entero!EB81</f>
        <v>-167.44023453208172</v>
      </c>
      <c r="EC29" s="999">
        <f>+entero!EC81</f>
        <v>-22.354788573957929</v>
      </c>
      <c r="ED29" s="166"/>
      <c r="EE29" s="166"/>
      <c r="EF29" s="166"/>
      <c r="EG29" s="166"/>
      <c r="EH29" s="166"/>
      <c r="EI29" s="166"/>
      <c r="EJ29" s="166"/>
    </row>
    <row r="30" spans="1:140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161.03882396769671</v>
      </c>
      <c r="DU30" s="778">
        <f>+entero!DU82</f>
        <v>136.97955949737621</v>
      </c>
      <c r="DV30" s="778">
        <f>+entero!DV82</f>
        <v>167.24747805925938</v>
      </c>
      <c r="DW30" s="905">
        <f>+entero!DW82</f>
        <v>139.48960763165593</v>
      </c>
      <c r="DX30" s="905">
        <f>+entero!DX82</f>
        <v>144.45192656170855</v>
      </c>
      <c r="DY30" s="905">
        <f>+entero!DY82</f>
        <v>136.64476589281637</v>
      </c>
      <c r="DZ30" s="905">
        <f>+entero!DZ82</f>
        <v>135.87497139730596</v>
      </c>
      <c r="EA30" s="905">
        <f>+entero!EA82</f>
        <v>135.90680414001753</v>
      </c>
      <c r="EB30" s="486">
        <f>+entero!EB82</f>
        <v>-31.340673919241851</v>
      </c>
      <c r="EC30" s="999">
        <f>+entero!EC82</f>
        <v>-18.739101051279938</v>
      </c>
      <c r="ED30" s="166"/>
      <c r="EE30" s="166"/>
      <c r="EF30" s="166"/>
      <c r="EG30" s="166"/>
      <c r="EH30" s="166"/>
      <c r="EI30" s="166"/>
      <c r="EJ30" s="166"/>
    </row>
    <row r="31" spans="1:140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905">
        <f>+entero!EA83</f>
        <v>0</v>
      </c>
      <c r="EB31" s="486">
        <f>+entero!EB83</f>
        <v>0</v>
      </c>
      <c r="EC31" s="999" t="e">
        <f>+entero!EC83</f>
        <v>#DIV/0!</v>
      </c>
      <c r="ED31" s="166"/>
      <c r="EE31" s="166"/>
      <c r="EF31" s="166"/>
      <c r="EG31" s="166"/>
      <c r="EH31" s="166"/>
      <c r="EI31" s="166"/>
      <c r="EJ31" s="166"/>
    </row>
    <row r="32" spans="1:140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24429.012813908164</v>
      </c>
      <c r="DU32" s="778">
        <f>+entero!DU84</f>
        <v>24364.336118225947</v>
      </c>
      <c r="DV32" s="778">
        <f>+entero!DV84</f>
        <v>24348.373777975219</v>
      </c>
      <c r="DW32" s="905">
        <f>+entero!DW84</f>
        <v>24363.216245148684</v>
      </c>
      <c r="DX32" s="905">
        <f>+entero!DX84</f>
        <v>24362.927071966486</v>
      </c>
      <c r="DY32" s="905">
        <f>+entero!DY84</f>
        <v>24386.331277228863</v>
      </c>
      <c r="DZ32" s="905">
        <f>+entero!DZ84</f>
        <v>24434.74121696646</v>
      </c>
      <c r="EA32" s="905">
        <f>+entero!EA84</f>
        <v>24465.792407927114</v>
      </c>
      <c r="EB32" s="486">
        <f>+entero!EB84</f>
        <v>117.41862995189513</v>
      </c>
      <c r="EC32" s="999">
        <f>+entero!EC84</f>
        <v>0.48224423948226569</v>
      </c>
      <c r="ED32" s="166"/>
      <c r="EE32" s="166"/>
      <c r="EF32" s="166"/>
      <c r="EG32" s="166"/>
      <c r="EH32" s="166"/>
      <c r="EI32" s="166"/>
      <c r="EJ32" s="166"/>
    </row>
    <row r="33" spans="1:14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907">
        <f>+entero!EA85</f>
        <v>0</v>
      </c>
      <c r="EB33" s="265">
        <f>+entero!EB85</f>
        <v>0</v>
      </c>
      <c r="EC33" s="1000" t="e">
        <f>+entero!EC85</f>
        <v>#DIV/0!</v>
      </c>
      <c r="ED33" s="166"/>
      <c r="EE33" s="166"/>
      <c r="EF33" s="166"/>
      <c r="EG33" s="166"/>
      <c r="EH33" s="166"/>
      <c r="EI33" s="166"/>
      <c r="EJ33" s="166"/>
    </row>
    <row r="34" spans="1:140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98.32601443399011</v>
      </c>
      <c r="DU34" s="805">
        <f>+entero!DU86</f>
        <v>98.331663329769754</v>
      </c>
      <c r="DV34" s="805">
        <f>+entero!DV86</f>
        <v>98.340859429770248</v>
      </c>
      <c r="DW34" s="910">
        <f>+entero!DW86</f>
        <v>98.345451510828156</v>
      </c>
      <c r="DX34" s="910">
        <f>+entero!DX86</f>
        <v>98.346399352017372</v>
      </c>
      <c r="DY34" s="910">
        <f>+entero!DY86</f>
        <v>98.34908819071731</v>
      </c>
      <c r="DZ34" s="910">
        <f>+entero!DZ86</f>
        <v>98.352371895543158</v>
      </c>
      <c r="EA34" s="910">
        <f>+entero!EA86</f>
        <v>98.353196424101725</v>
      </c>
      <c r="EB34" s="1026">
        <f>+entero!EB86</f>
        <v>1.2336994331477058E-2</v>
      </c>
      <c r="EC34" s="1000"/>
      <c r="ED34" s="166"/>
      <c r="EE34" s="166"/>
      <c r="EF34" s="166"/>
      <c r="EG34" s="166"/>
      <c r="EH34" s="166"/>
      <c r="EI34" s="166"/>
      <c r="EJ34" s="166"/>
    </row>
    <row r="35" spans="1:14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0"/>
      <c r="DS35" s="1010"/>
      <c r="DT35" s="801"/>
      <c r="DU35" s="801"/>
      <c r="DV35" s="801"/>
      <c r="DW35" s="825"/>
      <c r="DX35" s="825"/>
      <c r="DY35" s="825"/>
      <c r="DZ35" s="825"/>
      <c r="EA35" s="825"/>
      <c r="EB35" s="874"/>
      <c r="EC35" s="873"/>
      <c r="ED35" s="166"/>
      <c r="EE35" s="166"/>
      <c r="EF35" s="166"/>
      <c r="EG35" s="166"/>
      <c r="EH35" s="166"/>
      <c r="EI35" s="166"/>
      <c r="EJ35" s="166"/>
    </row>
    <row r="36" spans="1:14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27"/>
      <c r="DX37" s="27"/>
      <c r="DY37" s="27"/>
      <c r="DZ37" s="27"/>
      <c r="EA37" s="27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27"/>
      <c r="DX38" s="27"/>
      <c r="DY38" s="27"/>
      <c r="DZ38" s="27"/>
      <c r="EA38" s="27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27"/>
      <c r="DX39" s="27"/>
      <c r="DY39" s="27"/>
      <c r="DZ39" s="27"/>
      <c r="EA39" s="27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27"/>
      <c r="DX40" s="27"/>
      <c r="DY40" s="27"/>
      <c r="DZ40" s="27"/>
      <c r="EA40" s="27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27"/>
      <c r="DX41" s="27"/>
      <c r="DY41" s="27"/>
      <c r="DZ41" s="27"/>
      <c r="EA41" s="27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166"/>
      <c r="EC94" s="166"/>
      <c r="ED94" s="166"/>
      <c r="EE94" s="166"/>
      <c r="EF94" s="166"/>
      <c r="EG94" s="166"/>
      <c r="EH94" s="166"/>
      <c r="EI94" s="166"/>
      <c r="EJ94" s="166"/>
    </row>
    <row r="95" spans="1:14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166"/>
      <c r="EC95" s="166"/>
      <c r="ED95" s="166"/>
      <c r="EE95" s="166"/>
      <c r="EF95" s="166"/>
      <c r="EG95" s="166"/>
      <c r="EH95" s="166"/>
      <c r="EI95" s="166"/>
      <c r="EJ95" s="166"/>
    </row>
    <row r="96" spans="1:14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166"/>
      <c r="EC96" s="166"/>
      <c r="ED96" s="166"/>
      <c r="EE96" s="166"/>
      <c r="EF96" s="166"/>
      <c r="EG96" s="166"/>
      <c r="EH96" s="166"/>
      <c r="EI96" s="166"/>
      <c r="EJ96" s="166"/>
    </row>
    <row r="97" spans="1:14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166"/>
      <c r="EC97" s="166"/>
      <c r="ED97" s="166"/>
      <c r="EE97" s="166"/>
      <c r="EF97" s="166"/>
      <c r="EG97" s="166"/>
      <c r="EH97" s="166"/>
      <c r="EI97" s="166"/>
      <c r="EJ97" s="166"/>
    </row>
    <row r="98" spans="1:14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166"/>
      <c r="EC98" s="166"/>
      <c r="ED98" s="166"/>
      <c r="EE98" s="166"/>
      <c r="EF98" s="166"/>
      <c r="EG98" s="166"/>
      <c r="EH98" s="166"/>
      <c r="EI98" s="166"/>
      <c r="EJ98" s="166"/>
    </row>
    <row r="99" spans="1:14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166"/>
      <c r="EC99" s="166"/>
      <c r="ED99" s="166"/>
      <c r="EE99" s="166"/>
      <c r="EF99" s="166"/>
      <c r="EG99" s="166"/>
      <c r="EH99" s="166"/>
      <c r="EI99" s="166"/>
      <c r="EJ99" s="166"/>
    </row>
    <row r="100" spans="1:14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166"/>
      <c r="EC100" s="166"/>
      <c r="ED100" s="166"/>
      <c r="EE100" s="166"/>
      <c r="EF100" s="166"/>
      <c r="EG100" s="166"/>
      <c r="EH100" s="166"/>
      <c r="EI100" s="166"/>
      <c r="EJ100" s="166"/>
    </row>
    <row r="101" spans="1:14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166"/>
      <c r="EC101" s="166"/>
      <c r="ED101" s="166"/>
      <c r="EE101" s="166"/>
      <c r="EF101" s="166"/>
      <c r="EG101" s="166"/>
      <c r="EH101" s="166"/>
      <c r="EI101" s="166"/>
      <c r="EJ101" s="166"/>
    </row>
    <row r="102" spans="1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1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1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1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1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1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1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1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1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1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1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  <row r="181" spans="3:13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</row>
    <row r="182" spans="3:13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</row>
    <row r="183" spans="3:13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</row>
    <row r="184" spans="3:13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</row>
    <row r="185" spans="3:13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</row>
    <row r="186" spans="3:13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</row>
    <row r="187" spans="3:13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</row>
    <row r="188" spans="3:13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</row>
  </sheetData>
  <mergeCells count="125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B3:EC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W3:EA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U3:DU4"/>
    <mergeCell ref="DV3:DV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K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A13" sqref="E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6" width="8" style="827" customWidth="1"/>
    <col min="127" max="131" width="8.425781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72"/>
      <c r="EE3" s="172"/>
      <c r="EF3" s="172"/>
      <c r="EG3" s="172"/>
      <c r="EH3" s="172"/>
      <c r="EI3" s="172"/>
      <c r="EJ3" s="172"/>
      <c r="EK3" s="172"/>
    </row>
    <row r="4" spans="1:141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72"/>
      <c r="EE4" s="172"/>
      <c r="EF4" s="172"/>
      <c r="EG4" s="172"/>
      <c r="EH4" s="172"/>
      <c r="EI4" s="172"/>
      <c r="EJ4" s="172"/>
      <c r="EK4" s="172"/>
    </row>
    <row r="5" spans="1:14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912">
        <v>7.5</v>
      </c>
      <c r="DX5" s="912">
        <v>7.5</v>
      </c>
      <c r="DY5" s="912">
        <v>7.5</v>
      </c>
      <c r="DZ5" s="912">
        <v>7.5</v>
      </c>
      <c r="EA5" s="912">
        <v>7.5</v>
      </c>
      <c r="EB5" s="876">
        <v>7.5</v>
      </c>
      <c r="EC5" s="917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13">
        <f>+entero!EA88</f>
        <v>6.96</v>
      </c>
      <c r="EB6" s="994">
        <f>+entero!EB88</f>
        <v>0</v>
      </c>
      <c r="EC6" s="914">
        <f>+entero!EC88</f>
        <v>0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13">
        <f>+entero!EA89</f>
        <v>6.86</v>
      </c>
      <c r="EB7" s="994">
        <f>+entero!EB89</f>
        <v>0</v>
      </c>
      <c r="EC7" s="914">
        <f>+entero!EC89</f>
        <v>0</v>
      </c>
      <c r="ED7" s="166"/>
      <c r="EE7" s="166"/>
      <c r="EF7" s="166"/>
      <c r="EG7" s="166"/>
      <c r="EH7" s="166"/>
      <c r="EI7" s="166"/>
      <c r="EJ7" s="166"/>
      <c r="EK7" s="166"/>
    </row>
    <row r="8" spans="1:141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6.9835613754231032</v>
      </c>
      <c r="DU8" s="764">
        <f>+entero!DU90</f>
        <v>6.9645099512690765</v>
      </c>
      <c r="DV8" s="764">
        <f>+entero!DV90</f>
        <v>6.9594072891917742</v>
      </c>
      <c r="DW8" s="468">
        <f>+entero!DW90</f>
        <v>6.982870513261572</v>
      </c>
      <c r="DX8" s="468">
        <f>+entero!DX90</f>
        <v>6.9665720172350909</v>
      </c>
      <c r="DY8" s="468">
        <f>+entero!DY90</f>
        <v>6.9686885816055728</v>
      </c>
      <c r="DZ8" s="468">
        <f>+entero!DZ90</f>
        <v>6.9579612712881254</v>
      </c>
      <c r="EA8" s="468">
        <f>+entero!EA90</f>
        <v>6.9730001829024246</v>
      </c>
      <c r="EB8" s="848">
        <f>+entero!EB90</f>
        <v>1.3592893710650422E-2</v>
      </c>
      <c r="EC8" s="915">
        <f>+entero!EC90</f>
        <v>0.19531683009501588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60.465650426774388</v>
      </c>
      <c r="DT9" s="1017"/>
      <c r="DU9" s="1017"/>
      <c r="DV9" s="1017"/>
      <c r="DW9" s="271"/>
      <c r="DX9" s="271"/>
      <c r="DY9" s="271"/>
      <c r="DZ9" s="271"/>
      <c r="EA9" s="271"/>
      <c r="EB9" s="848"/>
      <c r="EC9" s="915"/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2.28593</v>
      </c>
      <c r="DU10" s="760">
        <f>+entero!DU92</f>
        <v>2.2864100000000001</v>
      </c>
      <c r="DV10" s="760">
        <f>+entero!DV92</f>
        <v>2.28695</v>
      </c>
      <c r="DW10" s="913">
        <f>+entero!DW92</f>
        <v>2.2871899999999998</v>
      </c>
      <c r="DX10" s="913">
        <f>+entero!DX92</f>
        <v>2.2872699999999999</v>
      </c>
      <c r="DY10" s="913">
        <f>+entero!DY92</f>
        <v>2.28735</v>
      </c>
      <c r="DZ10" s="913">
        <f>+entero!DZ92</f>
        <v>2.2874300000000001</v>
      </c>
      <c r="EA10" s="913">
        <f>+entero!EA92</f>
        <v>2.2875100000000002</v>
      </c>
      <c r="EB10" s="1033">
        <f>+entero!EB92</f>
        <v>5.6000000000011596E-4</v>
      </c>
      <c r="EC10" s="914">
        <f>+entero!EC92</f>
        <v>2.4486761844388916E-2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7"/>
      <c r="DU11" s="1017"/>
      <c r="DV11" s="1017"/>
      <c r="DW11" s="271"/>
      <c r="DX11" s="271"/>
      <c r="DY11" s="271"/>
      <c r="DZ11" s="271"/>
      <c r="EA11" s="271"/>
      <c r="EB11" s="974"/>
      <c r="EC11" s="954"/>
      <c r="ED11" s="166"/>
      <c r="EE11" s="166"/>
      <c r="EF11" s="166"/>
      <c r="EG11" s="166"/>
      <c r="EH11" s="166"/>
      <c r="EI11" s="166"/>
      <c r="EJ11" s="166"/>
      <c r="EK11" s="166"/>
    </row>
    <row r="12" spans="1:14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27"/>
      <c r="DX17" s="27"/>
      <c r="DY17" s="27"/>
      <c r="DZ17" s="27"/>
      <c r="EA17" s="2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27"/>
      <c r="DX18" s="27"/>
      <c r="DY18" s="27"/>
      <c r="DZ18" s="27"/>
      <c r="EA18" s="2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27"/>
      <c r="DX19" s="27"/>
      <c r="DY19" s="27"/>
      <c r="DZ19" s="27"/>
      <c r="EA19" s="2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</row>
    <row r="103" spans="3:13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</row>
    <row r="104" spans="3:13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</sheetData>
  <mergeCells count="125">
    <mergeCell ref="EB3:E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U3:DU4"/>
    <mergeCell ref="DS3:DS4"/>
    <mergeCell ref="DR3:DR4"/>
    <mergeCell ref="DQ3:DQ4"/>
    <mergeCell ref="DW3:EA3"/>
    <mergeCell ref="BV3:BV4"/>
    <mergeCell ref="BX3:BX4"/>
    <mergeCell ref="BT3:BT4"/>
    <mergeCell ref="CG3:CG4"/>
    <mergeCell ref="CY3:CY4"/>
    <mergeCell ref="DG3:DG4"/>
    <mergeCell ref="DV3:DV4"/>
    <mergeCell ref="BZ3:BZ4"/>
    <mergeCell ref="CA3:CA4"/>
    <mergeCell ref="CB3:C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P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V3" sqref="DV3:DV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6" width="7.7109375" style="827" customWidth="1"/>
    <col min="127" max="131" width="8.140625" style="827" customWidth="1"/>
    <col min="132" max="132" width="9.28515625" style="169" customWidth="1"/>
    <col min="133" max="146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  <c r="EK3" s="166"/>
    </row>
    <row r="4" spans="1:141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8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900" t="e">
        <f>+entero!#REF!</f>
        <v>#REF!</v>
      </c>
      <c r="ED6" s="166"/>
      <c r="EE6" s="166"/>
      <c r="EF6" s="166"/>
      <c r="EG6" s="166"/>
      <c r="EH6" s="166"/>
      <c r="EI6" s="166"/>
      <c r="EJ6" s="166"/>
      <c r="EK6" s="166"/>
    </row>
    <row r="7" spans="1:14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900" t="e">
        <f>+entero!#REF!</f>
        <v>#REF!</v>
      </c>
      <c r="ED7" s="166"/>
      <c r="EE7" s="166"/>
      <c r="EF7" s="166"/>
      <c r="EG7" s="166"/>
      <c r="EH7" s="166"/>
      <c r="EI7" s="166"/>
      <c r="EJ7" s="166"/>
      <c r="EK7" s="166"/>
    </row>
    <row r="8" spans="1:14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900" t="e">
        <f>+entero!#REF!</f>
        <v>#REF!</v>
      </c>
      <c r="ED8" s="166"/>
      <c r="EE8" s="166"/>
      <c r="EF8" s="166"/>
      <c r="EG8" s="166"/>
      <c r="EH8" s="166"/>
      <c r="EI8" s="166"/>
      <c r="EJ8" s="166"/>
      <c r="EK8" s="166"/>
    </row>
    <row r="9" spans="1:14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900" t="e">
        <f>+entero!#REF!</f>
        <v>#REF!</v>
      </c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867.80209145032279</v>
      </c>
      <c r="DU10" s="787">
        <f>+entero!DU95</f>
        <v>862.32466447801949</v>
      </c>
      <c r="DV10" s="787">
        <f>+entero!DV95</f>
        <v>861.5245285873491</v>
      </c>
      <c r="DW10" s="945">
        <f>+entero!DW95</f>
        <v>861.5245285873491</v>
      </c>
      <c r="DX10" s="945">
        <f>+entero!DX95</f>
        <v>861.5245285873491</v>
      </c>
      <c r="DY10" s="945">
        <f>+entero!DY95</f>
        <v>861.5245285873491</v>
      </c>
      <c r="DZ10" s="945">
        <f>+entero!DZ95</f>
        <v>861.5245285873491</v>
      </c>
      <c r="EA10" s="945">
        <f>+entero!EA95</f>
        <v>848.24452640367554</v>
      </c>
      <c r="EB10" s="881">
        <f>+entero!EB95</f>
        <v>-13.28000218367356</v>
      </c>
      <c r="EC10" s="1001">
        <f>+entero!EC95</f>
        <v>-1.5414537535511474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</row>
    <row r="12" spans="1:14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27"/>
      <c r="DX12" s="27"/>
      <c r="DY12" s="27"/>
      <c r="DZ12" s="27"/>
      <c r="EA12" s="27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27"/>
      <c r="DX13" s="27"/>
      <c r="DY13" s="27"/>
      <c r="DZ13" s="27"/>
      <c r="EA13" s="27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27"/>
      <c r="DX14" s="27"/>
      <c r="DY14" s="27"/>
      <c r="DZ14" s="27"/>
      <c r="EA14" s="27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</row>
    <row r="75" spans="1:14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</sheetData>
  <mergeCells count="125"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EB3:EC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W3:EA3"/>
    <mergeCell ref="CM3:CM4"/>
    <mergeCell ref="DI3:DI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S3:BS4"/>
    <mergeCell ref="BN3:BN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DV3:DV4"/>
    <mergeCell ref="DU3:DU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J5" activePane="bottomRight" state="frozen"/>
      <selection activeCell="B1" sqref="B1"/>
      <selection pane="topRight" activeCell="AO1" sqref="AO1"/>
      <selection pane="bottomLeft" activeCell="B5" sqref="B5"/>
      <selection pane="bottomRight" activeCell="EB11" sqref="EB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6" width="7.7109375" style="827" customWidth="1"/>
    <col min="127" max="131" width="8" style="827" customWidth="1"/>
    <col min="132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EB2" s="166"/>
      <c r="EC2" s="166"/>
      <c r="ED2" s="166"/>
      <c r="EE2" s="166"/>
      <c r="EF2" s="166"/>
      <c r="EG2" s="166"/>
      <c r="EH2" s="166"/>
    </row>
    <row r="3" spans="1:138" ht="13.5" customHeight="1" thickBot="1" x14ac:dyDescent="0.25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69" t="str">
        <f>+entero!DW3</f>
        <v>Semana 4°</v>
      </c>
      <c r="DX3" s="1070"/>
      <c r="DY3" s="1070"/>
      <c r="DZ3" s="1070"/>
      <c r="EA3" s="1071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0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03">
        <f>+entero!DW4</f>
        <v>43423</v>
      </c>
      <c r="DX4" s="972">
        <f>+entero!DX4</f>
        <v>43424</v>
      </c>
      <c r="DY4" s="972">
        <f>+entero!DY4</f>
        <v>43425</v>
      </c>
      <c r="DZ4" s="972">
        <f>+entero!DZ4</f>
        <v>43426</v>
      </c>
      <c r="EA4" s="1004">
        <f>+entero!EA4</f>
        <v>43427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19"/>
      <c r="DX5" s="30"/>
      <c r="DY5" s="30"/>
      <c r="DZ5" s="30"/>
      <c r="EA5" s="971"/>
      <c r="EB5" s="166"/>
      <c r="EC5" s="166"/>
      <c r="ED5" s="166"/>
      <c r="EE5" s="166"/>
      <c r="EF5" s="166"/>
      <c r="EG5" s="166"/>
      <c r="EH5" s="166"/>
    </row>
    <row r="6" spans="1:138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1005"/>
      <c r="DX6" s="916"/>
      <c r="DY6" s="916"/>
      <c r="DZ6" s="916"/>
      <c r="EA6" s="947"/>
      <c r="EB6" s="174"/>
      <c r="EC6" s="174"/>
      <c r="ED6" s="174"/>
      <c r="EE6" s="174"/>
      <c r="EF6" s="166"/>
      <c r="EG6" s="166"/>
      <c r="EH6" s="166"/>
    </row>
    <row r="7" spans="1:138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1005"/>
      <c r="DU7" s="1005"/>
      <c r="DV7" s="1005"/>
      <c r="DW7" s="1005"/>
      <c r="DX7" s="916"/>
      <c r="DY7" s="916"/>
      <c r="DZ7" s="916"/>
      <c r="EA7" s="947"/>
      <c r="EB7" s="174"/>
      <c r="EC7" s="174"/>
      <c r="ED7" s="174"/>
      <c r="EE7" s="174"/>
      <c r="EF7" s="166"/>
      <c r="EG7" s="166"/>
      <c r="EH7" s="166"/>
    </row>
    <row r="8" spans="1:138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1005"/>
      <c r="DU8" s="1005"/>
      <c r="DV8" s="1005"/>
      <c r="DW8" s="1005"/>
      <c r="DX8" s="916"/>
      <c r="DY8" s="916"/>
      <c r="DZ8" s="916"/>
      <c r="EA8" s="947"/>
      <c r="EB8" s="174"/>
      <c r="EC8" s="174"/>
      <c r="ED8" s="174"/>
      <c r="EE8" s="174"/>
      <c r="EF8" s="166"/>
      <c r="EG8" s="166"/>
      <c r="EH8" s="166"/>
    </row>
    <row r="9" spans="1:138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1005"/>
      <c r="DU9" s="1005"/>
      <c r="DV9" s="1005"/>
      <c r="DW9" s="1005"/>
      <c r="DX9" s="916"/>
      <c r="DY9" s="916"/>
      <c r="DZ9" s="916"/>
      <c r="EA9" s="947"/>
      <c r="EB9" s="174"/>
      <c r="EC9" s="174"/>
      <c r="ED9" s="174"/>
      <c r="EE9" s="174"/>
      <c r="EF9" s="166"/>
      <c r="EG9" s="166"/>
      <c r="EH9" s="166"/>
    </row>
    <row r="10" spans="1:138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5"/>
      <c r="DU10" s="1005"/>
      <c r="DV10" s="1005"/>
      <c r="DW10" s="1005"/>
      <c r="DX10" s="916"/>
      <c r="DY10" s="916"/>
      <c r="DZ10" s="916"/>
      <c r="EA10" s="947"/>
      <c r="EB10" s="174"/>
      <c r="EC10" s="174"/>
      <c r="ED10" s="174"/>
      <c r="EE10" s="174"/>
      <c r="EF10" s="166"/>
      <c r="EG10" s="166"/>
      <c r="EH10" s="166"/>
    </row>
    <row r="11" spans="1:138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1005"/>
      <c r="DU11" s="1005"/>
      <c r="DV11" s="1005"/>
      <c r="DW11" s="1005"/>
      <c r="DX11" s="916"/>
      <c r="DY11" s="916"/>
      <c r="DZ11" s="916"/>
      <c r="EA11" s="947"/>
      <c r="EB11" s="174"/>
      <c r="EC11" s="174"/>
      <c r="ED11" s="174"/>
      <c r="EE11" s="174"/>
      <c r="EF11" s="166"/>
      <c r="EG11" s="166"/>
      <c r="EH11" s="166"/>
    </row>
    <row r="12" spans="1:138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1005"/>
      <c r="DU12" s="1005"/>
      <c r="DV12" s="1005"/>
      <c r="DW12" s="1005"/>
      <c r="DX12" s="916"/>
      <c r="DY12" s="916"/>
      <c r="DZ12" s="916"/>
      <c r="EA12" s="947"/>
      <c r="EB12" s="174"/>
      <c r="EC12" s="174"/>
      <c r="ED12" s="174"/>
      <c r="EE12" s="174"/>
      <c r="EF12" s="166"/>
      <c r="EG12" s="166"/>
      <c r="EH12" s="166"/>
    </row>
    <row r="13" spans="1:138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1005"/>
      <c r="DU13" s="1005"/>
      <c r="DV13" s="1005"/>
      <c r="DW13" s="1005"/>
      <c r="DX13" s="916"/>
      <c r="DY13" s="916"/>
      <c r="DZ13" s="916"/>
      <c r="EA13" s="947"/>
      <c r="EB13" s="174"/>
      <c r="EC13" s="174"/>
      <c r="ED13" s="174"/>
      <c r="EE13" s="174"/>
      <c r="EF13" s="166"/>
      <c r="EG13" s="166"/>
      <c r="EH13" s="166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1005"/>
      <c r="DU14" s="1005"/>
      <c r="DV14" s="1005"/>
      <c r="DW14" s="1005"/>
      <c r="DX14" s="916"/>
      <c r="DY14" s="916"/>
      <c r="DZ14" s="916"/>
      <c r="EA14" s="947"/>
      <c r="EB14" s="174"/>
      <c r="EC14" s="174"/>
      <c r="ED14" s="174"/>
      <c r="EE14" s="174"/>
      <c r="EF14" s="166"/>
      <c r="EG14" s="166"/>
      <c r="EH14" s="166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1005"/>
      <c r="DU15" s="1005"/>
      <c r="DV15" s="1005"/>
      <c r="DW15" s="1005"/>
      <c r="DX15" s="916"/>
      <c r="DY15" s="916"/>
      <c r="DZ15" s="916"/>
      <c r="EA15" s="947"/>
      <c r="EB15" s="174"/>
      <c r="EC15" s="174"/>
      <c r="ED15" s="174"/>
      <c r="EE15" s="174"/>
      <c r="EF15" s="166"/>
      <c r="EG15" s="166"/>
      <c r="EH15" s="166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1005"/>
      <c r="DU16" s="1005"/>
      <c r="DV16" s="1005"/>
      <c r="DW16" s="1005"/>
      <c r="DX16" s="916"/>
      <c r="DY16" s="916"/>
      <c r="DZ16" s="916"/>
      <c r="EA16" s="947"/>
      <c r="EB16" s="174"/>
      <c r="EC16" s="174"/>
      <c r="ED16" s="174"/>
      <c r="EE16" s="174"/>
      <c r="EF16" s="166"/>
      <c r="EG16" s="166"/>
      <c r="EH16" s="166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1006"/>
      <c r="DU17" s="1006"/>
      <c r="DV17" s="1006"/>
      <c r="DW17" s="1006"/>
      <c r="DX17" s="1007"/>
      <c r="DY17" s="1007"/>
      <c r="DZ17" s="1007"/>
      <c r="EA17" s="953"/>
      <c r="EB17" s="174"/>
      <c r="EC17" s="174"/>
      <c r="ED17" s="174"/>
      <c r="EE17" s="174"/>
      <c r="EF17" s="166"/>
      <c r="EG17" s="166"/>
      <c r="EH17" s="166"/>
    </row>
    <row r="18" spans="1:138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848"/>
      <c r="DX18" s="468"/>
      <c r="DY18" s="468"/>
      <c r="DZ18" s="468"/>
      <c r="EA18" s="915"/>
      <c r="EB18" s="174"/>
      <c r="EC18" s="174"/>
      <c r="ED18" s="174"/>
      <c r="EE18" s="174"/>
      <c r="EF18" s="166"/>
      <c r="EG18" s="166"/>
      <c r="EH18" s="166"/>
    </row>
    <row r="19" spans="1:138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848">
        <f>+entero!DW110</f>
        <v>2.5</v>
      </c>
      <c r="DX19" s="468">
        <f>+entero!DX110</f>
        <v>2.5</v>
      </c>
      <c r="DY19" s="468">
        <f>+entero!DY110</f>
        <v>2.5</v>
      </c>
      <c r="DZ19" s="468">
        <f>+entero!DZ110</f>
        <v>2.5</v>
      </c>
      <c r="EA19" s="915">
        <f>+entero!EA110</f>
        <v>2.5</v>
      </c>
      <c r="EB19" s="174"/>
      <c r="EC19" s="174"/>
      <c r="ED19" s="174"/>
      <c r="EE19" s="174"/>
      <c r="EF19" s="166"/>
      <c r="EG19" s="166"/>
      <c r="EH19" s="166"/>
    </row>
    <row r="20" spans="1:138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974">
        <f>+entero!DW111</f>
        <v>4</v>
      </c>
      <c r="DX20" s="645">
        <f>+entero!DX111</f>
        <v>4</v>
      </c>
      <c r="DY20" s="645">
        <f>+entero!DY111</f>
        <v>4</v>
      </c>
      <c r="DZ20" s="645">
        <f>+entero!DZ111</f>
        <v>4</v>
      </c>
      <c r="EA20" s="954">
        <f>+entero!EA111</f>
        <v>4</v>
      </c>
      <c r="EB20" s="174"/>
      <c r="EC20" s="174"/>
      <c r="ED20" s="174"/>
      <c r="EE20" s="174"/>
      <c r="EF20" s="166"/>
      <c r="EG20" s="166"/>
      <c r="EH20" s="166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EB24" s="166"/>
      <c r="EC24" s="166"/>
      <c r="ED24" s="166"/>
      <c r="EE24" s="166"/>
      <c r="EF24" s="166"/>
      <c r="EG24" s="166"/>
      <c r="EH24" s="166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EB25" s="166"/>
      <c r="EC25" s="166"/>
      <c r="ED25" s="166"/>
      <c r="EE25" s="166"/>
      <c r="EF25" s="166"/>
      <c r="EG25" s="166"/>
      <c r="EH25" s="166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EB26" s="166"/>
      <c r="EC26" s="166"/>
      <c r="ED26" s="166"/>
      <c r="EE26" s="166"/>
      <c r="EF26" s="166"/>
      <c r="EG26" s="166"/>
      <c r="EH26" s="166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EB27" s="166"/>
      <c r="EC27" s="166"/>
      <c r="ED27" s="166"/>
      <c r="EE27" s="166"/>
      <c r="EF27" s="166"/>
      <c r="EG27" s="166"/>
      <c r="EH27" s="166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EB28" s="166"/>
      <c r="EC28" s="166"/>
      <c r="ED28" s="166"/>
      <c r="EE28" s="166"/>
      <c r="EF28" s="166"/>
      <c r="EG28" s="166"/>
      <c r="EH28" s="166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EB29" s="166"/>
      <c r="EC29" s="166"/>
      <c r="ED29" s="166"/>
      <c r="EE29" s="166"/>
      <c r="EF29" s="166"/>
      <c r="EG29" s="166"/>
      <c r="EH29" s="166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815"/>
      <c r="DX31" s="815"/>
      <c r="DY31" s="815"/>
      <c r="DZ31" s="815"/>
      <c r="EA31" s="815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815"/>
      <c r="DX32" s="815"/>
      <c r="DY32" s="815"/>
      <c r="DZ32" s="815"/>
      <c r="EA32" s="815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815"/>
      <c r="DX33" s="815"/>
      <c r="DY33" s="815"/>
      <c r="DZ33" s="815"/>
      <c r="EA33" s="815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815"/>
      <c r="DX34" s="815"/>
      <c r="DY34" s="815"/>
      <c r="DZ34" s="815"/>
      <c r="EA34" s="815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815"/>
      <c r="DX35" s="815"/>
      <c r="DY35" s="815"/>
      <c r="DZ35" s="815"/>
      <c r="EA35" s="815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815"/>
      <c r="DX36" s="815"/>
      <c r="DY36" s="815"/>
      <c r="DZ36" s="815"/>
      <c r="EA36" s="815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815"/>
      <c r="DX37" s="815"/>
      <c r="DY37" s="815"/>
      <c r="DZ37" s="815"/>
      <c r="EA37" s="815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815"/>
      <c r="DX38" s="815"/>
      <c r="DY38" s="815"/>
      <c r="DZ38" s="815"/>
      <c r="EA38" s="815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815"/>
      <c r="DX39" s="815"/>
      <c r="DY39" s="815"/>
      <c r="DZ39" s="815"/>
      <c r="EA39" s="815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815"/>
      <c r="DX40" s="815"/>
      <c r="DY40" s="815"/>
      <c r="DZ40" s="815"/>
      <c r="EA40" s="815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815"/>
      <c r="DX41" s="815"/>
      <c r="DY41" s="815"/>
      <c r="DZ41" s="815"/>
      <c r="EA41" s="815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815"/>
      <c r="DX42" s="815"/>
      <c r="DY42" s="815"/>
      <c r="DZ42" s="815"/>
      <c r="EA42" s="815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815"/>
      <c r="DX43" s="815"/>
      <c r="DY43" s="815"/>
      <c r="DZ43" s="815"/>
      <c r="EA43" s="815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815"/>
      <c r="DX44" s="815"/>
      <c r="DY44" s="815"/>
      <c r="DZ44" s="815"/>
      <c r="EA44" s="815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815"/>
      <c r="DX45" s="815"/>
      <c r="DY45" s="815"/>
      <c r="DZ45" s="815"/>
      <c r="EA45" s="815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815"/>
      <c r="DX46" s="815"/>
      <c r="DY46" s="815"/>
      <c r="DZ46" s="815"/>
      <c r="EA46" s="815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815"/>
      <c r="DX47" s="815"/>
      <c r="DY47" s="815"/>
      <c r="DZ47" s="815"/>
      <c r="EA47" s="815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815"/>
      <c r="DX48" s="815"/>
      <c r="DY48" s="815"/>
      <c r="DZ48" s="815"/>
      <c r="EA48" s="815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815"/>
      <c r="DX49" s="815"/>
      <c r="DY49" s="815"/>
      <c r="DZ49" s="815"/>
      <c r="EA49" s="815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815"/>
      <c r="DX50" s="815"/>
      <c r="DY50" s="815"/>
      <c r="DZ50" s="815"/>
      <c r="EA50" s="815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815"/>
      <c r="DX51" s="815"/>
      <c r="DY51" s="815"/>
      <c r="DZ51" s="815"/>
      <c r="EA51" s="815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815"/>
      <c r="DX52" s="815"/>
      <c r="DY52" s="815"/>
      <c r="DZ52" s="815"/>
      <c r="EA52" s="815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815"/>
      <c r="DX53" s="815"/>
      <c r="DY53" s="815"/>
      <c r="DZ53" s="815"/>
      <c r="EA53" s="815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815"/>
      <c r="DX54" s="815"/>
      <c r="DY54" s="815"/>
      <c r="DZ54" s="815"/>
      <c r="EA54" s="815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815"/>
      <c r="DX55" s="815"/>
      <c r="DY55" s="815"/>
      <c r="DZ55" s="815"/>
      <c r="EA55" s="815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815"/>
      <c r="DX56" s="815"/>
      <c r="DY56" s="815"/>
      <c r="DZ56" s="815"/>
      <c r="EA56" s="815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815"/>
      <c r="DX57" s="815"/>
      <c r="DY57" s="815"/>
      <c r="DZ57" s="815"/>
      <c r="EA57" s="815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815"/>
      <c r="DX58" s="815"/>
      <c r="DY58" s="815"/>
      <c r="DZ58" s="815"/>
      <c r="EA58" s="815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815"/>
      <c r="DX59" s="815"/>
      <c r="DY59" s="815"/>
      <c r="DZ59" s="815"/>
      <c r="EA59" s="815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815"/>
      <c r="DX60" s="815"/>
      <c r="DY60" s="815"/>
      <c r="DZ60" s="815"/>
      <c r="EA60" s="815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815"/>
      <c r="DX61" s="815"/>
      <c r="DY61" s="815"/>
      <c r="DZ61" s="815"/>
      <c r="EA61" s="815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815"/>
      <c r="DX62" s="815"/>
      <c r="DY62" s="815"/>
      <c r="DZ62" s="815"/>
      <c r="EA62" s="815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815"/>
      <c r="DX63" s="815"/>
      <c r="DY63" s="815"/>
      <c r="DZ63" s="815"/>
      <c r="EA63" s="815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815"/>
      <c r="DX64" s="815"/>
      <c r="DY64" s="815"/>
      <c r="DZ64" s="815"/>
      <c r="EA64" s="815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815"/>
      <c r="DX65" s="815"/>
      <c r="DY65" s="815"/>
      <c r="DZ65" s="815"/>
      <c r="EA65" s="815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815"/>
      <c r="DX66" s="815"/>
      <c r="DY66" s="815"/>
      <c r="DZ66" s="815"/>
      <c r="EA66" s="815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815"/>
      <c r="DX67" s="815"/>
      <c r="DY67" s="815"/>
      <c r="DZ67" s="815"/>
      <c r="EA67" s="815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815"/>
      <c r="DX68" s="815"/>
      <c r="DY68" s="815"/>
      <c r="DZ68" s="815"/>
      <c r="EA68" s="815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815"/>
      <c r="DX69" s="815"/>
      <c r="DY69" s="815"/>
      <c r="DZ69" s="815"/>
      <c r="EA69" s="815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815"/>
      <c r="DX70" s="815"/>
      <c r="DY70" s="815"/>
      <c r="DZ70" s="815"/>
      <c r="EA70" s="815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815"/>
      <c r="DX71" s="815"/>
      <c r="DY71" s="815"/>
      <c r="DZ71" s="815"/>
      <c r="EA71" s="815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815"/>
      <c r="DX72" s="815"/>
      <c r="DY72" s="815"/>
      <c r="DZ72" s="815"/>
      <c r="EA72" s="815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815"/>
      <c r="DX73" s="815"/>
      <c r="DY73" s="815"/>
      <c r="DZ73" s="815"/>
      <c r="EA73" s="815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815"/>
      <c r="DX74" s="815"/>
      <c r="DY74" s="815"/>
      <c r="DZ74" s="815"/>
      <c r="EA74" s="815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815"/>
      <c r="DX75" s="815"/>
      <c r="DY75" s="815"/>
      <c r="DZ75" s="815"/>
      <c r="EA75" s="815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815"/>
      <c r="DX76" s="815"/>
      <c r="DY76" s="815"/>
      <c r="DZ76" s="815"/>
      <c r="EA76" s="815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815"/>
      <c r="DX77" s="815"/>
      <c r="DY77" s="815"/>
      <c r="DZ77" s="815"/>
      <c r="EA77" s="815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815"/>
      <c r="DX78" s="815"/>
      <c r="DY78" s="815"/>
      <c r="DZ78" s="815"/>
      <c r="EA78" s="815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815"/>
      <c r="DX79" s="815"/>
      <c r="DY79" s="815"/>
      <c r="DZ79" s="815"/>
      <c r="EA79" s="815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815"/>
      <c r="DX80" s="815"/>
      <c r="DY80" s="815"/>
      <c r="DZ80" s="815"/>
      <c r="EA80" s="815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815"/>
      <c r="DX81" s="815"/>
      <c r="DY81" s="815"/>
      <c r="DZ81" s="815"/>
      <c r="EA81" s="815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815"/>
      <c r="DX82" s="815"/>
      <c r="DY82" s="815"/>
      <c r="DZ82" s="815"/>
      <c r="EA82" s="815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815"/>
      <c r="DX83" s="815"/>
      <c r="DY83" s="815"/>
      <c r="DZ83" s="815"/>
      <c r="EA83" s="815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815"/>
      <c r="DX84" s="815"/>
      <c r="DY84" s="815"/>
      <c r="DZ84" s="815"/>
      <c r="EA84" s="815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815"/>
      <c r="DX85" s="815"/>
      <c r="DY85" s="815"/>
      <c r="DZ85" s="815"/>
      <c r="EA85" s="815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815"/>
      <c r="DX86" s="815"/>
      <c r="DY86" s="815"/>
      <c r="DZ86" s="815"/>
      <c r="EA86" s="815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815"/>
      <c r="DX87" s="815"/>
      <c r="DY87" s="815"/>
      <c r="DZ87" s="815"/>
      <c r="EA87" s="815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816"/>
      <c r="DX88" s="816"/>
      <c r="DY88" s="816"/>
      <c r="DZ88" s="816"/>
      <c r="EA88" s="816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816"/>
      <c r="DX89" s="816"/>
      <c r="DY89" s="816"/>
      <c r="DZ89" s="816"/>
      <c r="EA89" s="816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816"/>
      <c r="DX90" s="816"/>
      <c r="DY90" s="816"/>
      <c r="DZ90" s="816"/>
      <c r="EA90" s="816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816"/>
      <c r="DX91" s="816"/>
      <c r="DY91" s="816"/>
      <c r="DZ91" s="816"/>
      <c r="EA91" s="816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816"/>
      <c r="DX92" s="816"/>
      <c r="DY92" s="816"/>
      <c r="DZ92" s="816"/>
      <c r="EA92" s="81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816"/>
      <c r="DX93" s="816"/>
      <c r="DY93" s="816"/>
      <c r="DZ93" s="816"/>
      <c r="EA93" s="81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816"/>
      <c r="DX94" s="816"/>
      <c r="DY94" s="816"/>
      <c r="DZ94" s="816"/>
      <c r="EA94" s="816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816"/>
      <c r="DX95" s="816"/>
      <c r="DY95" s="816"/>
      <c r="DZ95" s="816"/>
      <c r="EA95" s="816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816"/>
      <c r="DX96" s="816"/>
      <c r="DY96" s="816"/>
      <c r="DZ96" s="816"/>
      <c r="EA96" s="816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816"/>
      <c r="DX97" s="816"/>
      <c r="DY97" s="816"/>
      <c r="DZ97" s="816"/>
      <c r="EA97" s="816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816"/>
      <c r="DX98" s="816"/>
      <c r="DY98" s="816"/>
      <c r="DZ98" s="816"/>
      <c r="EA98" s="816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816"/>
      <c r="DX99" s="816"/>
      <c r="DY99" s="816"/>
      <c r="DZ99" s="816"/>
      <c r="EA99" s="816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816"/>
      <c r="DX100" s="816"/>
      <c r="DY100" s="816"/>
      <c r="DZ100" s="816"/>
      <c r="EA100" s="816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816"/>
      <c r="DX101" s="816"/>
      <c r="DY101" s="816"/>
      <c r="DZ101" s="816"/>
      <c r="EA101" s="816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816"/>
      <c r="DX102" s="816"/>
      <c r="DY102" s="816"/>
      <c r="DZ102" s="816"/>
      <c r="EA102" s="816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816"/>
      <c r="DX103" s="816"/>
      <c r="DY103" s="816"/>
      <c r="DZ103" s="816"/>
      <c r="EA103" s="816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816"/>
      <c r="DX104" s="816"/>
      <c r="DY104" s="816"/>
      <c r="DZ104" s="816"/>
      <c r="EA104" s="816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816"/>
      <c r="DX105" s="816"/>
      <c r="DY105" s="816"/>
      <c r="DZ105" s="816"/>
      <c r="EA105" s="816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816"/>
      <c r="DX106" s="816"/>
      <c r="DY106" s="816"/>
      <c r="DZ106" s="816"/>
      <c r="EA106" s="816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816"/>
      <c r="DX107" s="816"/>
      <c r="DY107" s="816"/>
      <c r="DZ107" s="816"/>
      <c r="EA107" s="816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816"/>
      <c r="DX108" s="816"/>
      <c r="DY108" s="816"/>
      <c r="DZ108" s="816"/>
      <c r="EA108" s="816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816"/>
      <c r="DX109" s="816"/>
      <c r="DY109" s="816"/>
      <c r="DZ109" s="816"/>
      <c r="EA109" s="816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816"/>
      <c r="DX110" s="816"/>
      <c r="DY110" s="816"/>
      <c r="DZ110" s="816"/>
      <c r="EA110" s="816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816"/>
      <c r="DX111" s="816"/>
      <c r="DY111" s="816"/>
      <c r="DZ111" s="816"/>
      <c r="EA111" s="816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816"/>
      <c r="DX112" s="816"/>
      <c r="DY112" s="816"/>
      <c r="DZ112" s="816"/>
      <c r="EA112" s="816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816"/>
      <c r="DX113" s="816"/>
      <c r="DY113" s="816"/>
      <c r="DZ113" s="816"/>
      <c r="EA113" s="816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816"/>
      <c r="DX114" s="816"/>
      <c r="DY114" s="816"/>
      <c r="DZ114" s="816"/>
      <c r="EA114" s="816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816"/>
      <c r="DX115" s="816"/>
      <c r="DY115" s="816"/>
      <c r="DZ115" s="816"/>
      <c r="EA115" s="816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816"/>
      <c r="DX116" s="816"/>
      <c r="DY116" s="816"/>
      <c r="DZ116" s="816"/>
      <c r="EA116" s="816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816"/>
      <c r="DX117" s="816"/>
      <c r="DY117" s="816"/>
      <c r="DZ117" s="816"/>
      <c r="EA117" s="816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816"/>
      <c r="DX118" s="816"/>
      <c r="DY118" s="816"/>
      <c r="DZ118" s="816"/>
      <c r="EA118" s="816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816"/>
      <c r="DX119" s="816"/>
      <c r="DY119" s="816"/>
      <c r="DZ119" s="816"/>
      <c r="EA119" s="816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816"/>
      <c r="DX120" s="816"/>
      <c r="DY120" s="816"/>
      <c r="DZ120" s="816"/>
      <c r="EA120" s="816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816"/>
      <c r="DX121" s="816"/>
      <c r="DY121" s="816"/>
      <c r="DZ121" s="816"/>
      <c r="EA121" s="816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816"/>
      <c r="DX122" s="816"/>
      <c r="DY122" s="816"/>
      <c r="DZ122" s="816"/>
      <c r="EA122" s="816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816"/>
      <c r="DX123" s="816"/>
      <c r="DY123" s="816"/>
      <c r="DZ123" s="816"/>
      <c r="EA123" s="816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816"/>
      <c r="DX124" s="816"/>
      <c r="DY124" s="816"/>
      <c r="DZ124" s="816"/>
      <c r="EA124" s="816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816"/>
      <c r="DX125" s="816"/>
      <c r="DY125" s="816"/>
      <c r="DZ125" s="816"/>
      <c r="EA125" s="816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816"/>
      <c r="DX126" s="816"/>
      <c r="DY126" s="816"/>
      <c r="DZ126" s="816"/>
      <c r="EA126" s="816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816"/>
      <c r="DX127" s="816"/>
      <c r="DY127" s="816"/>
      <c r="DZ127" s="816"/>
      <c r="EA127" s="816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816"/>
      <c r="DX128" s="816"/>
      <c r="DY128" s="816"/>
      <c r="DZ128" s="816"/>
      <c r="EA128" s="816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816"/>
      <c r="DX129" s="816"/>
      <c r="DY129" s="816"/>
      <c r="DZ129" s="816"/>
      <c r="EA129" s="816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816"/>
      <c r="DX130" s="816"/>
      <c r="DY130" s="816"/>
      <c r="DZ130" s="816"/>
      <c r="EA130" s="816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816"/>
      <c r="DX131" s="816"/>
      <c r="DY131" s="816"/>
      <c r="DZ131" s="816"/>
      <c r="EA131" s="816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816"/>
      <c r="DX132" s="816"/>
      <c r="DY132" s="816"/>
      <c r="DZ132" s="816"/>
      <c r="EA132" s="816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816"/>
      <c r="DX133" s="816"/>
      <c r="DY133" s="816"/>
      <c r="DZ133" s="816"/>
      <c r="EA133" s="816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816"/>
      <c r="DX134" s="816"/>
      <c r="DY134" s="816"/>
      <c r="DZ134" s="816"/>
      <c r="EA134" s="816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816"/>
      <c r="DX135" s="816"/>
      <c r="DY135" s="816"/>
      <c r="DZ135" s="816"/>
      <c r="EA135" s="816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816"/>
      <c r="DX136" s="816"/>
      <c r="DY136" s="816"/>
      <c r="DZ136" s="816"/>
      <c r="EA136" s="816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816"/>
      <c r="DX137" s="816"/>
      <c r="DY137" s="816"/>
      <c r="DZ137" s="816"/>
      <c r="EA137" s="816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816"/>
      <c r="DX138" s="816"/>
      <c r="DY138" s="816"/>
      <c r="DZ138" s="816"/>
      <c r="EA138" s="816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816"/>
      <c r="DX139" s="816"/>
      <c r="DY139" s="816"/>
      <c r="DZ139" s="816"/>
      <c r="EA139" s="816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816"/>
      <c r="DX140" s="816"/>
      <c r="DY140" s="816"/>
      <c r="DZ140" s="816"/>
      <c r="EA140" s="816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816"/>
      <c r="DX141" s="816"/>
      <c r="DY141" s="816"/>
      <c r="DZ141" s="816"/>
      <c r="EA141" s="816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816"/>
      <c r="DX142" s="816"/>
      <c r="DY142" s="816"/>
      <c r="DZ142" s="816"/>
      <c r="EA142" s="816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816"/>
      <c r="DX143" s="816"/>
      <c r="DY143" s="816"/>
      <c r="DZ143" s="816"/>
      <c r="EA143" s="816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816"/>
      <c r="DX144" s="816"/>
      <c r="DY144" s="816"/>
      <c r="DZ144" s="816"/>
      <c r="EA144" s="816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816"/>
      <c r="DX145" s="816"/>
      <c r="DY145" s="816"/>
      <c r="DZ145" s="816"/>
      <c r="EA145" s="816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816"/>
      <c r="DX146" s="816"/>
      <c r="DY146" s="816"/>
      <c r="DZ146" s="816"/>
      <c r="EA146" s="816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816"/>
      <c r="DX147" s="816"/>
      <c r="DY147" s="816"/>
      <c r="DZ147" s="816"/>
      <c r="EA147" s="816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816"/>
      <c r="DX148" s="816"/>
      <c r="DY148" s="816"/>
      <c r="DZ148" s="816"/>
      <c r="EA148" s="816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816"/>
      <c r="DX149" s="816"/>
      <c r="DY149" s="816"/>
      <c r="DZ149" s="816"/>
      <c r="EA149" s="816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816"/>
      <c r="DX150" s="816"/>
      <c r="DY150" s="816"/>
      <c r="DZ150" s="816"/>
      <c r="EA150" s="816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816"/>
      <c r="DX151" s="816"/>
      <c r="DY151" s="816"/>
      <c r="DZ151" s="816"/>
      <c r="EA151" s="816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816"/>
      <c r="DX152" s="816"/>
      <c r="DY152" s="816"/>
      <c r="DZ152" s="816"/>
      <c r="EA152" s="816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816"/>
      <c r="DX153" s="816"/>
      <c r="DY153" s="816"/>
      <c r="DZ153" s="816"/>
      <c r="EA153" s="816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816"/>
      <c r="DX154" s="816"/>
      <c r="DY154" s="816"/>
      <c r="DZ154" s="816"/>
      <c r="EA154" s="816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816"/>
      <c r="DX155" s="816"/>
      <c r="DY155" s="816"/>
      <c r="DZ155" s="816"/>
      <c r="EA155" s="816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816"/>
      <c r="DX156" s="816"/>
      <c r="DY156" s="816"/>
      <c r="DZ156" s="816"/>
      <c r="EA156" s="81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</row>
    <row r="172" spans="3:12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</row>
    <row r="173" spans="3:12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</row>
    <row r="174" spans="3:12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</row>
  </sheetData>
  <mergeCells count="125"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CQ3:CQ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CM3:CM4"/>
    <mergeCell ref="CJ3:CJ4"/>
    <mergeCell ref="DW3:EA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DV3:DV4"/>
    <mergeCell ref="DU3:DU4"/>
    <mergeCell ref="CZ3:CZ4"/>
    <mergeCell ref="CX3:CX4"/>
    <mergeCell ref="DK3:DK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2018-11-28T20:05:04Z</cp:lastPrinted>
  <dcterms:created xsi:type="dcterms:W3CDTF">2002-08-27T17:11:09Z</dcterms:created>
  <dcterms:modified xsi:type="dcterms:W3CDTF">2018-11-28T20:05:55Z</dcterms:modified>
</cp:coreProperties>
</file>