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entero!$C$1:$CR$106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opex!$C$3:$CR$29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S90" i="1" l="1"/>
  <c r="CS89" i="1"/>
  <c r="CS88" i="1"/>
  <c r="CS87" i="1"/>
  <c r="CS86" i="1"/>
  <c r="CS85" i="1"/>
  <c r="CS84" i="1"/>
  <c r="CS83" i="1"/>
  <c r="CS82" i="1"/>
  <c r="CS81" i="1"/>
  <c r="CS80" i="1"/>
  <c r="CS79" i="1"/>
  <c r="CS78" i="1"/>
  <c r="CS77" i="1"/>
  <c r="CS76" i="1"/>
  <c r="CS75" i="1"/>
  <c r="CS74" i="1"/>
  <c r="CS73" i="1"/>
  <c r="CS72" i="1"/>
  <c r="CS71" i="1"/>
  <c r="CS70" i="1"/>
  <c r="CS69" i="1"/>
  <c r="CS68" i="1"/>
  <c r="CS67" i="1"/>
  <c r="CS66" i="1"/>
  <c r="CS65" i="1"/>
  <c r="CS64" i="1"/>
  <c r="CS63" i="1"/>
  <c r="CS62" i="1"/>
  <c r="CS61" i="1"/>
  <c r="CS60" i="1"/>
  <c r="CS59" i="1"/>
  <c r="CS58" i="1"/>
  <c r="CS57" i="1"/>
  <c r="CS56" i="1"/>
  <c r="CS55" i="1"/>
  <c r="CS54" i="1"/>
  <c r="CS53" i="1"/>
  <c r="CS52" i="1"/>
  <c r="CS51" i="1"/>
  <c r="CS50" i="1"/>
  <c r="CS49" i="1"/>
  <c r="CS48" i="1"/>
  <c r="CS47" i="1"/>
  <c r="CS46" i="1"/>
  <c r="CS45" i="1"/>
  <c r="CS44" i="1"/>
  <c r="CS43" i="1"/>
  <c r="CS42" i="1"/>
  <c r="CS41" i="1"/>
  <c r="CS40" i="1"/>
  <c r="CS39" i="1"/>
  <c r="CS38" i="1"/>
  <c r="CS37" i="1"/>
  <c r="CS36" i="1"/>
  <c r="CS35" i="1"/>
  <c r="CS34" i="1"/>
  <c r="CS33" i="1"/>
  <c r="CS32" i="1"/>
  <c r="CS31" i="1"/>
  <c r="CS30" i="1"/>
  <c r="CS29" i="1"/>
  <c r="CS28" i="1"/>
  <c r="CS27" i="1"/>
  <c r="CS26" i="1"/>
  <c r="CS25" i="1"/>
  <c r="CS24" i="1"/>
  <c r="CS23" i="1"/>
  <c r="CS22" i="1"/>
  <c r="CS21" i="1"/>
  <c r="CS20" i="1"/>
  <c r="CS19" i="1"/>
  <c r="CS18" i="1"/>
  <c r="CS17" i="1"/>
  <c r="CS16" i="1"/>
  <c r="CS15" i="1"/>
  <c r="CS14" i="1"/>
  <c r="CS13" i="1"/>
  <c r="CS12" i="1"/>
  <c r="CS11" i="1"/>
  <c r="CS10" i="1"/>
  <c r="CS9" i="1"/>
  <c r="CS8" i="1"/>
  <c r="CS7" i="1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7" i="7"/>
  <c r="CG16" i="7"/>
  <c r="CG15" i="7"/>
  <c r="CG14" i="7"/>
  <c r="CG13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1" i="9"/>
  <c r="CG10" i="9"/>
  <c r="CG9" i="9"/>
  <c r="CG8" i="9"/>
  <c r="CG7" i="9"/>
  <c r="CG6" i="9"/>
  <c r="CG3" i="9"/>
  <c r="CG10" i="8"/>
  <c r="CG9" i="8"/>
  <c r="CG8" i="8"/>
  <c r="CG7" i="8"/>
  <c r="CG6" i="8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H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H3" i="6"/>
  <c r="CH6" i="6"/>
  <c r="CH7" i="6"/>
  <c r="CH8" i="6"/>
  <c r="CH9" i="6"/>
  <c r="CH11" i="6"/>
  <c r="CH12" i="6"/>
  <c r="CH14" i="6"/>
  <c r="CH15" i="6"/>
  <c r="CH17" i="6"/>
  <c r="CH18" i="6"/>
  <c r="CH20" i="6"/>
  <c r="CH21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20" i="9"/>
  <c r="CR19" i="9"/>
  <c r="CR18" i="9"/>
  <c r="CR17" i="9"/>
  <c r="CR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P13" i="9"/>
  <c r="CO13" i="9"/>
  <c r="CN13" i="9"/>
  <c r="CM13" i="9"/>
  <c r="CL13" i="9"/>
  <c r="CK13" i="9"/>
  <c r="CJ13" i="9"/>
  <c r="CI13" i="9"/>
  <c r="CH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R15" i="9" l="1"/>
  <c r="CQ15" i="9"/>
  <c r="CP15" i="9"/>
  <c r="CO15" i="9"/>
  <c r="CN15" i="9"/>
  <c r="CM15" i="9"/>
  <c r="CL15" i="9"/>
  <c r="CK15" i="9"/>
  <c r="CJ15" i="9"/>
  <c r="CI15" i="9"/>
  <c r="CH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R14" i="9"/>
  <c r="CQ14" i="9"/>
  <c r="CP14" i="9"/>
  <c r="CO14" i="9"/>
  <c r="CN14" i="9"/>
  <c r="CM14" i="9"/>
  <c r="CL14" i="9"/>
  <c r="CK14" i="9"/>
  <c r="CJ14" i="9"/>
  <c r="CI14" i="9"/>
  <c r="CH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R13" i="9" l="1"/>
  <c r="CQ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P7" i="6"/>
  <c r="CO7" i="6"/>
  <c r="CN7" i="6"/>
  <c r="CM7" i="6"/>
  <c r="CL7" i="6"/>
  <c r="CK7" i="6"/>
  <c r="CJ7" i="6"/>
  <c r="CI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CI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CI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CI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CI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CI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CI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CI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CI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CI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CI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CI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CI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CI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CI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CI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CI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CI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CI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CI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CI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CI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CI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CI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20" i="4"/>
  <c r="CK19" i="4"/>
  <c r="CK3" i="4"/>
  <c r="CK10" i="10"/>
  <c r="CK4" i="10"/>
  <c r="CK10" i="5"/>
  <c r="CK8" i="5"/>
  <c r="CK7" i="5"/>
  <c r="CK6" i="5"/>
  <c r="CK3" i="5"/>
  <c r="CK3" i="6"/>
  <c r="CK19" i="7"/>
  <c r="CK18" i="7"/>
  <c r="CK16" i="7"/>
  <c r="CK15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20" i="9"/>
  <c r="CK19" i="9"/>
  <c r="CK18" i="9"/>
  <c r="CK17" i="9"/>
  <c r="CK16" i="9"/>
  <c r="CK12" i="9"/>
  <c r="CK10" i="9"/>
  <c r="CK9" i="9"/>
  <c r="CK8" i="9"/>
  <c r="CK7" i="9"/>
  <c r="CK6" i="9"/>
  <c r="CK3" i="9"/>
  <c r="CK17" i="7"/>
  <c r="CK13" i="7"/>
  <c r="CK9" i="8"/>
  <c r="CK8" i="8"/>
  <c r="CK7" i="8"/>
  <c r="CK6" i="8"/>
  <c r="CK11" i="9"/>
  <c r="CK14" i="7" l="1"/>
  <c r="CJ10" i="10" l="1"/>
  <c r="CI10" i="10"/>
  <c r="CJ4" i="10"/>
  <c r="CI4" i="10"/>
  <c r="CH4" i="10" l="1"/>
  <c r="CH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Q17" i="9"/>
  <c r="CP17" i="9"/>
  <c r="CO17" i="9"/>
  <c r="CN17" i="9"/>
  <c r="CM17" i="9"/>
  <c r="CL17" i="9"/>
  <c r="CJ17" i="9"/>
  <c r="CI17" i="9"/>
  <c r="CH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J20" i="4" l="1"/>
  <c r="CJ19" i="4"/>
  <c r="CJ3" i="4"/>
  <c r="CJ8" i="5"/>
  <c r="CJ7" i="5"/>
  <c r="CJ6" i="5"/>
  <c r="CJ3" i="5"/>
  <c r="CJ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6" i="9"/>
  <c r="CJ12" i="9"/>
  <c r="CJ10" i="9"/>
  <c r="CJ9" i="9"/>
  <c r="CJ8" i="9"/>
  <c r="CJ7" i="9"/>
  <c r="CJ6" i="9"/>
  <c r="CJ3" i="9"/>
  <c r="CJ10" i="5" l="1"/>
  <c r="CJ13" i="7"/>
  <c r="CJ9" i="8"/>
  <c r="CJ8" i="8"/>
  <c r="CJ7" i="8"/>
  <c r="CJ6" i="8"/>
  <c r="CJ11" i="9" l="1"/>
  <c r="CI20" i="4"/>
  <c r="CI19" i="4"/>
  <c r="CI3" i="4"/>
  <c r="CH20" i="4"/>
  <c r="CH19" i="4"/>
  <c r="C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I3" i="6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CH18" i="8"/>
  <c r="CH17" i="8"/>
  <c r="CH16" i="8"/>
  <c r="CH14" i="8"/>
  <c r="CH13" i="8"/>
  <c r="CH12" i="8"/>
  <c r="CH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CH20" i="9"/>
  <c r="CH19" i="9"/>
  <c r="CH18" i="9"/>
  <c r="CH16" i="9"/>
  <c r="CH12" i="9"/>
  <c r="CH10" i="9"/>
  <c r="CH9" i="9"/>
  <c r="CH8" i="9"/>
  <c r="CH7" i="9"/>
  <c r="CH6" i="9"/>
  <c r="CH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CH8" i="5"/>
  <c r="CH7" i="5"/>
  <c r="CH6" i="5"/>
  <c r="CH3" i="5"/>
  <c r="AU11" i="5"/>
  <c r="AU10" i="5"/>
  <c r="AU9" i="5"/>
  <c r="AU8" i="5"/>
  <c r="AU7" i="5"/>
  <c r="AU3" i="5"/>
  <c r="CI10" i="5"/>
  <c r="CI13" i="7"/>
  <c r="CI9" i="8"/>
  <c r="CI7" i="8"/>
  <c r="CI11" i="9"/>
  <c r="CI6" i="8" l="1"/>
  <c r="CI8" i="8"/>
  <c r="CH10" i="5"/>
  <c r="CH9" i="8"/>
  <c r="CH8" i="8"/>
  <c r="CH7" i="8"/>
  <c r="CH6" i="8"/>
  <c r="CH13" i="7"/>
  <c r="CH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20" i="9"/>
  <c r="CO20" i="9"/>
  <c r="CN20" i="9"/>
  <c r="CM20" i="9"/>
  <c r="CL20" i="9"/>
  <c r="CP19" i="9"/>
  <c r="CO19" i="9"/>
  <c r="CN19" i="9"/>
  <c r="CM19" i="9"/>
  <c r="CL19" i="9"/>
  <c r="CP18" i="9"/>
  <c r="CO18" i="9"/>
  <c r="CN18" i="9"/>
  <c r="CM18" i="9"/>
  <c r="CL18" i="9"/>
  <c r="CP16" i="9"/>
  <c r="CO16" i="9"/>
  <c r="CN16" i="9"/>
  <c r="CM16" i="9"/>
  <c r="CL16" i="9"/>
  <c r="CP12" i="9"/>
  <c r="CO12" i="9"/>
  <c r="CN12" i="9"/>
  <c r="CM12" i="9"/>
  <c r="CL12" i="9"/>
  <c r="CP10" i="9"/>
  <c r="CO10" i="9"/>
  <c r="CN10" i="9"/>
  <c r="CM10" i="9"/>
  <c r="CL10" i="9"/>
  <c r="CP9" i="9"/>
  <c r="CO9" i="9"/>
  <c r="CN9" i="9"/>
  <c r="CM9" i="9"/>
  <c r="CL9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11" i="9"/>
  <c r="CN11" i="9"/>
  <c r="CM11" i="9"/>
  <c r="CL11" i="9"/>
  <c r="CP17" i="7" l="1"/>
  <c r="CP13" i="7"/>
  <c r="CP11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11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11" i="9"/>
  <c r="D12" i="9"/>
  <c r="D6" i="9"/>
  <c r="CR10" i="9"/>
  <c r="CQ10" i="9"/>
  <c r="CR9" i="9"/>
  <c r="CQ9" i="9"/>
  <c r="CR8" i="9"/>
  <c r="CQ8" i="9"/>
  <c r="CR7" i="9"/>
  <c r="CQ7" i="9"/>
  <c r="CR6" i="9"/>
  <c r="CQ6" i="9"/>
  <c r="D3" i="9"/>
  <c r="CQ20" i="9"/>
  <c r="CQ19" i="9"/>
  <c r="CQ18" i="9"/>
  <c r="CQ16" i="9"/>
  <c r="CR22" i="9"/>
  <c r="CR12" i="9"/>
  <c r="CQ12" i="9"/>
  <c r="D3" i="5"/>
  <c r="D11" i="5"/>
  <c r="D10" i="5"/>
  <c r="CR6" i="5"/>
  <c r="CR7" i="5"/>
  <c r="CR8" i="5"/>
  <c r="CR10" i="5"/>
  <c r="CQ10" i="5"/>
  <c r="CQ7" i="5"/>
  <c r="CQ6" i="5"/>
  <c r="CR17" i="5"/>
  <c r="G11" i="9" l="1"/>
  <c r="F13" i="7"/>
  <c r="J13" i="7"/>
  <c r="K13" i="7"/>
  <c r="G13" i="7"/>
  <c r="E13" i="7"/>
  <c r="H13" i="7"/>
  <c r="N6" i="7"/>
  <c r="CQ11" i="9"/>
  <c r="F11" i="9"/>
  <c r="I13" i="7"/>
  <c r="K14" i="7"/>
  <c r="L13" i="7"/>
  <c r="M13" i="7"/>
  <c r="N13" i="7"/>
  <c r="N7" i="7"/>
  <c r="O13" i="7"/>
  <c r="I14" i="7"/>
  <c r="J14" i="7"/>
  <c r="R13" i="7"/>
  <c r="CR11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<sst xmlns="http://schemas.openxmlformats.org/spreadsheetml/2006/main" count="442" uniqueCount="235">
  <si>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</si>
  <si>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</si>
  <si>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</si>
  <si>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</si>
  <si>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</si>
  <si>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</si>
  <si>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</si>
  <si>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</si>
  <si>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</si>
  <si>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</si>
  <si>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</si>
  <si>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</si>
  <si>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</si>
  <si>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</si>
  <si>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</si>
  <si>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</si>
  <si>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</si>
  <si>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</si>
  <si>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</si>
  <si>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</si>
  <si>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</si>
  <si>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</si>
  <si>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</si>
  <si>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</si>
  <si>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</si>
  <si>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</si>
  <si>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</si>
  <si>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</si>
  <si>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</si>
  <si>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</si>
  <si>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</si>
  <si>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</si>
  <si>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</si>
  <si>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</si>
  <si>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</si>
  <si>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</si>
  <si>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</si>
  <si>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</si>
  <si>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</si>
  <si>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</si>
  <si>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</si>
  <si>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</si>
  <si>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</si>
  <si>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</si>
  <si>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</si>
  <si>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</si>
  <si>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</si>
  <si>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</si>
  <si>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</si>
  <si>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</si>
  <si>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</si>
  <si>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</si>
  <si>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</si>
  <si>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</si>
  <si>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</si>
  <si>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</si>
  <si>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</si>
  <si>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</si>
  <si>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</si>
  <si>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</si>
  <si>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</si>
  <si>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</si>
  <si>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</si>
  <si>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</si>
  <si>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</si>
  <si>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</si>
  <si>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</si>
  <si>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</si>
  <si>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</si>
  <si>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</si>
  <si>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</si>
  <si>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</si>
  <si>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</si>
  <si>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</si>
  <si>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</si>
  <si>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</si>
  <si>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</si>
  <si>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</si>
  <si>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</si>
  <si>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</si>
  <si>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</si>
  <si>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</si>
  <si>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</si>
  <si>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</si>
  <si>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</si>
  <si>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</si>
  <si>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</si>
  <si>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</si>
  <si>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</si>
  <si>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</si>
  <si>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</si>
  <si>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</si>
  <si>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</si>
  <si>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</si>
  <si>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</si>
  <si>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</si>
  <si>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</si>
  <si>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</si>
  <si>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</si>
  <si>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</si>
  <si>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</si>
  <si>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</si>
  <si>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</si>
  <si>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</si>
  <si>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</si>
  <si>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</si>
  <si>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</si>
  <si>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</si>
  <si>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</si>
  <si>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</si>
  <si>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</si>
  <si>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</si>
  <si>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</si>
  <si>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</si>
  <si>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</si>
  <si>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</si>
  <si>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</si>
  <si>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</si>
  <si>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</si>
  <si>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</si>
  <si>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</si>
  <si>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</si>
  <si>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</si>
  <si>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</si>
  <si>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</si>
  <si>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</si>
  <si>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</si>
  <si>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</si>
  <si>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</si>
  <si>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</si>
  <si>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</si>
  <si>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</si>
  <si>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</si>
  <si>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</si>
  <si>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</si>
  <si>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</si>
  <si>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</si>
  <si>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</si>
  <si>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</si>
  <si>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</si>
  <si>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</si>
  <si>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</si>
  <si>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</si>
  <si>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</si>
  <si>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</si>
  <si>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</si>
  <si>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</si>
  <si>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</si>
  <si>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</si>
  <si>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</si>
  <si>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</si>
  <si>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</si>
  <si>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</si>
  <si>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</si>
  <si>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</si>
  <si>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</si>
  <si>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</si>
  <si>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</si>
  <si>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</si>
  <si>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</si>
  <si>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</si>
  <si>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</si>
  <si>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</si>
  <si>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</si>
  <si>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</si>
  <si>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</si>
  <si>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</si>
  <si>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</si>
  <si>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</si>
  <si>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</si>
  <si>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</si>
  <si>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</si>
  <si>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</si>
  <si>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</si>
  <si>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</si>
  <si>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</si>
  <si>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</si>
  <si>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</si>
  <si>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</si>
  <si>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</si>
  <si>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</si>
  <si>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</si>
  <si>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</si>
  <si>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</si>
  <si>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</si>
  <si>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</si>
  <si>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</si>
  <si>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</si>
  <si>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</si>
  <si>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</si>
  <si>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</si>
  <si>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</si>
  <si>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</si>
  <si>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</si>
  <si>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</si>
  <si>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</si>
  <si>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</si>
  <si>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</si>
  <si>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</si>
  <si>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</si>
  <si>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</si>
  <si>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</si>
  <si>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</si>
  <si>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</si>
  <si>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</si>
  <si>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</si>
  <si>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</si>
  <si>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</si>
  <si>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</si>
  <si>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</si>
  <si>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</si>
  <si>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</si>
  <si>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</si>
  <si>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</si>
  <si>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</si>
  <si>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</si>
  <si>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</si>
  <si>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</si>
  <si>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</si>
  <si>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</si>
  <si>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</si>
  <si>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</si>
  <si>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</si>
  <si>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</si>
  <si>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</si>
  <si>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</si>
  <si>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</si>
  <si>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</si>
  <si>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</si>
  <si>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</si>
  <si>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</si>
  <si>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</si>
  <si>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   Semana 5*</t>
  </si>
  <si>
    <r>
      <t xml:space="preserve">2-Oct-15 </t>
    </r>
    <r>
      <rPr>
        <vertAlign val="superscript"/>
        <sz val="9"/>
        <rFont val="Arial Narrow"/>
        <family val="2"/>
      </rPr>
      <t>4</t>
    </r>
  </si>
  <si>
    <r>
      <t xml:space="preserve">2-Oct-15 </t>
    </r>
    <r>
      <rPr>
        <vertAlign val="superscript"/>
        <sz val="9"/>
        <rFont val="Arial Narrow"/>
        <family val="2"/>
      </rPr>
      <t>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</si>
</sst>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7"/>
  <sheetViews>
    <sheetView zoomScaleNormal="100" workbookViewId="0">
      <pane xSplit="4" ySplit="5" topLeftCell="CG48" activePane="bottomRight" state="frozen"/>
      <selection pane="topRight" activeCell="E1" sqref="E1"/>
      <selection pane="bottomLeft" activeCell="A6" sqref="A6"/>
      <selection pane="bottomRight" activeCell="CS81" sqref="CS8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5" width="8.85546875" style="200" customWidth="1"/>
    <col min="86" max="86" width="8.85546875" customWidth="1"/>
    <col min="87" max="87" width="8.85546875" style="243" customWidth="1"/>
    <col min="88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69"/>
      <c r="CI1" s="240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69"/>
      <c r="CI2" s="240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5" t="s">
        <v>118</v>
      </c>
      <c r="E3" s="817" t="s">
        <v>98</v>
      </c>
      <c r="F3" s="817" t="s">
        <v>100</v>
      </c>
      <c r="G3" s="817" t="s">
        <v>101</v>
      </c>
      <c r="H3" s="817" t="s">
        <v>102</v>
      </c>
      <c r="I3" s="817" t="s">
        <v>103</v>
      </c>
      <c r="J3" s="817" t="s">
        <v>105</v>
      </c>
      <c r="K3" s="817" t="s">
        <v>107</v>
      </c>
      <c r="L3" s="802" t="s">
        <v>108</v>
      </c>
      <c r="M3" s="800" t="s">
        <v>109</v>
      </c>
      <c r="N3" s="802" t="s">
        <v>110</v>
      </c>
      <c r="O3" s="802" t="s">
        <v>111</v>
      </c>
      <c r="P3" s="800" t="s">
        <v>112</v>
      </c>
      <c r="Q3" s="802" t="s">
        <v>113</v>
      </c>
      <c r="R3" s="802" t="s">
        <v>114</v>
      </c>
      <c r="S3" s="802" t="s">
        <v>115</v>
      </c>
      <c r="T3" s="802" t="s">
        <v>116</v>
      </c>
      <c r="U3" s="802" t="s">
        <v>124</v>
      </c>
      <c r="V3" s="802" t="s">
        <v>125</v>
      </c>
      <c r="W3" s="802" t="s">
        <v>126</v>
      </c>
      <c r="X3" s="802" t="s">
        <v>127</v>
      </c>
      <c r="Y3" s="802" t="s">
        <v>129</v>
      </c>
      <c r="Z3" s="802" t="s">
        <v>130</v>
      </c>
      <c r="AA3" s="802" t="s">
        <v>131</v>
      </c>
      <c r="AB3" s="802" t="s">
        <v>132</v>
      </c>
      <c r="AC3" s="802" t="s">
        <v>133</v>
      </c>
      <c r="AD3" s="802" t="s">
        <v>134</v>
      </c>
      <c r="AE3" s="802" t="s">
        <v>135</v>
      </c>
      <c r="AF3" s="802" t="s">
        <v>136</v>
      </c>
      <c r="AG3" s="802" t="s">
        <v>137</v>
      </c>
      <c r="AH3" s="802" t="s">
        <v>138</v>
      </c>
      <c r="AI3" s="802" t="s">
        <v>139</v>
      </c>
      <c r="AJ3" s="802" t="s">
        <v>140</v>
      </c>
      <c r="AK3" s="802" t="s">
        <v>141</v>
      </c>
      <c r="AL3" s="802" t="s">
        <v>143</v>
      </c>
      <c r="AM3" s="802" t="s">
        <v>144</v>
      </c>
      <c r="AN3" s="802" t="s">
        <v>145</v>
      </c>
      <c r="AO3" s="802" t="s">
        <v>146</v>
      </c>
      <c r="AP3" s="802" t="s">
        <v>147</v>
      </c>
      <c r="AQ3" s="802" t="s">
        <v>148</v>
      </c>
      <c r="AR3" s="802" t="s">
        <v>149</v>
      </c>
      <c r="AS3" s="802" t="s">
        <v>150</v>
      </c>
      <c r="AT3" s="802" t="s">
        <v>151</v>
      </c>
      <c r="AU3" s="802" t="s">
        <v>152</v>
      </c>
      <c r="AV3" s="800" t="s">
        <v>155</v>
      </c>
      <c r="AW3" s="802" t="s">
        <v>156</v>
      </c>
      <c r="AX3" s="802" t="s">
        <v>157</v>
      </c>
      <c r="AY3" s="802" t="s">
        <v>158</v>
      </c>
      <c r="AZ3" s="802" t="s">
        <v>159</v>
      </c>
      <c r="BA3" s="802" t="s">
        <v>160</v>
      </c>
      <c r="BB3" s="802" t="s">
        <v>166</v>
      </c>
      <c r="BC3" s="802" t="s">
        <v>167</v>
      </c>
      <c r="BD3" s="802" t="s">
        <v>168</v>
      </c>
      <c r="BE3" s="802" t="s">
        <v>169</v>
      </c>
      <c r="BF3" s="802" t="s">
        <v>170</v>
      </c>
      <c r="BG3" s="802" t="s">
        <v>176</v>
      </c>
      <c r="BH3" s="802" t="s">
        <v>177</v>
      </c>
      <c r="BI3" s="802" t="s">
        <v>178</v>
      </c>
      <c r="BJ3" s="802" t="s">
        <v>179</v>
      </c>
      <c r="BK3" s="802" t="s">
        <v>181</v>
      </c>
      <c r="BL3" s="800" t="s">
        <v>182</v>
      </c>
      <c r="BM3" s="802" t="s">
        <v>183</v>
      </c>
      <c r="BN3" s="802" t="s">
        <v>184</v>
      </c>
      <c r="BO3" s="802" t="s">
        <v>185</v>
      </c>
      <c r="BP3" s="802" t="s">
        <v>187</v>
      </c>
      <c r="BQ3" s="802" t="s">
        <v>188</v>
      </c>
      <c r="BR3" s="802" t="s">
        <v>189</v>
      </c>
      <c r="BS3" s="806" t="s">
        <v>191</v>
      </c>
      <c r="BT3" s="806" t="s">
        <v>192</v>
      </c>
      <c r="BU3" s="804" t="s">
        <v>201</v>
      </c>
      <c r="BV3" s="802" t="s">
        <v>203</v>
      </c>
      <c r="BW3" s="802" t="s">
        <v>210</v>
      </c>
      <c r="BX3" s="802" t="s">
        <v>211</v>
      </c>
      <c r="BY3" s="802" t="s">
        <v>215</v>
      </c>
      <c r="BZ3" s="800" t="s">
        <v>220</v>
      </c>
      <c r="CA3" s="800" t="s">
        <v>221</v>
      </c>
      <c r="CB3" s="800" t="s">
        <v>223</v>
      </c>
      <c r="CC3" s="800" t="s">
        <v>225</v>
      </c>
      <c r="CD3" s="800" t="s">
        <v>226</v>
      </c>
      <c r="CE3" s="800" t="s">
        <v>227</v>
      </c>
      <c r="CF3" s="800" t="s">
        <v>228</v>
      </c>
      <c r="CG3" s="800" t="s">
        <v>229</v>
      </c>
      <c r="CH3" s="778" t="s">
        <v>186</v>
      </c>
      <c r="CI3" s="778" t="s">
        <v>153</v>
      </c>
      <c r="CJ3" s="778" t="s">
        <v>154</v>
      </c>
      <c r="CK3" s="750" t="s">
        <v>190</v>
      </c>
      <c r="CL3" s="811" t="s">
        <v>232</v>
      </c>
      <c r="CM3" s="811"/>
      <c r="CN3" s="811"/>
      <c r="CO3" s="811"/>
      <c r="CP3" s="811"/>
      <c r="CQ3" s="809" t="s">
        <v>142</v>
      </c>
      <c r="CR3" s="810"/>
    </row>
    <row r="4" spans="1:99" ht="16.5" customHeight="1" x14ac:dyDescent="0.2">
      <c r="A4"/>
      <c r="C4" s="23"/>
      <c r="D4" s="816"/>
      <c r="E4" s="818"/>
      <c r="F4" s="818"/>
      <c r="G4" s="818"/>
      <c r="H4" s="818"/>
      <c r="I4" s="818"/>
      <c r="J4" s="818"/>
      <c r="K4" s="818"/>
      <c r="L4" s="803"/>
      <c r="M4" s="801"/>
      <c r="N4" s="803"/>
      <c r="O4" s="803"/>
      <c r="P4" s="801"/>
      <c r="Q4" s="803"/>
      <c r="R4" s="803"/>
      <c r="S4" s="803"/>
      <c r="T4" s="803"/>
      <c r="U4" s="803"/>
      <c r="V4" s="803"/>
      <c r="W4" s="803"/>
      <c r="X4" s="803"/>
      <c r="Y4" s="803"/>
      <c r="Z4" s="803"/>
      <c r="AA4" s="803"/>
      <c r="AB4" s="803"/>
      <c r="AC4" s="803"/>
      <c r="AD4" s="803"/>
      <c r="AE4" s="803"/>
      <c r="AF4" s="803"/>
      <c r="AG4" s="803"/>
      <c r="AH4" s="803"/>
      <c r="AI4" s="803"/>
      <c r="AJ4" s="803"/>
      <c r="AK4" s="803"/>
      <c r="AL4" s="803"/>
      <c r="AM4" s="803"/>
      <c r="AN4" s="803"/>
      <c r="AO4" s="803"/>
      <c r="AP4" s="803"/>
      <c r="AQ4" s="803"/>
      <c r="AR4" s="803"/>
      <c r="AS4" s="803"/>
      <c r="AT4" s="803"/>
      <c r="AU4" s="803"/>
      <c r="AV4" s="801"/>
      <c r="AW4" s="803"/>
      <c r="AX4" s="803"/>
      <c r="AY4" s="803"/>
      <c r="AZ4" s="803"/>
      <c r="BA4" s="803"/>
      <c r="BB4" s="803"/>
      <c r="BC4" s="803"/>
      <c r="BD4" s="803"/>
      <c r="BE4" s="803"/>
      <c r="BF4" s="803"/>
      <c r="BG4" s="803"/>
      <c r="BH4" s="803"/>
      <c r="BI4" s="803"/>
      <c r="BJ4" s="803"/>
      <c r="BK4" s="803"/>
      <c r="BL4" s="801"/>
      <c r="BM4" s="803"/>
      <c r="BN4" s="803"/>
      <c r="BO4" s="803"/>
      <c r="BP4" s="803"/>
      <c r="BQ4" s="803"/>
      <c r="BR4" s="803"/>
      <c r="BS4" s="807"/>
      <c r="BT4" s="807"/>
      <c r="BU4" s="805"/>
      <c r="BV4" s="803"/>
      <c r="BW4" s="803"/>
      <c r="BX4" s="803"/>
      <c r="BY4" s="803"/>
      <c r="BZ4" s="801"/>
      <c r="CA4" s="801"/>
      <c r="CB4" s="801"/>
      <c r="CC4" s="801"/>
      <c r="CD4" s="801"/>
      <c r="CE4" s="801"/>
      <c r="CF4" s="801"/>
      <c r="CG4" s="801"/>
      <c r="CH4" s="779">
        <v>42251</v>
      </c>
      <c r="CI4" s="779">
        <v>42258</v>
      </c>
      <c r="CJ4" s="779">
        <v>42265</v>
      </c>
      <c r="CK4" s="751">
        <v>42272</v>
      </c>
      <c r="CL4" s="637">
        <v>42275</v>
      </c>
      <c r="CM4" s="379">
        <v>42276</v>
      </c>
      <c r="CN4" s="379">
        <v>42277</v>
      </c>
      <c r="CO4" s="379">
        <v>42278</v>
      </c>
      <c r="CP4" s="474" t="s">
        <v>234</v>
      </c>
      <c r="CQ4" s="378" t="s">
        <v>20</v>
      </c>
      <c r="CR4" s="309" t="s">
        <v>214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447"/>
      <c r="CI5" s="447"/>
      <c r="CJ5" s="447"/>
      <c r="CK5" s="635"/>
      <c r="CL5" s="638"/>
      <c r="CM5" s="318"/>
      <c r="CN5" s="318"/>
      <c r="CO5" s="785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4"/>
      <c r="BZ6" s="744"/>
      <c r="CA6" s="744"/>
      <c r="CB6" s="744"/>
      <c r="CC6" s="744"/>
      <c r="CD6" s="744"/>
      <c r="CE6" s="744"/>
      <c r="CF6" s="744"/>
      <c r="CG6" s="486"/>
      <c r="CH6" s="781"/>
      <c r="CI6" s="781"/>
      <c r="CJ6" s="448"/>
      <c r="CK6" s="636"/>
      <c r="CL6" s="639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363">
        <v>14353.026264579999</v>
      </c>
      <c r="CH7" s="542">
        <v>14292.98610885</v>
      </c>
      <c r="CI7" s="542">
        <v>14365.336385840001</v>
      </c>
      <c r="CJ7" s="542">
        <v>14372.165499720002</v>
      </c>
      <c r="CK7" s="542">
        <v>14306.449018509997</v>
      </c>
      <c r="CL7" s="771">
        <v>14270.790456510002</v>
      </c>
      <c r="CM7" s="481">
        <v>14245.55821678</v>
      </c>
      <c r="CN7" s="481">
        <v>14229.222640329997</v>
      </c>
      <c r="CO7" s="481">
        <v>14182.891173880002</v>
      </c>
      <c r="CP7" s="542">
        <v>14187.698063970001</v>
      </c>
      <c r="CQ7" s="384">
        <v>-118.75095453999529</v>
      </c>
      <c r="CR7" s="550">
        <v>-0.83005191844847115</v>
      </c>
      <c r="CS7" s="549">
        <f>+CP7-CK7-CQ7</f>
        <v>0</v>
      </c>
      <c r="CT7" s="293"/>
      <c r="CU7" s="299"/>
    </row>
    <row r="8" spans="1:99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363">
        <v>12551.355121840001</v>
      </c>
      <c r="CH8" s="542">
        <v>12505.6350365</v>
      </c>
      <c r="CI8" s="542">
        <v>12597.741270820001</v>
      </c>
      <c r="CJ8" s="542">
        <v>12575.808083150001</v>
      </c>
      <c r="CK8" s="542">
        <v>12481.286039279999</v>
      </c>
      <c r="CL8" s="771">
        <v>12455.16908444</v>
      </c>
      <c r="CM8" s="481">
        <v>12449.04613024</v>
      </c>
      <c r="CN8" s="481">
        <v>12438.3978809</v>
      </c>
      <c r="CO8" s="481">
        <v>12407.95443118</v>
      </c>
      <c r="CP8" s="542">
        <v>12415.20100021</v>
      </c>
      <c r="CQ8" s="384">
        <v>-66.085039069999766</v>
      </c>
      <c r="CR8" s="550">
        <v>-0.5294729955072186</v>
      </c>
      <c r="CS8" s="549">
        <f t="shared" ref="CS8:CS71" si="0">+CP8-CK8-CQ8</f>
        <v>0</v>
      </c>
      <c r="CT8" s="293"/>
      <c r="CU8" s="299"/>
    </row>
    <row r="9" spans="1:99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363">
        <v>234.7325189</v>
      </c>
      <c r="CH9" s="542">
        <v>234.21574027</v>
      </c>
      <c r="CI9" s="542">
        <v>234.04403640999999</v>
      </c>
      <c r="CJ9" s="542">
        <v>235.29597429</v>
      </c>
      <c r="CK9" s="542">
        <v>234.32909817000001</v>
      </c>
      <c r="CL9" s="771">
        <v>233.64394974000001</v>
      </c>
      <c r="CM9" s="481">
        <v>233.75230655000001</v>
      </c>
      <c r="CN9" s="481">
        <v>234.18535274000001</v>
      </c>
      <c r="CO9" s="481">
        <v>234.01697601000001</v>
      </c>
      <c r="CP9" s="542">
        <v>233.44516199</v>
      </c>
      <c r="CQ9" s="384">
        <v>-0.88393618000000629</v>
      </c>
      <c r="CR9" s="550">
        <v>-0.37721998117311584</v>
      </c>
      <c r="CS9" s="549">
        <f t="shared" si="0"/>
        <v>0</v>
      </c>
      <c r="CT9" s="293"/>
      <c r="CU9" s="299"/>
    </row>
    <row r="10" spans="1:99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363">
        <v>1554.4418250899998</v>
      </c>
      <c r="CH10" s="363">
        <v>1540.66604583</v>
      </c>
      <c r="CI10" s="363">
        <v>1521.0909336099999</v>
      </c>
      <c r="CJ10" s="363">
        <v>1548.53464603</v>
      </c>
      <c r="CK10" s="542">
        <v>1578.3585598100001</v>
      </c>
      <c r="CL10" s="771">
        <v>1569.53857733</v>
      </c>
      <c r="CM10" s="481">
        <v>1550.3151662399998</v>
      </c>
      <c r="CN10" s="481">
        <v>1544.1722504400002</v>
      </c>
      <c r="CO10" s="481">
        <v>1528.46157419</v>
      </c>
      <c r="CP10" s="542">
        <v>1526.6241505199998</v>
      </c>
      <c r="CQ10" s="384">
        <v>-51.734409290000258</v>
      </c>
      <c r="CR10" s="550">
        <v>-3.2777348954364349</v>
      </c>
      <c r="CS10" s="549">
        <f t="shared" si="0"/>
        <v>0</v>
      </c>
      <c r="CT10" s="293"/>
      <c r="CU10" s="299"/>
    </row>
    <row r="11" spans="1:99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12.49679875</v>
      </c>
      <c r="CH11" s="363">
        <v>12.46928625</v>
      </c>
      <c r="CI11" s="363">
        <v>12.460145000000001</v>
      </c>
      <c r="CJ11" s="363">
        <v>12.52679625</v>
      </c>
      <c r="CK11" s="542">
        <v>12.47532125</v>
      </c>
      <c r="CL11" s="771">
        <v>12.438844999999999</v>
      </c>
      <c r="CM11" s="481">
        <v>12.44461375</v>
      </c>
      <c r="CN11" s="481">
        <v>12.46715625</v>
      </c>
      <c r="CO11" s="481">
        <v>12.458192499999999</v>
      </c>
      <c r="CP11" s="542">
        <v>12.42775125</v>
      </c>
      <c r="CQ11" s="384">
        <v>-4.7570000000000334E-2</v>
      </c>
      <c r="CR11" s="550">
        <v>-0.38131282591220561</v>
      </c>
      <c r="CS11" s="549">
        <f t="shared" si="0"/>
        <v>0</v>
      </c>
      <c r="CT11" s="293"/>
      <c r="CU11" s="299"/>
    </row>
    <row r="12" spans="1:99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18118.448482163996</v>
      </c>
      <c r="CI12" s="259">
        <v>18194.405346177256</v>
      </c>
      <c r="CJ12" s="259">
        <v>18231.449930318158</v>
      </c>
      <c r="CK12" s="506">
        <v>18123.421529834442</v>
      </c>
      <c r="CL12" s="261">
        <v>18082.184658983315</v>
      </c>
      <c r="CM12" s="506">
        <v>18063.674848467599</v>
      </c>
      <c r="CN12" s="506">
        <v>18032.229922196926</v>
      </c>
      <c r="CO12" s="506">
        <v>17993.492936111976</v>
      </c>
      <c r="CP12" s="506">
        <v>17981.15423482002</v>
      </c>
      <c r="CQ12" s="384">
        <v>-142.26729501442242</v>
      </c>
      <c r="CR12" s="550">
        <v>-0.78499137031174948</v>
      </c>
      <c r="CS12" s="549">
        <f t="shared" si="0"/>
        <v>0</v>
      </c>
      <c r="CT12" s="293"/>
      <c r="CU12" s="299"/>
    </row>
    <row r="13" spans="1:9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14292.65319169</v>
      </c>
      <c r="CI13" s="364">
        <v>14365.140514810002</v>
      </c>
      <c r="CJ13" s="364">
        <v>14372.2072792</v>
      </c>
      <c r="CK13" s="495">
        <v>14306.429741869997</v>
      </c>
      <c r="CL13" s="439">
        <v>14270.771179870002</v>
      </c>
      <c r="CM13" s="482">
        <v>14245.415537169998</v>
      </c>
      <c r="CN13" s="482">
        <v>14226.773664179998</v>
      </c>
      <c r="CO13" s="482">
        <v>14182.444456730002</v>
      </c>
      <c r="CP13" s="495">
        <v>14187.721522780001</v>
      </c>
      <c r="CQ13" s="384">
        <v>-118.70821908999642</v>
      </c>
      <c r="CR13" s="550">
        <v>-0.82975432188072684</v>
      </c>
      <c r="CS13" s="549">
        <f t="shared" si="0"/>
        <v>0</v>
      </c>
      <c r="CT13" s="293"/>
      <c r="CU13" s="299"/>
    </row>
    <row r="14" spans="1:99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2415.9558401122449</v>
      </c>
      <c r="CI14" s="358">
        <v>2419.2511335947515</v>
      </c>
      <c r="CJ14" s="358">
        <v>2449.0629033411074</v>
      </c>
      <c r="CK14" s="373">
        <v>2406.6013588571432</v>
      </c>
      <c r="CL14" s="492">
        <v>2400.9727975408159</v>
      </c>
      <c r="CM14" s="373">
        <v>2407.7745577551023</v>
      </c>
      <c r="CN14" s="373">
        <v>2394.9451966559764</v>
      </c>
      <c r="CO14" s="373">
        <v>2400.5100983819234</v>
      </c>
      <c r="CP14" s="373">
        <v>2382.8707803527691</v>
      </c>
      <c r="CQ14" s="384">
        <v>-23.73057850437408</v>
      </c>
      <c r="CR14" s="550">
        <v>-0.98606187589137528</v>
      </c>
      <c r="CS14" s="549">
        <f t="shared" si="0"/>
        <v>0</v>
      </c>
      <c r="CT14" s="293"/>
      <c r="CU14" s="299"/>
    </row>
    <row r="15" spans="1:99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506.94092630379998</v>
      </c>
      <c r="CI15" s="358">
        <v>507.00224169299997</v>
      </c>
      <c r="CJ15" s="358">
        <v>507.0620641374</v>
      </c>
      <c r="CK15" s="398">
        <v>507.12570548079998</v>
      </c>
      <c r="CL15" s="492">
        <v>507.14237405699998</v>
      </c>
      <c r="CM15" s="373">
        <v>507.16160837699999</v>
      </c>
      <c r="CN15" s="373">
        <v>507.1705837554</v>
      </c>
      <c r="CO15" s="373">
        <v>507.17988688039998</v>
      </c>
      <c r="CP15" s="398">
        <v>507.18630331520001</v>
      </c>
      <c r="CQ15" s="384">
        <v>6.059783440002775E-2</v>
      </c>
      <c r="CR15" s="550">
        <v>1.1949272881484063E-2</v>
      </c>
      <c r="CS15" s="549">
        <f t="shared" si="0"/>
        <v>0</v>
      </c>
      <c r="CT15" s="293"/>
      <c r="CU15" s="299"/>
    </row>
    <row r="16" spans="1:99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58">
        <v>905.61235274927105</v>
      </c>
      <c r="CH16" s="358">
        <v>902.89852405795</v>
      </c>
      <c r="CI16" s="358">
        <v>903.01145607950002</v>
      </c>
      <c r="CJ16" s="358">
        <v>903.11768363964995</v>
      </c>
      <c r="CK16" s="398">
        <v>903.26472362649997</v>
      </c>
      <c r="CL16" s="492">
        <v>903.29830751550003</v>
      </c>
      <c r="CM16" s="373">
        <v>903.32314516550002</v>
      </c>
      <c r="CN16" s="373">
        <v>903.34047760554995</v>
      </c>
      <c r="CO16" s="373">
        <v>903.35849411965</v>
      </c>
      <c r="CP16" s="398">
        <v>903.37562837204996</v>
      </c>
      <c r="CQ16" s="384">
        <v>0.11090474554998764</v>
      </c>
      <c r="CR16" s="550">
        <v>1.2278210656191391E-2</v>
      </c>
      <c r="CS16" s="549">
        <f t="shared" si="0"/>
        <v>0</v>
      </c>
      <c r="CT16" s="293"/>
      <c r="CU16" s="299"/>
    </row>
    <row r="17" spans="1:99" ht="12.75" customHeight="1" x14ac:dyDescent="0.2">
      <c r="C17" s="680"/>
      <c r="D17" s="681" t="s">
        <v>119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90">
        <v>10.100000000000001</v>
      </c>
      <c r="CD17" s="690">
        <v>2</v>
      </c>
      <c r="CE17" s="686">
        <v>0</v>
      </c>
      <c r="CF17" s="690">
        <v>0</v>
      </c>
      <c r="CG17" s="686">
        <v>7.1</v>
      </c>
      <c r="CH17" s="686">
        <v>1.8</v>
      </c>
      <c r="CI17" s="686">
        <v>1</v>
      </c>
      <c r="CJ17" s="686">
        <v>13</v>
      </c>
      <c r="CK17" s="690">
        <v>0</v>
      </c>
      <c r="CL17" s="772">
        <v>0</v>
      </c>
      <c r="CM17" s="689">
        <v>0</v>
      </c>
      <c r="CN17" s="689">
        <v>0</v>
      </c>
      <c r="CO17" s="689">
        <v>0</v>
      </c>
      <c r="CP17" s="690">
        <v>0</v>
      </c>
      <c r="CQ17" s="792">
        <v>0</v>
      </c>
      <c r="CR17" s="551" t="e">
        <v>#DIV/0!</v>
      </c>
      <c r="CS17" s="549">
        <f t="shared" si="0"/>
        <v>0</v>
      </c>
      <c r="CT17" s="293"/>
      <c r="CU17" s="299"/>
    </row>
    <row r="18" spans="1:99" ht="12.75" customHeight="1" x14ac:dyDescent="0.2">
      <c r="C18" s="680"/>
      <c r="D18" s="681" t="s">
        <v>161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90">
        <v>52.2</v>
      </c>
      <c r="CD18" s="690">
        <v>17.5</v>
      </c>
      <c r="CE18" s="686">
        <v>5.4</v>
      </c>
      <c r="CF18" s="690">
        <v>9.7999999999999989</v>
      </c>
      <c r="CG18" s="686">
        <v>7.1999999999999993</v>
      </c>
      <c r="CH18" s="686">
        <v>2.3000000000000003</v>
      </c>
      <c r="CI18" s="686">
        <v>1</v>
      </c>
      <c r="CJ18" s="686">
        <v>4</v>
      </c>
      <c r="CK18" s="690">
        <v>18.8</v>
      </c>
      <c r="CL18" s="772">
        <v>0</v>
      </c>
      <c r="CM18" s="689">
        <v>3.4</v>
      </c>
      <c r="CN18" s="689">
        <v>0</v>
      </c>
      <c r="CO18" s="689">
        <v>0</v>
      </c>
      <c r="CP18" s="690">
        <v>0</v>
      </c>
      <c r="CQ18" s="792">
        <v>-15.4</v>
      </c>
      <c r="CR18" s="551">
        <v>-81.914893617021278</v>
      </c>
      <c r="CS18" s="549">
        <f t="shared" si="0"/>
        <v>-3.4000000000000004</v>
      </c>
      <c r="CT18" s="293"/>
      <c r="CU18" s="299"/>
    </row>
    <row r="19" spans="1:99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90">
        <v>0</v>
      </c>
      <c r="CD19" s="690">
        <v>0</v>
      </c>
      <c r="CE19" s="686">
        <v>0</v>
      </c>
      <c r="CF19" s="690">
        <v>0</v>
      </c>
      <c r="CG19" s="686">
        <v>0</v>
      </c>
      <c r="CH19" s="686">
        <v>0</v>
      </c>
      <c r="CI19" s="686">
        <v>0</v>
      </c>
      <c r="CJ19" s="686">
        <v>0</v>
      </c>
      <c r="CK19" s="690">
        <v>0</v>
      </c>
      <c r="CL19" s="772">
        <v>0</v>
      </c>
      <c r="CM19" s="689">
        <v>0</v>
      </c>
      <c r="CN19" s="689">
        <v>0</v>
      </c>
      <c r="CO19" s="689">
        <v>0</v>
      </c>
      <c r="CP19" s="690">
        <v>0</v>
      </c>
      <c r="CQ19" s="792">
        <v>0</v>
      </c>
      <c r="CR19" s="551" t="e">
        <v>#DIV/0!</v>
      </c>
      <c r="CS19" s="549">
        <f t="shared" si="0"/>
        <v>0</v>
      </c>
      <c r="CT19" s="293"/>
    </row>
    <row r="20" spans="1:99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90">
        <v>0</v>
      </c>
      <c r="CD20" s="690">
        <v>0</v>
      </c>
      <c r="CE20" s="686">
        <v>0</v>
      </c>
      <c r="CF20" s="690">
        <v>0</v>
      </c>
      <c r="CG20" s="686">
        <v>0</v>
      </c>
      <c r="CH20" s="686">
        <v>0</v>
      </c>
      <c r="CI20" s="686">
        <v>0</v>
      </c>
      <c r="CJ20" s="686">
        <v>0</v>
      </c>
      <c r="CK20" s="690">
        <v>0</v>
      </c>
      <c r="CL20" s="772">
        <v>0</v>
      </c>
      <c r="CM20" s="689">
        <v>0</v>
      </c>
      <c r="CN20" s="689">
        <v>0</v>
      </c>
      <c r="CO20" s="689">
        <v>0</v>
      </c>
      <c r="CP20" s="690">
        <v>0</v>
      </c>
      <c r="CQ20" s="792">
        <v>0</v>
      </c>
      <c r="CR20" s="551" t="e">
        <v>#DIV/0!</v>
      </c>
      <c r="CS20" s="549">
        <f t="shared" si="0"/>
        <v>0</v>
      </c>
      <c r="CT20" s="293"/>
    </row>
    <row r="21" spans="1:99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700">
        <v>105.5</v>
      </c>
      <c r="CD21" s="700">
        <v>60.5</v>
      </c>
      <c r="CE21" s="696">
        <v>115.125</v>
      </c>
      <c r="CF21" s="700">
        <v>73.3</v>
      </c>
      <c r="CG21" s="696">
        <v>179.3</v>
      </c>
      <c r="CH21" s="696">
        <v>9.4</v>
      </c>
      <c r="CI21" s="696">
        <v>21</v>
      </c>
      <c r="CJ21" s="696">
        <v>18</v>
      </c>
      <c r="CK21" s="700">
        <v>24.5</v>
      </c>
      <c r="CL21" s="773">
        <v>4</v>
      </c>
      <c r="CM21" s="699">
        <v>10</v>
      </c>
      <c r="CN21" s="699">
        <v>8</v>
      </c>
      <c r="CO21" s="699">
        <v>19</v>
      </c>
      <c r="CP21" s="700">
        <v>0</v>
      </c>
      <c r="CQ21" s="792">
        <v>16.5</v>
      </c>
      <c r="CR21" s="551">
        <v>67.34693877551021</v>
      </c>
      <c r="CS21" s="549">
        <f t="shared" si="0"/>
        <v>-41</v>
      </c>
      <c r="CT21" s="293"/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3"/>
      <c r="CD22" s="414"/>
      <c r="CE22" s="192"/>
      <c r="CF22" s="414"/>
      <c r="CG22" s="192"/>
      <c r="CH22" s="192"/>
      <c r="CI22" s="192"/>
      <c r="CJ22" s="192"/>
      <c r="CK22" s="414"/>
      <c r="CL22" s="756"/>
      <c r="CM22" s="328"/>
      <c r="CN22" s="329"/>
      <c r="CO22" s="329"/>
      <c r="CP22" s="783"/>
      <c r="CQ22" s="799"/>
      <c r="CR22" s="552" t="s">
        <v>3</v>
      </c>
      <c r="CS22" s="549">
        <f t="shared" si="0"/>
        <v>0</v>
      </c>
      <c r="CT22" s="293"/>
    </row>
    <row r="23" spans="1:99" x14ac:dyDescent="0.2">
      <c r="A23" s="227"/>
      <c r="B23" s="81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364">
        <v>54681.517672292954</v>
      </c>
      <c r="CH23" s="364">
        <v>57077.826920757019</v>
      </c>
      <c r="CI23" s="364">
        <v>57778.197202535128</v>
      </c>
      <c r="CJ23" s="364">
        <v>57053.591253029306</v>
      </c>
      <c r="CK23" s="495">
        <v>57646.554384714094</v>
      </c>
      <c r="CL23" s="482">
        <v>57576.743673481964</v>
      </c>
      <c r="CM23" s="482">
        <v>57663.937507627634</v>
      </c>
      <c r="CN23" s="482">
        <v>57953.745930871723</v>
      </c>
      <c r="CO23" s="482">
        <v>58683.3279262578</v>
      </c>
      <c r="CP23" s="495">
        <v>60144.039048539686</v>
      </c>
      <c r="CQ23" s="458">
        <v>2497.4846638255913</v>
      </c>
      <c r="CR23" s="550">
        <v>4.3324092662298641</v>
      </c>
      <c r="CS23" s="549">
        <f t="shared" si="0"/>
        <v>0</v>
      </c>
      <c r="CT23" s="293"/>
      <c r="CU23" s="299"/>
    </row>
    <row r="24" spans="1:99" x14ac:dyDescent="0.2">
      <c r="A24" s="227"/>
      <c r="B24" s="81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364">
        <v>38105.396707079999</v>
      </c>
      <c r="CH24" s="364">
        <v>38441.476838379996</v>
      </c>
      <c r="CI24" s="364">
        <v>38570.151411480001</v>
      </c>
      <c r="CJ24" s="364">
        <v>38307.061632179997</v>
      </c>
      <c r="CK24" s="495">
        <v>38020.076257779998</v>
      </c>
      <c r="CL24" s="482">
        <v>37991.317411080003</v>
      </c>
      <c r="CM24" s="482">
        <v>37952.679246779997</v>
      </c>
      <c r="CN24" s="482">
        <v>37894.315809970001</v>
      </c>
      <c r="CO24" s="482">
        <v>38076.723195179999</v>
      </c>
      <c r="CP24" s="495">
        <v>38189.435639879994</v>
      </c>
      <c r="CQ24" s="458">
        <v>169.35938209999586</v>
      </c>
      <c r="CR24" s="550">
        <v>0.4454472446391744</v>
      </c>
      <c r="CS24" s="549">
        <f t="shared" si="0"/>
        <v>0</v>
      </c>
      <c r="CT24" s="293"/>
      <c r="CU24" s="299"/>
    </row>
    <row r="25" spans="1:99" x14ac:dyDescent="0.2">
      <c r="A25" s="227"/>
      <c r="B25" s="81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364">
        <v>-60353.853098806503</v>
      </c>
      <c r="CH25" s="364">
        <v>-59606.124056329121</v>
      </c>
      <c r="CI25" s="364">
        <v>-59974.712519964574</v>
      </c>
      <c r="CJ25" s="364">
        <v>-60286.28030268327</v>
      </c>
      <c r="CK25" s="495">
        <v>-60122.031770904279</v>
      </c>
      <c r="CL25" s="482">
        <v>-59906.172882305233</v>
      </c>
      <c r="CM25" s="482">
        <v>-59770.871337854311</v>
      </c>
      <c r="CN25" s="482">
        <v>-59701.351525934311</v>
      </c>
      <c r="CO25" s="482">
        <v>-59214.845777691778</v>
      </c>
      <c r="CP25" s="495">
        <v>-59138.334006057237</v>
      </c>
      <c r="CQ25" s="458">
        <v>983.69776484704198</v>
      </c>
      <c r="CR25" s="550">
        <v>-1.6361685323533881</v>
      </c>
      <c r="CS25" s="549">
        <f t="shared" si="0"/>
        <v>0</v>
      </c>
      <c r="CT25" s="293"/>
      <c r="CU25" s="299"/>
    </row>
    <row r="26" spans="1:99" x14ac:dyDescent="0.2">
      <c r="A26" s="227"/>
      <c r="B26" s="812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364">
        <v>-34604.179077711262</v>
      </c>
      <c r="CH26" s="364">
        <v>-32313.814024935913</v>
      </c>
      <c r="CI26" s="364">
        <v>-33031.793136811044</v>
      </c>
      <c r="CJ26" s="364">
        <v>-33920.01787049562</v>
      </c>
      <c r="CK26" s="495">
        <v>-34019.782987878185</v>
      </c>
      <c r="CL26" s="482">
        <v>-33956.035474183402</v>
      </c>
      <c r="CM26" s="482">
        <v>-33835.75397511194</v>
      </c>
      <c r="CN26" s="482">
        <v>-33442.192310098209</v>
      </c>
      <c r="CO26" s="482">
        <v>-32564.613684550834</v>
      </c>
      <c r="CP26" s="495">
        <v>-31890.062440726058</v>
      </c>
      <c r="CQ26" s="458">
        <v>2129.7205471521265</v>
      </c>
      <c r="CR26" s="550">
        <v>-6.2602414245587106</v>
      </c>
      <c r="CS26" s="549">
        <f t="shared" si="0"/>
        <v>0</v>
      </c>
      <c r="CT26" s="293"/>
      <c r="CU26" s="299"/>
    </row>
    <row r="27" spans="1:99" x14ac:dyDescent="0.2">
      <c r="A27" s="227"/>
      <c r="B27" s="812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364">
        <v>5513.5700385094005</v>
      </c>
      <c r="CH27" s="364">
        <v>5514.4616044278</v>
      </c>
      <c r="CI27" s="364">
        <v>5515.7426028896007</v>
      </c>
      <c r="CJ27" s="364">
        <v>5515.8814221422008</v>
      </c>
      <c r="CK27" s="495">
        <v>5517.7087298973993</v>
      </c>
      <c r="CL27" s="482">
        <v>5515.9726974301993</v>
      </c>
      <c r="CM27" s="482">
        <v>5517.2541464346004</v>
      </c>
      <c r="CN27" s="482">
        <v>5517.9591603192002</v>
      </c>
      <c r="CO27" s="482">
        <v>5518.37936919</v>
      </c>
      <c r="CP27" s="495">
        <v>5518.8027048404001</v>
      </c>
      <c r="CQ27" s="458">
        <v>1.0939749430008305</v>
      </c>
      <c r="CR27" s="550">
        <v>1.9826616382867535E-2</v>
      </c>
      <c r="CS27" s="549">
        <f t="shared" si="0"/>
        <v>0</v>
      </c>
      <c r="CT27" s="293"/>
      <c r="CU27" s="299"/>
    </row>
    <row r="28" spans="1:99" ht="13.5" x14ac:dyDescent="0.2">
      <c r="A28" s="227"/>
      <c r="B28" s="812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193"/>
      <c r="CH28" s="193"/>
      <c r="CI28" s="193"/>
      <c r="CJ28" s="193"/>
      <c r="CK28" s="415"/>
      <c r="CL28" s="386"/>
      <c r="CM28" s="189"/>
      <c r="CN28" s="189"/>
      <c r="CO28" s="189"/>
      <c r="CP28" s="415"/>
      <c r="CQ28" s="649"/>
      <c r="CR28" s="553"/>
      <c r="CS28" s="549">
        <f t="shared" si="0"/>
        <v>0</v>
      </c>
      <c r="CT28" s="293"/>
    </row>
    <row r="29" spans="1:99" x14ac:dyDescent="0.2">
      <c r="A29" s="227"/>
      <c r="B29" s="81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58">
        <v>60398.108558390006</v>
      </c>
      <c r="CH29" s="358">
        <v>61266.50903848411</v>
      </c>
      <c r="CI29" s="358">
        <v>61155.123501244118</v>
      </c>
      <c r="CJ29" s="358">
        <v>60705.811832604115</v>
      </c>
      <c r="CK29" s="398">
        <v>60971.390433294117</v>
      </c>
      <c r="CL29" s="492">
        <v>61359.379622764129</v>
      </c>
      <c r="CM29" s="373">
        <v>61157.976089764124</v>
      </c>
      <c r="CN29" s="373">
        <v>61456.799146994104</v>
      </c>
      <c r="CO29" s="373">
        <v>61776.258138184123</v>
      </c>
      <c r="CP29" s="398">
        <v>61879.852977284107</v>
      </c>
      <c r="CQ29" s="458">
        <v>908.46254398999008</v>
      </c>
      <c r="CR29" s="550">
        <v>1.4899816742475203</v>
      </c>
      <c r="CS29" s="549">
        <f t="shared" si="0"/>
        <v>0</v>
      </c>
      <c r="CT29" s="293"/>
      <c r="CU29" s="299"/>
    </row>
    <row r="30" spans="1:99" x14ac:dyDescent="0.2">
      <c r="A30" s="227"/>
      <c r="B30" s="81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58">
        <v>107838.36113228</v>
      </c>
      <c r="CH30" s="358">
        <v>109673.69881945539</v>
      </c>
      <c r="CI30" s="358">
        <v>109670.38065071536</v>
      </c>
      <c r="CJ30" s="358">
        <v>108561.9113077854</v>
      </c>
      <c r="CK30" s="398">
        <v>109169.38285920539</v>
      </c>
      <c r="CL30" s="492">
        <v>109413.5942360754</v>
      </c>
      <c r="CM30" s="373">
        <v>109717.72238256541</v>
      </c>
      <c r="CN30" s="373">
        <v>110426.32185716537</v>
      </c>
      <c r="CO30" s="373">
        <v>111102.91309275541</v>
      </c>
      <c r="CP30" s="398">
        <v>112322.51910933538</v>
      </c>
      <c r="CQ30" s="458">
        <v>3153.1362501299882</v>
      </c>
      <c r="CR30" s="550">
        <v>2.8882972199234302</v>
      </c>
      <c r="CS30" s="549">
        <f t="shared" si="0"/>
        <v>0</v>
      </c>
      <c r="CT30" s="293"/>
      <c r="CU30" s="299"/>
    </row>
    <row r="31" spans="1:99" x14ac:dyDescent="0.2">
      <c r="A31" s="227"/>
      <c r="B31" s="81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58">
        <v>164574.99377840001</v>
      </c>
      <c r="CH31" s="358">
        <v>166614.2891135629</v>
      </c>
      <c r="CI31" s="358">
        <v>166722.0104434829</v>
      </c>
      <c r="CJ31" s="358">
        <v>165727.89531586296</v>
      </c>
      <c r="CK31" s="398">
        <v>166217.61261078296</v>
      </c>
      <c r="CL31" s="492">
        <v>166403.38640586298</v>
      </c>
      <c r="CM31" s="373">
        <v>166777.60348409295</v>
      </c>
      <c r="CN31" s="373">
        <v>167475.1090042429</v>
      </c>
      <c r="CO31" s="373">
        <v>168072.20266641295</v>
      </c>
      <c r="CP31" s="398">
        <v>169284.51214412294</v>
      </c>
      <c r="CQ31" s="458">
        <v>3066.8995333399798</v>
      </c>
      <c r="CR31" s="550">
        <v>1.8451110476008781</v>
      </c>
      <c r="CS31" s="549">
        <f t="shared" si="0"/>
        <v>0</v>
      </c>
      <c r="CT31" s="293"/>
      <c r="CU31" s="299"/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194"/>
      <c r="CH32" s="194"/>
      <c r="CI32" s="194"/>
      <c r="CJ32" s="194"/>
      <c r="CK32" s="416"/>
      <c r="CL32" s="757"/>
      <c r="CM32" s="377"/>
      <c r="CN32" s="377"/>
      <c r="CO32" s="377"/>
      <c r="CP32" s="416"/>
      <c r="CQ32" s="649"/>
      <c r="CR32" s="553"/>
      <c r="CS32" s="549">
        <f t="shared" si="0"/>
        <v>0</v>
      </c>
      <c r="CT32" s="293"/>
    </row>
    <row r="33" spans="1:99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1">
        <v>86.114501579644241</v>
      </c>
      <c r="CH33" s="621">
        <v>86.238976805623864</v>
      </c>
      <c r="CI33" s="621">
        <v>86.305837577435369</v>
      </c>
      <c r="CJ33" s="621">
        <v>86.001965008552233</v>
      </c>
      <c r="CK33" s="620">
        <v>86.175034289479726</v>
      </c>
      <c r="CL33" s="774">
        <v>86.191147893896087</v>
      </c>
      <c r="CM33" s="622">
        <v>85.990519355668553</v>
      </c>
      <c r="CN33" s="622">
        <v>85.974392852898944</v>
      </c>
      <c r="CO33" s="622">
        <v>86.139685508731205</v>
      </c>
      <c r="CP33" s="620">
        <v>86.324195698320523</v>
      </c>
      <c r="CQ33" s="458">
        <v>0.14916140884079709</v>
      </c>
      <c r="CR33" s="550">
        <v>0.17309120915429688</v>
      </c>
      <c r="CS33" s="549">
        <f t="shared" si="0"/>
        <v>0</v>
      </c>
      <c r="CT33" s="748">
        <v>100</v>
      </c>
    </row>
    <row r="34" spans="1:99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1">
        <v>81.851234972383509</v>
      </c>
      <c r="CH34" s="621">
        <v>82.021020085067235</v>
      </c>
      <c r="CI34" s="621">
        <v>82.083009096508007</v>
      </c>
      <c r="CJ34" s="621">
        <v>81.794402727675305</v>
      </c>
      <c r="CK34" s="620">
        <v>82.01518953460112</v>
      </c>
      <c r="CL34" s="774">
        <v>81.996546246262582</v>
      </c>
      <c r="CM34" s="622">
        <v>81.897510282495759</v>
      </c>
      <c r="CN34" s="622">
        <v>81.98521493567894</v>
      </c>
      <c r="CO34" s="622">
        <v>82.146621152297072</v>
      </c>
      <c r="CP34" s="620">
        <v>82.422732687124352</v>
      </c>
      <c r="CQ34" s="458">
        <v>0.40754315252323181</v>
      </c>
      <c r="CR34" s="550">
        <v>0.49691179748025949</v>
      </c>
      <c r="CS34" s="549">
        <f t="shared" si="0"/>
        <v>0</v>
      </c>
      <c r="CT34" s="293"/>
    </row>
    <row r="35" spans="1:99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1">
        <v>84.964700584848131</v>
      </c>
      <c r="CH35" s="621">
        <v>85.062209728603648</v>
      </c>
      <c r="CI35" s="621">
        <v>85.115214157446587</v>
      </c>
      <c r="CJ35" s="621">
        <v>84.974158207807506</v>
      </c>
      <c r="CK35" s="620">
        <v>85.10180483918495</v>
      </c>
      <c r="CL35" s="774">
        <v>85.077580988317479</v>
      </c>
      <c r="CM35" s="622">
        <v>85.018534529005194</v>
      </c>
      <c r="CN35" s="622">
        <v>85.064655428778806</v>
      </c>
      <c r="CO35" s="622">
        <v>85.155890656767298</v>
      </c>
      <c r="CP35" s="620">
        <v>85.315995538204376</v>
      </c>
      <c r="CQ35" s="458">
        <v>0.21419069901942578</v>
      </c>
      <c r="CR35" s="550">
        <v>0.25168761041458598</v>
      </c>
      <c r="CS35" s="549">
        <f t="shared" si="0"/>
        <v>0</v>
      </c>
      <c r="CT35" s="293"/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195"/>
      <c r="CH36" s="195"/>
      <c r="CI36" s="195"/>
      <c r="CJ36" s="195"/>
      <c r="CK36" s="417"/>
      <c r="CL36" s="388"/>
      <c r="CM36" s="190"/>
      <c r="CN36" s="190"/>
      <c r="CO36" s="190"/>
      <c r="CP36" s="417"/>
      <c r="CQ36" s="650" t="s">
        <v>3</v>
      </c>
      <c r="CR36" s="554"/>
      <c r="CS36" s="549" t="e">
        <f t="shared" si="0"/>
        <v>#VALUE!</v>
      </c>
      <c r="CT36" s="293"/>
    </row>
    <row r="37" spans="1:99" ht="12.75" customHeight="1" x14ac:dyDescent="0.2">
      <c r="A37" s="227"/>
      <c r="B37" s="81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4629.9042237609319</v>
      </c>
      <c r="CB37" s="358">
        <v>4845.3991209912529</v>
      </c>
      <c r="CC37" s="398">
        <v>4682.8660918367341</v>
      </c>
      <c r="CD37" s="398">
        <v>4636.9817405247804</v>
      </c>
      <c r="CE37" s="358">
        <v>4470.8377565597657</v>
      </c>
      <c r="CF37" s="398">
        <v>4233.3161479591818</v>
      </c>
      <c r="CG37" s="358">
        <v>3911.2144883381916</v>
      </c>
      <c r="CH37" s="358">
        <v>3849.1357915451886</v>
      </c>
      <c r="CI37" s="358">
        <v>3704.4796865889198</v>
      </c>
      <c r="CJ37" s="358">
        <v>3635.9576093294454</v>
      </c>
      <c r="CK37" s="398">
        <v>3462.0977711370251</v>
      </c>
      <c r="CL37" s="373">
        <v>3462.0977711370251</v>
      </c>
      <c r="CM37" s="373">
        <v>3462.0977711370251</v>
      </c>
      <c r="CN37" s="373">
        <v>3462.0977711370251</v>
      </c>
      <c r="CO37" s="373">
        <v>3462.0977711370251</v>
      </c>
      <c r="CP37" s="398">
        <v>3340.6046909620982</v>
      </c>
      <c r="CQ37" s="384">
        <v>-121.49308017492694</v>
      </c>
      <c r="CR37" s="550">
        <v>-3.5092330779273762</v>
      </c>
      <c r="CS37" s="549">
        <f t="shared" si="0"/>
        <v>0</v>
      </c>
      <c r="CT37" s="293"/>
      <c r="CU37" s="299"/>
    </row>
    <row r="38" spans="1:99" x14ac:dyDescent="0.2">
      <c r="A38" s="227"/>
      <c r="B38" s="81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58">
        <v>1522.6182784256564</v>
      </c>
      <c r="CH38" s="358">
        <v>1517.6579489795922</v>
      </c>
      <c r="CI38" s="358">
        <v>1517.0834766763851</v>
      </c>
      <c r="CJ38" s="358">
        <v>1520.8829737609335</v>
      </c>
      <c r="CK38" s="398">
        <v>1520.3085583090383</v>
      </c>
      <c r="CL38" s="373">
        <v>1520.3085583090383</v>
      </c>
      <c r="CM38" s="373">
        <v>1520.3085583090383</v>
      </c>
      <c r="CN38" s="373">
        <v>1520.3085583090383</v>
      </c>
      <c r="CO38" s="373">
        <v>1520.3085583090383</v>
      </c>
      <c r="CP38" s="398">
        <v>1519.7334081632655</v>
      </c>
      <c r="CQ38" s="384">
        <v>-0.57515014577279544</v>
      </c>
      <c r="CR38" s="550">
        <v>-3.7831145699296354E-2</v>
      </c>
      <c r="CS38" s="549">
        <f t="shared" si="0"/>
        <v>0</v>
      </c>
      <c r="CT38" s="293"/>
      <c r="CU38" s="299"/>
    </row>
    <row r="39" spans="1:99" ht="12.75" customHeight="1" x14ac:dyDescent="0.2">
      <c r="A39" s="227"/>
      <c r="B39" s="814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58">
        <v>10445.161390000003</v>
      </c>
      <c r="CH39" s="358">
        <v>10411.133530000003</v>
      </c>
      <c r="CI39" s="358">
        <v>10407.192650000003</v>
      </c>
      <c r="CJ39" s="358">
        <v>10433.257200000004</v>
      </c>
      <c r="CK39" s="398">
        <v>10429.316710000003</v>
      </c>
      <c r="CL39" s="373">
        <v>10429.316710000003</v>
      </c>
      <c r="CM39" s="373">
        <v>10429.316710000003</v>
      </c>
      <c r="CN39" s="373">
        <v>10429.316710000003</v>
      </c>
      <c r="CO39" s="373">
        <v>10429.316710000003</v>
      </c>
      <c r="CP39" s="398">
        <v>10425.371180000002</v>
      </c>
      <c r="CQ39" s="384">
        <v>-3.945530000000872</v>
      </c>
      <c r="CR39" s="550">
        <v>-3.7831145699296354E-2</v>
      </c>
      <c r="CS39" s="549">
        <f t="shared" si="0"/>
        <v>0</v>
      </c>
      <c r="CT39" s="293"/>
      <c r="CU39" s="299"/>
    </row>
    <row r="40" spans="1:99" ht="12.75" customHeight="1" x14ac:dyDescent="0.2">
      <c r="A40" s="227"/>
      <c r="B40" s="814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0</v>
      </c>
      <c r="CB40" s="358">
        <v>0</v>
      </c>
      <c r="CC40" s="398">
        <v>0</v>
      </c>
      <c r="CD40" s="398">
        <v>0</v>
      </c>
      <c r="CE40" s="358">
        <v>0</v>
      </c>
      <c r="CF40" s="398">
        <v>0</v>
      </c>
      <c r="CG40" s="358">
        <v>0</v>
      </c>
      <c r="CH40" s="358">
        <v>0</v>
      </c>
      <c r="CI40" s="358">
        <v>0</v>
      </c>
      <c r="CJ40" s="358">
        <v>0</v>
      </c>
      <c r="CK40" s="398">
        <v>0</v>
      </c>
      <c r="CL40" s="373">
        <v>0</v>
      </c>
      <c r="CM40" s="373">
        <v>0</v>
      </c>
      <c r="CN40" s="373">
        <v>0</v>
      </c>
      <c r="CO40" s="373">
        <v>0</v>
      </c>
      <c r="CP40" s="398">
        <v>0</v>
      </c>
      <c r="CQ40" s="384" t="s">
        <v>3</v>
      </c>
      <c r="CR40" s="550" t="s">
        <v>3</v>
      </c>
      <c r="CS40" s="549" t="e">
        <f t="shared" si="0"/>
        <v>#VALUE!</v>
      </c>
      <c r="CT40" s="293"/>
      <c r="CU40" s="299"/>
    </row>
    <row r="41" spans="1:99" x14ac:dyDescent="0.2">
      <c r="A41" s="227"/>
      <c r="B41" s="81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3117.5609329446052</v>
      </c>
      <c r="CB41" s="358">
        <v>3305.970408163264</v>
      </c>
      <c r="CC41" s="398">
        <v>3139.7384839650135</v>
      </c>
      <c r="CD41" s="398">
        <v>3085.7693877551005</v>
      </c>
      <c r="CE41" s="358">
        <v>2919.1577259475202</v>
      </c>
      <c r="CF41" s="398">
        <v>2696.7610787171993</v>
      </c>
      <c r="CG41" s="358">
        <v>2388.596209912535</v>
      </c>
      <c r="CH41" s="358">
        <v>2331.4778425655963</v>
      </c>
      <c r="CI41" s="358">
        <v>2187.3962099125347</v>
      </c>
      <c r="CJ41" s="358">
        <v>2115.0746355685119</v>
      </c>
      <c r="CK41" s="398">
        <v>1941.7892128279871</v>
      </c>
      <c r="CL41" s="373">
        <v>1941.7892128279871</v>
      </c>
      <c r="CM41" s="373">
        <v>1941.7892128279871</v>
      </c>
      <c r="CN41" s="373">
        <v>1941.7892128279871</v>
      </c>
      <c r="CO41" s="373">
        <v>1941.7892128279871</v>
      </c>
      <c r="CP41" s="398">
        <v>1820.8712827988327</v>
      </c>
      <c r="CQ41" s="384">
        <v>-120.91793002915438</v>
      </c>
      <c r="CR41" s="550">
        <v>-6.2271398579381128</v>
      </c>
      <c r="CS41" s="549">
        <f t="shared" si="0"/>
        <v>0</v>
      </c>
      <c r="CT41" s="293"/>
      <c r="CU41" s="299"/>
    </row>
    <row r="42" spans="1:99" ht="13.5" x14ac:dyDescent="0.2">
      <c r="A42" s="227"/>
      <c r="B42" s="814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21386.467999999993</v>
      </c>
      <c r="CB42" s="358">
        <v>22678.956999999991</v>
      </c>
      <c r="CC42" s="398">
        <v>21538.605999999992</v>
      </c>
      <c r="CD42" s="398">
        <v>21168.37799999999</v>
      </c>
      <c r="CE42" s="358">
        <v>20025.421999999991</v>
      </c>
      <c r="CF42" s="398">
        <v>18499.780999999988</v>
      </c>
      <c r="CG42" s="358">
        <v>16385.76999999999</v>
      </c>
      <c r="CH42" s="358">
        <v>15993.937999999991</v>
      </c>
      <c r="CI42" s="358">
        <v>15005.53799999999</v>
      </c>
      <c r="CJ42" s="358">
        <v>14509.411999999991</v>
      </c>
      <c r="CK42" s="398">
        <v>13320.673999999992</v>
      </c>
      <c r="CL42" s="373">
        <v>13320.673999999992</v>
      </c>
      <c r="CM42" s="373">
        <v>13320.673999999992</v>
      </c>
      <c r="CN42" s="373">
        <v>13320.673999999992</v>
      </c>
      <c r="CO42" s="373">
        <v>13320.673999999992</v>
      </c>
      <c r="CP42" s="398">
        <v>12491.176999999992</v>
      </c>
      <c r="CQ42" s="384">
        <v>-829.49699999999939</v>
      </c>
      <c r="CR42" s="550">
        <v>-6.2271398579381128</v>
      </c>
      <c r="CS42" s="549">
        <f t="shared" si="0"/>
        <v>0</v>
      </c>
      <c r="CT42" s="293"/>
      <c r="CU42" s="299"/>
    </row>
    <row r="43" spans="1:99" ht="12.75" customHeight="1" x14ac:dyDescent="0.2">
      <c r="A43" s="227"/>
      <c r="B43" s="814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1219.2779999999989</v>
      </c>
      <c r="CI43" s="358">
        <v>1172.6339999999989</v>
      </c>
      <c r="CJ43" s="358">
        <v>1134.6829999999989</v>
      </c>
      <c r="CK43" s="398">
        <v>1089.4169999999988</v>
      </c>
      <c r="CL43" s="373">
        <v>1089.4169999999988</v>
      </c>
      <c r="CM43" s="373">
        <v>1089.4169999999988</v>
      </c>
      <c r="CN43" s="373">
        <v>1089.4169999999988</v>
      </c>
      <c r="CO43" s="373">
        <v>1089.4169999999988</v>
      </c>
      <c r="CP43" s="398">
        <v>1043.684999999999</v>
      </c>
      <c r="CQ43" s="384">
        <v>-45.731999999999744</v>
      </c>
      <c r="CR43" s="550">
        <v>-4.1978415978454304</v>
      </c>
      <c r="CS43" s="549">
        <f t="shared" si="0"/>
        <v>0</v>
      </c>
      <c r="CT43" s="293"/>
      <c r="CU43" s="299"/>
    </row>
    <row r="44" spans="1:99" x14ac:dyDescent="0.2">
      <c r="A44" s="227"/>
      <c r="B44" s="81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58">
        <v>0</v>
      </c>
      <c r="CJ44" s="358">
        <v>0</v>
      </c>
      <c r="CK44" s="398">
        <v>0</v>
      </c>
      <c r="CL44" s="373">
        <v>0</v>
      </c>
      <c r="CM44" s="373">
        <v>0</v>
      </c>
      <c r="CN44" s="373">
        <v>0</v>
      </c>
      <c r="CO44" s="373">
        <v>0</v>
      </c>
      <c r="CP44" s="398">
        <v>0</v>
      </c>
      <c r="CQ44" s="384" t="s">
        <v>3</v>
      </c>
      <c r="CR44" s="550" t="s">
        <v>3</v>
      </c>
      <c r="CS44" s="549" t="e">
        <f t="shared" si="0"/>
        <v>#VALUE!</v>
      </c>
      <c r="CT44" s="293"/>
    </row>
    <row r="45" spans="1:99" x14ac:dyDescent="0.2">
      <c r="A45" s="227"/>
      <c r="B45" s="81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0.25</v>
      </c>
      <c r="CI45" s="368">
        <v>0.41</v>
      </c>
      <c r="CJ45" s="368">
        <v>0.41</v>
      </c>
      <c r="CK45" s="516">
        <v>0.67373177842565601</v>
      </c>
      <c r="CL45" s="758">
        <v>0.42373177842565596</v>
      </c>
      <c r="CM45" s="477">
        <v>0.61</v>
      </c>
      <c r="CN45" s="477">
        <v>0.71</v>
      </c>
      <c r="CO45" s="477">
        <v>0.77997084548104956</v>
      </c>
      <c r="CP45" s="516">
        <v>0.8299708454810496</v>
      </c>
      <c r="CQ45" s="384">
        <v>0.15623906705539359</v>
      </c>
      <c r="CR45" s="550">
        <v>23.190099095590465</v>
      </c>
      <c r="CS45" s="549">
        <f t="shared" si="0"/>
        <v>0</v>
      </c>
      <c r="CT45" s="293"/>
    </row>
    <row r="46" spans="1:99" x14ac:dyDescent="0.2">
      <c r="A46" s="227"/>
      <c r="B46" s="81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0.25</v>
      </c>
      <c r="CI46" s="368">
        <v>0.41</v>
      </c>
      <c r="CJ46" s="368">
        <v>0.41</v>
      </c>
      <c r="CK46" s="477">
        <v>0.67373177842565601</v>
      </c>
      <c r="CL46" s="758">
        <v>0.42373177842565596</v>
      </c>
      <c r="CM46" s="477">
        <v>0.61</v>
      </c>
      <c r="CN46" s="477">
        <v>0.71</v>
      </c>
      <c r="CO46" s="477">
        <v>0.77997084548104956</v>
      </c>
      <c r="CP46" s="477">
        <v>0.8299708454810496</v>
      </c>
      <c r="CQ46" s="384">
        <v>0.15623906705539359</v>
      </c>
      <c r="CR46" s="550">
        <v>23.190099095590465</v>
      </c>
      <c r="CS46" s="549">
        <f t="shared" si="0"/>
        <v>0</v>
      </c>
      <c r="CT46" s="293"/>
    </row>
    <row r="47" spans="1:99" ht="12.75" customHeight="1" outlineLevel="1" x14ac:dyDescent="0.2">
      <c r="A47" s="227"/>
      <c r="B47" s="81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368">
        <v>0</v>
      </c>
      <c r="CK47" s="477">
        <v>0.3</v>
      </c>
      <c r="CL47" s="758">
        <v>0.3</v>
      </c>
      <c r="CM47" s="477">
        <v>0</v>
      </c>
      <c r="CN47" s="477">
        <v>0</v>
      </c>
      <c r="CO47" s="477">
        <v>0.48</v>
      </c>
      <c r="CP47" s="477">
        <v>0.48</v>
      </c>
      <c r="CQ47" s="384">
        <v>0.18</v>
      </c>
      <c r="CR47" s="550">
        <v>60.000000000000007</v>
      </c>
      <c r="CS47" s="549">
        <f t="shared" si="0"/>
        <v>0</v>
      </c>
      <c r="CT47" s="293"/>
    </row>
    <row r="48" spans="1:99" ht="12.75" customHeight="1" outlineLevel="1" x14ac:dyDescent="0.2">
      <c r="A48" s="227"/>
      <c r="B48" s="81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0.25</v>
      </c>
      <c r="CI48" s="368">
        <v>0.41</v>
      </c>
      <c r="CJ48" s="368">
        <v>0.41</v>
      </c>
      <c r="CK48" s="516">
        <v>0.63</v>
      </c>
      <c r="CL48" s="758">
        <v>0.38</v>
      </c>
      <c r="CM48" s="477">
        <v>0.61</v>
      </c>
      <c r="CN48" s="477">
        <v>0.71</v>
      </c>
      <c r="CO48" s="477">
        <v>0.71</v>
      </c>
      <c r="CP48" s="516">
        <v>0.76</v>
      </c>
      <c r="CQ48" s="384">
        <v>0.13</v>
      </c>
      <c r="CR48" s="550">
        <v>20.634920634920629</v>
      </c>
      <c r="CS48" s="549">
        <f t="shared" si="0"/>
        <v>0</v>
      </c>
      <c r="CT48" s="293"/>
    </row>
    <row r="49" spans="1:99" x14ac:dyDescent="0.2">
      <c r="A49" s="227"/>
      <c r="B49" s="81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368">
        <v>0</v>
      </c>
      <c r="CK49" s="477">
        <v>0</v>
      </c>
      <c r="CL49" s="758">
        <v>0</v>
      </c>
      <c r="CM49" s="477">
        <v>0</v>
      </c>
      <c r="CN49" s="477">
        <v>0</v>
      </c>
      <c r="CO49" s="477">
        <v>0</v>
      </c>
      <c r="CP49" s="477">
        <v>0</v>
      </c>
      <c r="CQ49" s="384">
        <v>0</v>
      </c>
      <c r="CR49" s="551" t="e">
        <v>#DIV/0!</v>
      </c>
      <c r="CS49" s="549">
        <f t="shared" si="0"/>
        <v>0</v>
      </c>
      <c r="CT49" s="293"/>
    </row>
    <row r="50" spans="1:99" ht="12.75" customHeight="1" outlineLevel="1" x14ac:dyDescent="0.2">
      <c r="A50" s="227"/>
      <c r="B50" s="81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368">
        <v>0</v>
      </c>
      <c r="CJ50" s="368">
        <v>0</v>
      </c>
      <c r="CK50" s="516">
        <v>0</v>
      </c>
      <c r="CL50" s="758">
        <v>0</v>
      </c>
      <c r="CM50" s="477">
        <v>0</v>
      </c>
      <c r="CN50" s="477">
        <v>0</v>
      </c>
      <c r="CO50" s="477">
        <v>0</v>
      </c>
      <c r="CP50" s="516">
        <v>0</v>
      </c>
      <c r="CQ50" s="384">
        <v>0</v>
      </c>
      <c r="CR50" s="551" t="e">
        <v>#DIV/0!</v>
      </c>
      <c r="CS50" s="549">
        <f t="shared" si="0"/>
        <v>0</v>
      </c>
      <c r="CT50" s="293"/>
    </row>
    <row r="51" spans="1:99" ht="12.75" customHeight="1" outlineLevel="1" x14ac:dyDescent="0.2">
      <c r="A51" s="227"/>
      <c r="B51" s="81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368">
        <v>0</v>
      </c>
      <c r="CJ51" s="368">
        <v>0</v>
      </c>
      <c r="CK51" s="516">
        <v>0</v>
      </c>
      <c r="CL51" s="758">
        <v>0</v>
      </c>
      <c r="CM51" s="477">
        <v>0</v>
      </c>
      <c r="CN51" s="477">
        <v>0</v>
      </c>
      <c r="CO51" s="477">
        <v>0</v>
      </c>
      <c r="CP51" s="516">
        <v>0</v>
      </c>
      <c r="CQ51" s="384">
        <v>0</v>
      </c>
      <c r="CR51" s="551" t="e">
        <v>#DIV/0!</v>
      </c>
      <c r="CS51" s="549">
        <f t="shared" si="0"/>
        <v>0</v>
      </c>
      <c r="CT51" s="293"/>
    </row>
    <row r="52" spans="1:9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197"/>
      <c r="CH52" s="197"/>
      <c r="CI52" s="197"/>
      <c r="CJ52" s="197"/>
      <c r="CK52" s="418"/>
      <c r="CL52" s="393"/>
      <c r="CM52" s="191"/>
      <c r="CN52" s="191"/>
      <c r="CO52" s="191"/>
      <c r="CP52" s="418"/>
      <c r="CQ52" s="650"/>
      <c r="CR52" s="554"/>
      <c r="CS52" s="549">
        <f t="shared" si="0"/>
        <v>0</v>
      </c>
      <c r="CT52" s="293"/>
    </row>
    <row r="53" spans="1:99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58">
        <v>21003.814097438775</v>
      </c>
      <c r="CH53" s="358">
        <v>21195.007444503346</v>
      </c>
      <c r="CI53" s="358">
        <v>21088.534048475638</v>
      </c>
      <c r="CJ53" s="358">
        <v>20991.670696882353</v>
      </c>
      <c r="CK53" s="398">
        <v>20967.48093031676</v>
      </c>
      <c r="CL53" s="492">
        <v>21000.78361550625</v>
      </c>
      <c r="CM53" s="373">
        <v>21073.250774539789</v>
      </c>
      <c r="CN53" s="373">
        <v>21190.410618762813</v>
      </c>
      <c r="CO53" s="373">
        <v>21273.944317017918</v>
      </c>
      <c r="CP53" s="398">
        <v>21307.806271692851</v>
      </c>
      <c r="CQ53" s="384">
        <v>340.32534137609036</v>
      </c>
      <c r="CR53" s="550">
        <v>1.6231102940173159</v>
      </c>
      <c r="CS53" s="549">
        <f t="shared" si="0"/>
        <v>0</v>
      </c>
      <c r="CT53" s="293"/>
    </row>
    <row r="54" spans="1:99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2">
        <v>82.523740512203531</v>
      </c>
      <c r="CH54" s="572">
        <v>82.539849845778136</v>
      </c>
      <c r="CI54" s="572">
        <v>82.38955472751303</v>
      </c>
      <c r="CJ54" s="572">
        <v>82.246808498210896</v>
      </c>
      <c r="CK54" s="571">
        <v>82.240293392053019</v>
      </c>
      <c r="CL54" s="775">
        <v>82.225669616338422</v>
      </c>
      <c r="CM54" s="573">
        <v>82.189078821082049</v>
      </c>
      <c r="CN54" s="573">
        <v>82.263935928434591</v>
      </c>
      <c r="CO54" s="573">
        <v>82.383893571660522</v>
      </c>
      <c r="CP54" s="571">
        <v>82.481745990620126</v>
      </c>
      <c r="CQ54" s="384"/>
      <c r="CR54" s="550"/>
      <c r="CS54" s="549">
        <f t="shared" si="0"/>
        <v>0.24145259856710766</v>
      </c>
      <c r="CT54" s="748" t="s">
        <v>216</v>
      </c>
    </row>
    <row r="55" spans="1:99" ht="12.75" customHeight="1" x14ac:dyDescent="0.2">
      <c r="A55" s="227"/>
      <c r="B55" s="813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58">
        <v>19181.69617837172</v>
      </c>
      <c r="CH55" s="358">
        <v>19406.002479189934</v>
      </c>
      <c r="CI55" s="358">
        <v>19413.592158147654</v>
      </c>
      <c r="CJ55" s="358">
        <v>19330.552140886724</v>
      </c>
      <c r="CK55" s="398">
        <v>19424.631719786146</v>
      </c>
      <c r="CL55" s="492">
        <v>19457.281445456694</v>
      </c>
      <c r="CM55" s="373">
        <v>19530.528011545619</v>
      </c>
      <c r="CN55" s="373">
        <v>19647.113939238032</v>
      </c>
      <c r="CO55" s="373">
        <v>19730.299960029584</v>
      </c>
      <c r="CP55" s="398">
        <v>19863.079099777395</v>
      </c>
      <c r="CQ55" s="384">
        <v>438.44737999124845</v>
      </c>
      <c r="CR55" s="550">
        <v>2.257172163241794</v>
      </c>
      <c r="CS55" s="549">
        <f t="shared" si="0"/>
        <v>0</v>
      </c>
      <c r="CT55" s="293"/>
      <c r="CU55" s="299"/>
    </row>
    <row r="56" spans="1:99" ht="12.75" customHeight="1" x14ac:dyDescent="0.2">
      <c r="A56" s="227"/>
      <c r="B56" s="813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2">
        <v>80.75688534184475</v>
      </c>
      <c r="CH56" s="572">
        <v>80.82111587343816</v>
      </c>
      <c r="CI56" s="572">
        <v>80.798042815579848</v>
      </c>
      <c r="CJ56" s="572">
        <v>80.698047594604489</v>
      </c>
      <c r="CK56" s="571">
        <v>80.856571047077651</v>
      </c>
      <c r="CL56" s="775">
        <v>80.850863339326267</v>
      </c>
      <c r="CM56" s="573">
        <v>80.814501271068622</v>
      </c>
      <c r="CN56" s="573">
        <v>80.904719392499089</v>
      </c>
      <c r="CO56" s="573">
        <v>81.045218178609815</v>
      </c>
      <c r="CP56" s="571">
        <v>81.249102228652589</v>
      </c>
      <c r="CQ56" s="384"/>
      <c r="CR56" s="550"/>
      <c r="CS56" s="549">
        <f t="shared" si="0"/>
        <v>0.39253118157493816</v>
      </c>
      <c r="CT56" s="293"/>
      <c r="CU56" s="299"/>
    </row>
    <row r="57" spans="1:99" ht="3" customHeight="1" x14ac:dyDescent="0.2">
      <c r="A57" s="227"/>
      <c r="B57" s="813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615"/>
      <c r="CH57" s="615"/>
      <c r="CI57" s="615"/>
      <c r="CJ57" s="615"/>
      <c r="CK57" s="547"/>
      <c r="CL57" s="776"/>
      <c r="CM57" s="548"/>
      <c r="CN57" s="548"/>
      <c r="CO57" s="548"/>
      <c r="CP57" s="547"/>
      <c r="CQ57" s="384"/>
      <c r="CR57" s="550" t="s">
        <v>3</v>
      </c>
      <c r="CS57" s="549">
        <f t="shared" si="0"/>
        <v>0</v>
      </c>
      <c r="CT57" s="293"/>
      <c r="CU57" s="299"/>
    </row>
    <row r="58" spans="1:99" x14ac:dyDescent="0.2">
      <c r="A58" s="227"/>
      <c r="B58" s="813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58">
        <v>3995.5613066501464</v>
      </c>
      <c r="CH58" s="358">
        <v>4049.18322626299</v>
      </c>
      <c r="CI58" s="358">
        <v>4024.8331286667794</v>
      </c>
      <c r="CJ58" s="358">
        <v>4021.2105252513279</v>
      </c>
      <c r="CK58" s="398">
        <v>4082.6168251084709</v>
      </c>
      <c r="CL58" s="492">
        <v>4144.7440135180932</v>
      </c>
      <c r="CM58" s="373">
        <v>4134.0808695151773</v>
      </c>
      <c r="CN58" s="373">
        <v>4192.5498201055543</v>
      </c>
      <c r="CO58" s="373">
        <v>4235.2643145151769</v>
      </c>
      <c r="CP58" s="398">
        <v>4206.423244553077</v>
      </c>
      <c r="CQ58" s="384">
        <v>123.80641944460604</v>
      </c>
      <c r="CR58" s="550">
        <v>3.032526067182828</v>
      </c>
      <c r="CS58" s="549">
        <f t="shared" si="0"/>
        <v>0</v>
      </c>
      <c r="CT58" s="293"/>
      <c r="CU58" s="299"/>
    </row>
    <row r="59" spans="1:99" x14ac:dyDescent="0.2">
      <c r="A59" s="227"/>
      <c r="B59" s="813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616">
        <v>69.402714610974698</v>
      </c>
      <c r="CH59" s="616">
        <v>69.648349196435987</v>
      </c>
      <c r="CI59" s="616">
        <v>69.668329645479105</v>
      </c>
      <c r="CJ59" s="616">
        <v>69.195339988829431</v>
      </c>
      <c r="CK59" s="578">
        <v>69.9027077644663</v>
      </c>
      <c r="CL59" s="777">
        <v>70.199969424989504</v>
      </c>
      <c r="CM59" s="579">
        <v>69.788516123634281</v>
      </c>
      <c r="CN59" s="579">
        <v>70.029826322169328</v>
      </c>
      <c r="CO59" s="579">
        <v>70.529327321025804</v>
      </c>
      <c r="CP59" s="578">
        <v>70.673173741231437</v>
      </c>
      <c r="CQ59" s="384"/>
      <c r="CR59" s="550"/>
      <c r="CS59" s="549">
        <f t="shared" si="0"/>
        <v>0.77046597676513784</v>
      </c>
      <c r="CT59" s="293"/>
      <c r="CU59" s="299"/>
    </row>
    <row r="60" spans="1:99" ht="3" customHeight="1" x14ac:dyDescent="0.2">
      <c r="A60" s="227"/>
      <c r="B60" s="813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58"/>
      <c r="CH60" s="358"/>
      <c r="CI60" s="358"/>
      <c r="CJ60" s="358"/>
      <c r="CK60" s="398"/>
      <c r="CL60" s="492"/>
      <c r="CM60" s="373"/>
      <c r="CN60" s="373"/>
      <c r="CO60" s="373"/>
      <c r="CP60" s="398"/>
      <c r="CQ60" s="384"/>
      <c r="CR60" s="550"/>
      <c r="CS60" s="549">
        <f t="shared" si="0"/>
        <v>0</v>
      </c>
      <c r="CT60" s="293"/>
      <c r="CU60" s="299"/>
    </row>
    <row r="61" spans="1:99" x14ac:dyDescent="0.2">
      <c r="A61" s="227"/>
      <c r="B61" s="813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58">
        <v>6915.4887133950424</v>
      </c>
      <c r="CH61" s="358">
        <v>7056.4416590337132</v>
      </c>
      <c r="CI61" s="358">
        <v>7072.1949197479971</v>
      </c>
      <c r="CJ61" s="358">
        <v>6976.1077952159294</v>
      </c>
      <c r="CK61" s="398">
        <v>7025.9464177713226</v>
      </c>
      <c r="CL61" s="492">
        <v>7004.9875529608253</v>
      </c>
      <c r="CM61" s="373">
        <v>7078.6802176095161</v>
      </c>
      <c r="CN61" s="373">
        <v>7138.4143892377942</v>
      </c>
      <c r="CO61" s="373">
        <v>7190.4744831736552</v>
      </c>
      <c r="CP61" s="398">
        <v>7353.158328287358</v>
      </c>
      <c r="CQ61" s="384">
        <v>327.21191051603546</v>
      </c>
      <c r="CR61" s="550">
        <v>4.6571933666956333</v>
      </c>
      <c r="CS61" s="549">
        <f t="shared" si="0"/>
        <v>0</v>
      </c>
      <c r="CT61" s="293"/>
      <c r="CU61" s="299"/>
    </row>
    <row r="62" spans="1:99" x14ac:dyDescent="0.2">
      <c r="A62" s="227"/>
      <c r="B62" s="813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616">
        <v>76.423497441736174</v>
      </c>
      <c r="CH62" s="616">
        <v>76.682567580115162</v>
      </c>
      <c r="CI62" s="616">
        <v>76.759990886379853</v>
      </c>
      <c r="CJ62" s="616">
        <v>76.457079232906494</v>
      </c>
      <c r="CK62" s="578">
        <v>76.752905652518905</v>
      </c>
      <c r="CL62" s="777">
        <v>76.640550795405275</v>
      </c>
      <c r="CM62" s="579">
        <v>76.742620272920121</v>
      </c>
      <c r="CN62" s="579">
        <v>76.978792727498174</v>
      </c>
      <c r="CO62" s="579">
        <v>77.145743337398841</v>
      </c>
      <c r="CP62" s="578">
        <v>77.636666127971282</v>
      </c>
      <c r="CQ62" s="384"/>
      <c r="CR62" s="550"/>
      <c r="CS62" s="549">
        <f t="shared" si="0"/>
        <v>0.88376047545237668</v>
      </c>
      <c r="CT62" s="293"/>
      <c r="CU62" s="299"/>
    </row>
    <row r="63" spans="1:99" ht="3.75" customHeight="1" x14ac:dyDescent="0.2">
      <c r="A63" s="227"/>
      <c r="B63" s="813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615"/>
      <c r="CH63" s="615"/>
      <c r="CI63" s="615"/>
      <c r="CJ63" s="615"/>
      <c r="CK63" s="547"/>
      <c r="CL63" s="776"/>
      <c r="CM63" s="548"/>
      <c r="CN63" s="548"/>
      <c r="CO63" s="548"/>
      <c r="CP63" s="547"/>
      <c r="CQ63" s="384"/>
      <c r="CR63" s="550" t="s">
        <v>3</v>
      </c>
      <c r="CS63" s="549">
        <f t="shared" si="0"/>
        <v>0</v>
      </c>
      <c r="CT63" s="293"/>
      <c r="CU63" s="299"/>
    </row>
    <row r="64" spans="1:99" x14ac:dyDescent="0.2">
      <c r="A64" s="227"/>
      <c r="B64" s="813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58">
        <v>7793.5156482827997</v>
      </c>
      <c r="CH64" s="358">
        <v>7822.4429458352706</v>
      </c>
      <c r="CI64" s="358">
        <v>7841.8455506617993</v>
      </c>
      <c r="CJ64" s="358">
        <v>7839.9421653819199</v>
      </c>
      <c r="CK64" s="398">
        <v>7816.8901115349818</v>
      </c>
      <c r="CL64" s="492">
        <v>7805.9406945131141</v>
      </c>
      <c r="CM64" s="373">
        <v>7810.8623702857085</v>
      </c>
      <c r="CN64" s="373">
        <v>7813.0306693483908</v>
      </c>
      <c r="CO64" s="373">
        <v>7802.0445539081584</v>
      </c>
      <c r="CP64" s="398">
        <v>7802.622391536438</v>
      </c>
      <c r="CQ64" s="384">
        <v>-14.267719998543726</v>
      </c>
      <c r="CR64" s="550">
        <v>-0.1825242493493584</v>
      </c>
      <c r="CS64" s="549">
        <f t="shared" si="0"/>
        <v>0</v>
      </c>
      <c r="CT64" s="293"/>
      <c r="CU64" s="299"/>
    </row>
    <row r="65" spans="1:99" x14ac:dyDescent="0.2">
      <c r="A65" s="227"/>
      <c r="B65" s="813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616">
        <v>92.043520619315942</v>
      </c>
      <c r="CH65" s="616">
        <v>92.105305195225498</v>
      </c>
      <c r="CI65" s="616">
        <v>92.134349396434644</v>
      </c>
      <c r="CJ65" s="616">
        <v>92.159877799576762</v>
      </c>
      <c r="CK65" s="578">
        <v>92.157376608300794</v>
      </c>
      <c r="CL65" s="777">
        <v>92.152081212439953</v>
      </c>
      <c r="CM65" s="579">
        <v>92.168951418461006</v>
      </c>
      <c r="CN65" s="579">
        <v>92.172651640037145</v>
      </c>
      <c r="CO65" s="579">
        <v>92.171932876240746</v>
      </c>
      <c r="CP65" s="578">
        <v>92.179898107487858</v>
      </c>
      <c r="CQ65" s="384"/>
      <c r="CR65" s="550"/>
      <c r="CS65" s="549">
        <f t="shared" si="0"/>
        <v>2.2521499187064364E-2</v>
      </c>
      <c r="CT65" s="293"/>
      <c r="CU65" s="299"/>
    </row>
    <row r="66" spans="1:99" ht="3" customHeight="1" x14ac:dyDescent="0.2">
      <c r="A66" s="227"/>
      <c r="B66" s="813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58"/>
      <c r="CH66" s="358"/>
      <c r="CI66" s="358"/>
      <c r="CJ66" s="358"/>
      <c r="CK66" s="398"/>
      <c r="CL66" s="492"/>
      <c r="CM66" s="373"/>
      <c r="CN66" s="373"/>
      <c r="CO66" s="373"/>
      <c r="CP66" s="398"/>
      <c r="CQ66" s="384"/>
      <c r="CR66" s="550"/>
      <c r="CS66" s="549">
        <f t="shared" si="0"/>
        <v>0</v>
      </c>
      <c r="CT66" s="293"/>
      <c r="CU66" s="299"/>
    </row>
    <row r="67" spans="1:99" x14ac:dyDescent="0.2">
      <c r="A67" s="227"/>
      <c r="B67" s="813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58">
        <v>477.1305100437317</v>
      </c>
      <c r="CH67" s="358">
        <v>477.93464805795713</v>
      </c>
      <c r="CI67" s="358">
        <v>474.7185590710767</v>
      </c>
      <c r="CJ67" s="358">
        <v>493.29165503754905</v>
      </c>
      <c r="CK67" s="398">
        <v>499.17836537136833</v>
      </c>
      <c r="CL67" s="492">
        <v>501.60918446466263</v>
      </c>
      <c r="CM67" s="373">
        <v>506.90455413521664</v>
      </c>
      <c r="CN67" s="373">
        <v>503.11906054629537</v>
      </c>
      <c r="CO67" s="373">
        <v>502.5166084325927</v>
      </c>
      <c r="CP67" s="398">
        <v>500.87513540052282</v>
      </c>
      <c r="CQ67" s="384">
        <v>1.6967700291544929</v>
      </c>
      <c r="CR67" s="550">
        <v>0.33991257371344119</v>
      </c>
      <c r="CS67" s="549">
        <f t="shared" si="0"/>
        <v>0</v>
      </c>
      <c r="CT67" s="293"/>
      <c r="CU67" s="299"/>
    </row>
    <row r="68" spans="1:99" ht="12.75" customHeight="1" x14ac:dyDescent="0.2">
      <c r="A68" s="227"/>
      <c r="B68" s="813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616">
        <v>71.916706633924079</v>
      </c>
      <c r="CH68" s="616">
        <v>71.517601903023603</v>
      </c>
      <c r="CI68" s="616">
        <v>71.281109283161769</v>
      </c>
      <c r="CJ68" s="616">
        <v>72.780808108912794</v>
      </c>
      <c r="CK68" s="578">
        <v>73.016888242090872</v>
      </c>
      <c r="CL68" s="777">
        <v>72.952295252676294</v>
      </c>
      <c r="CM68" s="579">
        <v>73.312644657559048</v>
      </c>
      <c r="CN68" s="579">
        <v>73.208944912936403</v>
      </c>
      <c r="CO68" s="579">
        <v>73.211872408400097</v>
      </c>
      <c r="CP68" s="578">
        <v>72.970662776090791</v>
      </c>
      <c r="CQ68" s="384"/>
      <c r="CR68" s="550"/>
      <c r="CS68" s="549">
        <f t="shared" si="0"/>
        <v>-4.6225466000080928E-2</v>
      </c>
      <c r="CT68" s="293"/>
      <c r="CU68" s="299"/>
    </row>
    <row r="69" spans="1:99" s="497" customFormat="1" ht="4.5" customHeight="1" x14ac:dyDescent="0.2">
      <c r="A69" s="227"/>
      <c r="B69" s="813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02"/>
      <c r="CH69" s="502"/>
      <c r="CI69" s="502"/>
      <c r="CJ69" s="502"/>
      <c r="CK69" s="517"/>
      <c r="CL69" s="503"/>
      <c r="CM69" s="504"/>
      <c r="CN69" s="504"/>
      <c r="CO69" s="504"/>
      <c r="CP69" s="517"/>
      <c r="CQ69" s="651"/>
      <c r="CR69" s="555"/>
      <c r="CS69" s="549">
        <f t="shared" si="0"/>
        <v>0</v>
      </c>
      <c r="CT69" s="496"/>
      <c r="CU69" s="505"/>
    </row>
    <row r="70" spans="1:99" ht="12.75" customHeight="1" x14ac:dyDescent="0.2">
      <c r="A70" s="227"/>
      <c r="B70" s="813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469">
        <v>4626.8480839791364</v>
      </c>
      <c r="CH70" s="469">
        <v>4918.8468780064077</v>
      </c>
      <c r="CI70" s="469">
        <v>5010.02047873021</v>
      </c>
      <c r="CJ70" s="469">
        <v>4944.860271335755</v>
      </c>
      <c r="CK70" s="518">
        <v>5077.2302877246284</v>
      </c>
      <c r="CL70" s="759">
        <v>5063.5135154554755</v>
      </c>
      <c r="CM70" s="478">
        <v>5089.4294741921331</v>
      </c>
      <c r="CN70" s="478">
        <v>5139.8565043359822</v>
      </c>
      <c r="CO70" s="478">
        <v>5217.7877221012714</v>
      </c>
      <c r="CP70" s="518">
        <v>5415.2530806041805</v>
      </c>
      <c r="CQ70" s="384">
        <v>338.02279287955207</v>
      </c>
      <c r="CR70" s="550">
        <v>6.6576218474233784</v>
      </c>
      <c r="CS70" s="549">
        <f t="shared" si="0"/>
        <v>0</v>
      </c>
      <c r="CT70" s="293"/>
      <c r="CU70" s="299"/>
    </row>
    <row r="71" spans="1:99" x14ac:dyDescent="0.2">
      <c r="A71" s="227"/>
      <c r="B71" s="81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469">
        <v>1605.2257823615159</v>
      </c>
      <c r="CH71" s="469">
        <v>1883.8115432303207</v>
      </c>
      <c r="CI71" s="469">
        <v>1956.3869662055395</v>
      </c>
      <c r="CJ71" s="469">
        <v>1877.8011430889212</v>
      </c>
      <c r="CK71" s="518">
        <v>1997.4932003622444</v>
      </c>
      <c r="CL71" s="759">
        <v>1979.71570303207</v>
      </c>
      <c r="CM71" s="478">
        <v>1988.9492722776965</v>
      </c>
      <c r="CN71" s="478">
        <v>2019.983322553936</v>
      </c>
      <c r="CO71" s="478">
        <v>2118.8513760131195</v>
      </c>
      <c r="CP71" s="518">
        <v>2317.4727991865884</v>
      </c>
      <c r="CQ71" s="384">
        <v>319.97959882434407</v>
      </c>
      <c r="CR71" s="550">
        <v>16.019058225896131</v>
      </c>
      <c r="CS71" s="549">
        <f t="shared" si="0"/>
        <v>0</v>
      </c>
      <c r="CT71" s="293"/>
      <c r="CU71" s="299"/>
    </row>
    <row r="72" spans="1:99" x14ac:dyDescent="0.2">
      <c r="A72" s="227"/>
      <c r="B72" s="81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469">
        <v>547.55851781924184</v>
      </c>
      <c r="CH72" s="469">
        <v>553.30560705539358</v>
      </c>
      <c r="CI72" s="469">
        <v>571.57957574927127</v>
      </c>
      <c r="CJ72" s="469">
        <v>572.70191206268225</v>
      </c>
      <c r="CK72" s="518">
        <v>569.26160331486881</v>
      </c>
      <c r="CL72" s="759">
        <v>569.27817960204061</v>
      </c>
      <c r="CM72" s="478">
        <v>570.57621376967938</v>
      </c>
      <c r="CN72" s="478">
        <v>570.52133981486872</v>
      </c>
      <c r="CO72" s="478">
        <v>570.52567186297381</v>
      </c>
      <c r="CP72" s="518">
        <v>570.5329220772594</v>
      </c>
      <c r="CQ72" s="384">
        <v>1.2713187623905924</v>
      </c>
      <c r="CR72" s="550">
        <v>0.22332768537129954</v>
      </c>
      <c r="CS72" s="549">
        <f t="shared" ref="CS72:CS90" si="1">+CP72-CK72-CQ72</f>
        <v>0</v>
      </c>
      <c r="CT72" s="293"/>
      <c r="CU72" s="299"/>
    </row>
    <row r="73" spans="1:99" x14ac:dyDescent="0.2">
      <c r="A73" s="227"/>
      <c r="B73" s="81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469">
        <v>816.27481673837895</v>
      </c>
      <c r="CH73" s="469">
        <v>831.6308215506939</v>
      </c>
      <c r="CI73" s="469">
        <v>831.22324388539948</v>
      </c>
      <c r="CJ73" s="469">
        <v>839.99283592415156</v>
      </c>
      <c r="CK73" s="518">
        <v>856.64838071751603</v>
      </c>
      <c r="CL73" s="759">
        <v>860.7070423213645</v>
      </c>
      <c r="CM73" s="478">
        <v>882.44292850475802</v>
      </c>
      <c r="CN73" s="478">
        <v>901.81922951717775</v>
      </c>
      <c r="CO73" s="478">
        <v>880.85686094517803</v>
      </c>
      <c r="CP73" s="518">
        <v>879.6975212303322</v>
      </c>
      <c r="CQ73" s="384">
        <v>23.049140512816166</v>
      </c>
      <c r="CR73" s="550">
        <v>2.6906185818632578</v>
      </c>
      <c r="CS73" s="549">
        <f t="shared" si="1"/>
        <v>0</v>
      </c>
      <c r="CT73" s="293"/>
      <c r="CU73" s="299"/>
    </row>
    <row r="74" spans="1:99" x14ac:dyDescent="0.2">
      <c r="A74" s="227"/>
      <c r="B74" s="81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469">
        <v>1657.7889670599995</v>
      </c>
      <c r="CH74" s="469">
        <v>1650.09890617</v>
      </c>
      <c r="CI74" s="469">
        <v>1650.8306928900001</v>
      </c>
      <c r="CJ74" s="469">
        <v>1654.3643802599995</v>
      </c>
      <c r="CK74" s="518">
        <v>1653.8271033299993</v>
      </c>
      <c r="CL74" s="759">
        <v>1653.8125904999999</v>
      </c>
      <c r="CM74" s="478">
        <v>1647.4610596399996</v>
      </c>
      <c r="CN74" s="478">
        <v>1647.5326124499998</v>
      </c>
      <c r="CO74" s="478">
        <v>1647.5538132799998</v>
      </c>
      <c r="CP74" s="518">
        <v>1647.5498381099999</v>
      </c>
      <c r="CQ74" s="384">
        <v>-6.2772652199994354</v>
      </c>
      <c r="CR74" s="550">
        <v>-0.37955994356121403</v>
      </c>
      <c r="CS74" s="549">
        <f t="shared" si="1"/>
        <v>0</v>
      </c>
      <c r="CT74" s="293"/>
      <c r="CU74" s="299"/>
    </row>
    <row r="75" spans="1:99" x14ac:dyDescent="0.2">
      <c r="A75" s="227"/>
      <c r="B75" s="813"/>
      <c r="C75" s="17"/>
      <c r="D75" s="22" t="s">
        <v>224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6">
        <v>736.56181556195952</v>
      </c>
      <c r="AD75" s="786">
        <v>914.07925072046123</v>
      </c>
      <c r="AE75" s="786">
        <v>845.29349710982672</v>
      </c>
      <c r="AF75" s="786">
        <v>853.32202898550713</v>
      </c>
      <c r="AG75" s="786">
        <v>452.23018867924532</v>
      </c>
      <c r="AH75" s="786">
        <v>286.8849056603774</v>
      </c>
      <c r="AI75" s="786">
        <v>405.69752906976748</v>
      </c>
      <c r="AJ75" s="786">
        <v>337.11382823871901</v>
      </c>
      <c r="AK75" s="786">
        <v>461.14206695778739</v>
      </c>
      <c r="AL75" s="786">
        <v>647.58093158660859</v>
      </c>
      <c r="AM75" s="786">
        <v>741.15676855895185</v>
      </c>
      <c r="AN75" s="786">
        <v>1031.087609329446</v>
      </c>
      <c r="AO75" s="786">
        <v>1279.5123906705537</v>
      </c>
      <c r="AP75" s="786">
        <v>1040.9766763848397</v>
      </c>
      <c r="AQ75" s="786">
        <v>1037.1906705539357</v>
      </c>
      <c r="AR75" s="786">
        <v>1174.371137026239</v>
      </c>
      <c r="AS75" s="786">
        <v>873.14125364431493</v>
      </c>
      <c r="AT75" s="786">
        <v>675.71865889212825</v>
      </c>
      <c r="AU75" s="469">
        <v>672.7739067055395</v>
      </c>
      <c r="AV75" s="787">
        <v>552.31967930029145</v>
      </c>
      <c r="AW75" s="786">
        <v>693.40102040816316</v>
      </c>
      <c r="AX75" s="786">
        <v>906.33790087463535</v>
      </c>
      <c r="AY75" s="786">
        <v>790.93221574344022</v>
      </c>
      <c r="AZ75" s="786">
        <v>1054.503498542274</v>
      </c>
      <c r="BA75" s="786">
        <v>1612.7723032069971</v>
      </c>
      <c r="BB75" s="786">
        <v>1394.4810495626821</v>
      </c>
      <c r="BC75" s="786">
        <v>1227.6954810495624</v>
      </c>
      <c r="BD75" s="786">
        <v>1021.1325072886295</v>
      </c>
      <c r="BE75" s="786">
        <v>847.10451895043741</v>
      </c>
      <c r="BF75" s="786">
        <v>734.68192419825061</v>
      </c>
      <c r="BG75" s="786">
        <v>921.40116618075785</v>
      </c>
      <c r="BH75" s="786">
        <v>745.25335276967928</v>
      </c>
      <c r="BI75" s="786">
        <v>918.84554447542007</v>
      </c>
      <c r="BJ75" s="787">
        <v>711.55029154518945</v>
      </c>
      <c r="BK75" s="786">
        <v>719.8107871720116</v>
      </c>
      <c r="BL75" s="788">
        <v>640.78469387755104</v>
      </c>
      <c r="BM75" s="786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469">
        <v>1176.4427767428729</v>
      </c>
      <c r="CH75" s="469">
        <v>1470.7099669500783</v>
      </c>
      <c r="CI75" s="469">
        <v>1521.02060970515</v>
      </c>
      <c r="CJ75" s="469">
        <v>1452.2324691695178</v>
      </c>
      <c r="CK75" s="518">
        <v>1584.8211896664575</v>
      </c>
      <c r="CL75" s="759">
        <v>1571.6143536451254</v>
      </c>
      <c r="CM75" s="478">
        <v>1596.6526481521889</v>
      </c>
      <c r="CN75" s="478">
        <v>1653.0128126095417</v>
      </c>
      <c r="CO75" s="478">
        <v>1731.4377879213619</v>
      </c>
      <c r="CP75" s="518">
        <v>1927.7996013536615</v>
      </c>
      <c r="CQ75" s="384">
        <v>342.97841168720402</v>
      </c>
      <c r="CR75" s="550">
        <v>21.641457971633216</v>
      </c>
      <c r="CS75" s="549">
        <f t="shared" si="1"/>
        <v>0</v>
      </c>
      <c r="CT75" s="293"/>
      <c r="CU75" s="299"/>
    </row>
    <row r="76" spans="1:99" x14ac:dyDescent="0.2">
      <c r="A76" s="227"/>
      <c r="B76" s="81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6">
        <v>688.74769452449561</v>
      </c>
      <c r="AD76" s="786">
        <v>626.13717579250726</v>
      </c>
      <c r="AE76" s="786">
        <v>567.09205202312148</v>
      </c>
      <c r="AF76" s="786">
        <v>561.23869565217387</v>
      </c>
      <c r="AG76" s="786">
        <v>232.92119013062413</v>
      </c>
      <c r="AH76" s="786">
        <v>150.57576197387522</v>
      </c>
      <c r="AI76" s="786">
        <v>259.3228197674419</v>
      </c>
      <c r="AJ76" s="786">
        <v>239.15240174672488</v>
      </c>
      <c r="AK76" s="786">
        <v>325.52416302765641</v>
      </c>
      <c r="AL76" s="786">
        <v>448.84745269286759</v>
      </c>
      <c r="AM76" s="786">
        <v>500.26390101892275</v>
      </c>
      <c r="AN76" s="786">
        <v>735.72565597667642</v>
      </c>
      <c r="AO76" s="786">
        <v>989.24052478134092</v>
      </c>
      <c r="AP76" s="786">
        <v>725.91895043731779</v>
      </c>
      <c r="AQ76" s="786">
        <v>743.83002915451868</v>
      </c>
      <c r="AR76" s="786">
        <v>796.0211370262391</v>
      </c>
      <c r="AS76" s="786">
        <v>608.88862973760934</v>
      </c>
      <c r="AT76" s="786">
        <v>548.46545189504377</v>
      </c>
      <c r="AU76" s="469">
        <v>580.49241982507294</v>
      </c>
      <c r="AV76" s="787">
        <v>396.40291545189496</v>
      </c>
      <c r="AW76" s="786">
        <v>564.58731778425647</v>
      </c>
      <c r="AX76" s="786">
        <v>572.35306122448981</v>
      </c>
      <c r="AY76" s="786">
        <v>488.63979591836733</v>
      </c>
      <c r="AZ76" s="786">
        <v>677.245189504373</v>
      </c>
      <c r="BA76" s="786">
        <v>1376.2438775510202</v>
      </c>
      <c r="BB76" s="786">
        <v>1160.2274052478133</v>
      </c>
      <c r="BC76" s="786">
        <v>917.11399416909603</v>
      </c>
      <c r="BD76" s="786">
        <v>716.95495626822151</v>
      </c>
      <c r="BE76" s="786">
        <v>554.2532069970847</v>
      </c>
      <c r="BF76" s="786">
        <v>472.04183673469385</v>
      </c>
      <c r="BG76" s="786">
        <v>597.13921282798822</v>
      </c>
      <c r="BH76" s="786">
        <v>426.84008746355693</v>
      </c>
      <c r="BI76" s="786">
        <v>646.52668859719847</v>
      </c>
      <c r="BJ76" s="787">
        <v>471.75174927113704</v>
      </c>
      <c r="BK76" s="786">
        <v>448.43790087463555</v>
      </c>
      <c r="BL76" s="788">
        <v>330.46268221574343</v>
      </c>
      <c r="BM76" s="786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878.83049287449398</v>
      </c>
      <c r="CH76" s="469">
        <v>1157.0943986893844</v>
      </c>
      <c r="CI76" s="469">
        <v>1209.8675339297506</v>
      </c>
      <c r="CJ76" s="469">
        <v>1134.7379841253664</v>
      </c>
      <c r="CK76" s="518">
        <v>1249.2291570689413</v>
      </c>
      <c r="CL76" s="759">
        <v>1232.4597754037609</v>
      </c>
      <c r="CM76" s="478">
        <v>1233.0392136474311</v>
      </c>
      <c r="CN76" s="478">
        <v>1271.7230209523641</v>
      </c>
      <c r="CO76" s="478">
        <v>1371.0066759061835</v>
      </c>
      <c r="CP76" s="518">
        <v>1569.2224496933293</v>
      </c>
      <c r="CQ76" s="384">
        <v>319.993292624388</v>
      </c>
      <c r="CR76" s="550">
        <v>25.61525968343441</v>
      </c>
      <c r="CS76" s="549">
        <f t="shared" si="1"/>
        <v>0</v>
      </c>
      <c r="CT76" s="293"/>
      <c r="CU76" s="299"/>
    </row>
    <row r="77" spans="1:99" x14ac:dyDescent="0.2">
      <c r="A77" s="227"/>
      <c r="B77" s="81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6">
        <v>47.814121037463998</v>
      </c>
      <c r="AD77" s="786">
        <v>287.94207492795385</v>
      </c>
      <c r="AE77" s="786">
        <v>278.20144508670518</v>
      </c>
      <c r="AF77" s="786">
        <v>292.08333333333326</v>
      </c>
      <c r="AG77" s="786">
        <v>219.30899854862116</v>
      </c>
      <c r="AH77" s="786">
        <v>136.30914368650218</v>
      </c>
      <c r="AI77" s="786">
        <v>146.37470930232558</v>
      </c>
      <c r="AJ77" s="786">
        <v>97.96142649199416</v>
      </c>
      <c r="AK77" s="786">
        <v>135.61790393013095</v>
      </c>
      <c r="AL77" s="786">
        <v>198.73347889374102</v>
      </c>
      <c r="AM77" s="786">
        <v>240.89286754002921</v>
      </c>
      <c r="AN77" s="786">
        <v>295.36195335276966</v>
      </c>
      <c r="AO77" s="786">
        <v>290.27186588921285</v>
      </c>
      <c r="AP77" s="786">
        <v>315.05772594752193</v>
      </c>
      <c r="AQ77" s="786">
        <v>293.36064139941703</v>
      </c>
      <c r="AR77" s="786">
        <v>378.34999999999997</v>
      </c>
      <c r="AS77" s="786">
        <v>264.25262390670554</v>
      </c>
      <c r="AT77" s="786">
        <v>127.25320699708446</v>
      </c>
      <c r="AU77" s="469">
        <v>92.281486880466531</v>
      </c>
      <c r="AV77" s="787">
        <v>155.9167638483965</v>
      </c>
      <c r="AW77" s="786">
        <v>128.81370262390675</v>
      </c>
      <c r="AX77" s="786">
        <v>333.9848396501456</v>
      </c>
      <c r="AY77" s="786">
        <v>302.2924198250729</v>
      </c>
      <c r="AZ77" s="786">
        <v>377.25830903790086</v>
      </c>
      <c r="BA77" s="786">
        <v>236.52842565597675</v>
      </c>
      <c r="BB77" s="786">
        <v>234.25364431486881</v>
      </c>
      <c r="BC77" s="786">
        <v>310.58148688046634</v>
      </c>
      <c r="BD77" s="786">
        <v>304.17755102040815</v>
      </c>
      <c r="BE77" s="786">
        <v>292.85131195335271</v>
      </c>
      <c r="BF77" s="786">
        <v>262.64008746355677</v>
      </c>
      <c r="BG77" s="786">
        <v>324.26195335276964</v>
      </c>
      <c r="BH77" s="786">
        <v>318.41326530612236</v>
      </c>
      <c r="BI77" s="786">
        <v>272.31885587822165</v>
      </c>
      <c r="BJ77" s="787">
        <v>239.79854227405241</v>
      </c>
      <c r="BK77" s="786">
        <v>271.37288629737606</v>
      </c>
      <c r="BL77" s="788">
        <v>310.32201166180761</v>
      </c>
      <c r="BM77" s="786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297.61228386837894</v>
      </c>
      <c r="CH77" s="469">
        <v>313.61556826069386</v>
      </c>
      <c r="CI77" s="469">
        <v>311.15307577539949</v>
      </c>
      <c r="CJ77" s="469">
        <v>317.49448504415153</v>
      </c>
      <c r="CK77" s="518">
        <v>335.59203259751615</v>
      </c>
      <c r="CL77" s="759">
        <v>339.15457824136445</v>
      </c>
      <c r="CM77" s="478">
        <v>363.61343450475795</v>
      </c>
      <c r="CN77" s="478">
        <v>381.28979165717777</v>
      </c>
      <c r="CO77" s="478">
        <v>360.43111201517814</v>
      </c>
      <c r="CP77" s="518">
        <v>358.57715166033216</v>
      </c>
      <c r="CQ77" s="384">
        <v>22.985119062816011</v>
      </c>
      <c r="CR77" s="550">
        <v>6.8491253755069481</v>
      </c>
      <c r="CS77" s="549">
        <f t="shared" si="1"/>
        <v>0</v>
      </c>
      <c r="CT77" s="293"/>
      <c r="CU77" s="299"/>
    </row>
    <row r="78" spans="1:99" ht="12.75" hidden="1" customHeight="1" outlineLevel="1" x14ac:dyDescent="0.2">
      <c r="A78" s="227"/>
      <c r="B78" s="813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484">
        <v>0</v>
      </c>
      <c r="CI78" s="484">
        <v>0</v>
      </c>
      <c r="CJ78" s="484">
        <v>0</v>
      </c>
      <c r="CK78" s="519">
        <v>0</v>
      </c>
      <c r="CL78" s="760">
        <v>0</v>
      </c>
      <c r="CM78" s="483">
        <v>0</v>
      </c>
      <c r="CN78" s="483">
        <v>0</v>
      </c>
      <c r="CO78" s="483">
        <v>0</v>
      </c>
      <c r="CP78" s="519">
        <v>0</v>
      </c>
      <c r="CQ78" s="384"/>
      <c r="CR78" s="550">
        <v>0</v>
      </c>
      <c r="CS78" s="549">
        <f t="shared" si="1"/>
        <v>0</v>
      </c>
      <c r="CT78" s="293"/>
      <c r="CU78" s="299"/>
    </row>
    <row r="79" spans="1:99" collapsed="1" x14ac:dyDescent="0.2">
      <c r="A79" s="227"/>
      <c r="B79" s="813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15806.62720721314</v>
      </c>
      <c r="CH79" s="469">
        <v>15752.833632710137</v>
      </c>
      <c r="CI79" s="469">
        <v>15749.482586151827</v>
      </c>
      <c r="CJ79" s="469">
        <v>15761.125605042493</v>
      </c>
      <c r="CK79" s="478">
        <v>15840.802665351537</v>
      </c>
      <c r="CL79" s="759">
        <v>15877.156830707218</v>
      </c>
      <c r="CM79" s="478">
        <v>15922.214012938999</v>
      </c>
      <c r="CN79" s="478">
        <v>15952.607753896718</v>
      </c>
      <c r="CO79" s="478">
        <v>15945.110388985648</v>
      </c>
      <c r="CP79" s="478">
        <v>15933.975205479808</v>
      </c>
      <c r="CQ79" s="384">
        <v>93.172540128271066</v>
      </c>
      <c r="CR79" s="550">
        <v>0.58818067554156084</v>
      </c>
      <c r="CS79" s="549">
        <f t="shared" si="1"/>
        <v>0</v>
      </c>
      <c r="CT79" s="293"/>
      <c r="CU79" s="299"/>
    </row>
    <row r="80" spans="1:99" ht="12.75" hidden="1" customHeight="1" x14ac:dyDescent="0.2">
      <c r="A80" s="227"/>
      <c r="B80" s="81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4">
        <v>14382.203768626488</v>
      </c>
      <c r="CB80" s="754"/>
      <c r="CC80" s="640"/>
      <c r="CD80" s="754"/>
      <c r="CE80" s="754"/>
      <c r="CF80" s="754"/>
      <c r="CG80" s="754"/>
      <c r="CH80" s="754"/>
      <c r="CI80" s="754"/>
      <c r="CJ80" s="754"/>
      <c r="CK80" s="640"/>
      <c r="CL80" s="761"/>
      <c r="CM80" s="546"/>
      <c r="CN80" s="546">
        <v>14355.068793996428</v>
      </c>
      <c r="CO80" s="546">
        <v>14355.068793996428</v>
      </c>
      <c r="CP80" s="640"/>
      <c r="CQ80" s="384">
        <v>0</v>
      </c>
      <c r="CR80" s="550" t="s">
        <v>3</v>
      </c>
      <c r="CS80" s="549">
        <f t="shared" si="1"/>
        <v>0</v>
      </c>
      <c r="CT80" s="293"/>
      <c r="CU80" s="299"/>
    </row>
    <row r="81" spans="1:99" x14ac:dyDescent="0.2">
      <c r="A81" s="227"/>
      <c r="B81" s="813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94.285164837224315</v>
      </c>
      <c r="CH81" s="632">
        <v>94.316060746740803</v>
      </c>
      <c r="CI81" s="632">
        <v>94.357044988904264</v>
      </c>
      <c r="CJ81" s="632">
        <v>94.394239577774599</v>
      </c>
      <c r="CK81" s="633">
        <v>94.449671603034105</v>
      </c>
      <c r="CL81" s="762">
        <v>94.471288174098007</v>
      </c>
      <c r="CM81" s="633">
        <v>94.487314355501198</v>
      </c>
      <c r="CN81" s="633">
        <v>94.510066658757211</v>
      </c>
      <c r="CO81" s="633">
        <v>94.512141863455327</v>
      </c>
      <c r="CP81" s="633">
        <v>94.518368233628308</v>
      </c>
      <c r="CQ81" s="384">
        <v>3.7642752467093032E-2</v>
      </c>
      <c r="CR81" s="550"/>
      <c r="CS81" s="549">
        <f t="shared" si="1"/>
        <v>3.1053878127110579E-2</v>
      </c>
      <c r="CT81" s="293"/>
      <c r="CU81" s="299"/>
    </row>
    <row r="82" spans="1:99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207"/>
      <c r="CI82" s="207"/>
      <c r="CJ82" s="207"/>
      <c r="CK82" s="420"/>
      <c r="CL82" s="396"/>
      <c r="CM82" s="357"/>
      <c r="CN82" s="357"/>
      <c r="CO82" s="357"/>
      <c r="CP82" s="420"/>
      <c r="CQ82" s="649"/>
      <c r="CR82" s="556"/>
      <c r="CS82" s="549">
        <f t="shared" si="1"/>
        <v>0</v>
      </c>
      <c r="CT82" s="293"/>
      <c r="CU82" s="299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367">
        <v>6.96</v>
      </c>
      <c r="CJ83" s="367">
        <v>6.96</v>
      </c>
      <c r="CK83" s="476">
        <v>6.96</v>
      </c>
      <c r="CL83" s="641">
        <v>6.96</v>
      </c>
      <c r="CM83" s="475">
        <v>6.96</v>
      </c>
      <c r="CN83" s="475">
        <v>6.96</v>
      </c>
      <c r="CO83" s="475">
        <v>6.96</v>
      </c>
      <c r="CP83" s="476">
        <v>6.96</v>
      </c>
      <c r="CQ83" s="384">
        <v>0</v>
      </c>
      <c r="CR83" s="550">
        <v>0</v>
      </c>
      <c r="CS83" s="549">
        <f t="shared" si="1"/>
        <v>0</v>
      </c>
      <c r="CT83" s="293"/>
      <c r="CU83" s="299"/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76">
        <v>6.86</v>
      </c>
      <c r="CJ84" s="367">
        <v>6.86</v>
      </c>
      <c r="CK84" s="476">
        <v>6.86</v>
      </c>
      <c r="CL84" s="641">
        <v>6.86</v>
      </c>
      <c r="CM84" s="475">
        <v>6.86</v>
      </c>
      <c r="CN84" s="475">
        <v>6.86</v>
      </c>
      <c r="CO84" s="475">
        <v>6.86</v>
      </c>
      <c r="CP84" s="476">
        <v>6.86</v>
      </c>
      <c r="CQ84" s="384">
        <v>0</v>
      </c>
      <c r="CR84" s="550">
        <v>0</v>
      </c>
      <c r="CS84" s="549">
        <f t="shared" si="1"/>
        <v>0</v>
      </c>
      <c r="CT84" s="293"/>
      <c r="CU84" s="299"/>
    </row>
    <row r="85" spans="1:99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6">
        <v>6.9329105952557235</v>
      </c>
      <c r="BT85" s="585">
        <v>6.923299584910457</v>
      </c>
      <c r="BU85" s="717">
        <v>6.9388174267416574</v>
      </c>
      <c r="BV85" s="717">
        <v>6.9425838060680753</v>
      </c>
      <c r="BW85" s="717">
        <v>6.9291126641763778</v>
      </c>
      <c r="BX85" s="717">
        <v>6.9369757116377269</v>
      </c>
      <c r="BY85" s="585">
        <v>6.9310051430643824</v>
      </c>
      <c r="BZ85" s="717">
        <v>6.9450793236225152</v>
      </c>
      <c r="CA85" s="585">
        <v>6.9385845837903268</v>
      </c>
      <c r="CB85" s="585">
        <v>6.946287855738011</v>
      </c>
      <c r="CC85" s="717">
        <v>6.9494886270206653</v>
      </c>
      <c r="CD85" s="717">
        <v>6.9402513052254724</v>
      </c>
      <c r="CE85" s="585">
        <v>6.9428154037001075</v>
      </c>
      <c r="CF85" s="717">
        <v>6.9409999553644877</v>
      </c>
      <c r="CG85" s="585">
        <v>6.9428154037001075</v>
      </c>
      <c r="CH85" s="717">
        <v>6.9612061723993843</v>
      </c>
      <c r="CI85" s="717">
        <v>6.9436206971551915</v>
      </c>
      <c r="CJ85" s="585">
        <v>6.943938568842297</v>
      </c>
      <c r="CK85" s="717">
        <v>6.946659809882199</v>
      </c>
      <c r="CL85" s="718">
        <v>6.9445471723282735</v>
      </c>
      <c r="CM85" s="716">
        <v>6.9428154037001075</v>
      </c>
      <c r="CN85" s="716">
        <v>6.9557134337683468</v>
      </c>
      <c r="CO85" s="716">
        <v>6.9561637147448705</v>
      </c>
      <c r="CP85" s="717">
        <v>6.9459196561128884</v>
      </c>
      <c r="CQ85" s="384">
        <v>-7.4015376931058086E-4</v>
      </c>
      <c r="CR85" s="550">
        <v>-1.0654815257504779E-2</v>
      </c>
      <c r="CS85" s="549">
        <f t="shared" si="1"/>
        <v>0</v>
      </c>
      <c r="CT85" s="293"/>
      <c r="CU85" s="299"/>
    </row>
    <row r="86" spans="1:99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8">
        <v>76.486865682270334</v>
      </c>
      <c r="BT86" s="718">
        <v>75.582931822692672</v>
      </c>
      <c r="BU86" s="718">
        <v>75.406303867058398</v>
      </c>
      <c r="BV86" s="718">
        <v>73.797313678607338</v>
      </c>
      <c r="BW86" s="718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65.367079472120679</v>
      </c>
      <c r="CG86" s="585">
        <v>64.378341972571633</v>
      </c>
      <c r="CH86" s="421"/>
      <c r="CI86" s="421"/>
      <c r="CJ86" s="798"/>
      <c r="CK86" s="421"/>
      <c r="CL86" s="763"/>
      <c r="CM86" s="360"/>
      <c r="CN86" s="360"/>
      <c r="CO86" s="360"/>
      <c r="CP86" s="421"/>
      <c r="CQ86" s="384"/>
      <c r="CR86" s="550"/>
      <c r="CS86" s="549">
        <f t="shared" si="1"/>
        <v>0</v>
      </c>
      <c r="CT86" s="293"/>
      <c r="CU86" s="299"/>
    </row>
    <row r="87" spans="1:99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367">
        <v>2.0732599999999999</v>
      </c>
      <c r="CH87" s="476">
        <v>2.0739399999999999</v>
      </c>
      <c r="CI87" s="476">
        <v>2.0751400000000002</v>
      </c>
      <c r="CJ87" s="476">
        <v>2.0764</v>
      </c>
      <c r="CK87" s="476">
        <v>2.0776599999999998</v>
      </c>
      <c r="CL87" s="641">
        <v>2.0781999999999998</v>
      </c>
      <c r="CM87" s="475">
        <v>2.0783800000000001</v>
      </c>
      <c r="CN87" s="475">
        <v>2.07856</v>
      </c>
      <c r="CO87" s="475">
        <v>2.0787399999999998</v>
      </c>
      <c r="CP87" s="476">
        <v>2.0789200000000001</v>
      </c>
      <c r="CQ87" s="384">
        <v>1.2600000000002609E-3</v>
      </c>
      <c r="CR87" s="550">
        <v>6.0645148869409304E-2</v>
      </c>
      <c r="CS87" s="549">
        <f t="shared" si="1"/>
        <v>0</v>
      </c>
      <c r="CT87" s="293"/>
      <c r="CU87" s="299"/>
    </row>
    <row r="88" spans="1:99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421"/>
      <c r="CI88" s="421"/>
      <c r="CJ88" s="421"/>
      <c r="CK88" s="421"/>
      <c r="CL88" s="763"/>
      <c r="CM88" s="360"/>
      <c r="CN88" s="360"/>
      <c r="CO88" s="360"/>
      <c r="CP88" s="421"/>
      <c r="CQ88" s="384"/>
      <c r="CR88" s="550"/>
      <c r="CS88" s="549">
        <f t="shared" si="1"/>
        <v>0</v>
      </c>
      <c r="CT88" s="293"/>
      <c r="CU88" s="299"/>
    </row>
    <row r="89" spans="1:9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0"/>
      <c r="CA89" s="770"/>
      <c r="CB89" s="782"/>
      <c r="CC89" s="770"/>
      <c r="CD89" s="770"/>
      <c r="CE89" s="782"/>
      <c r="CF89" s="770"/>
      <c r="CG89" s="796"/>
      <c r="CH89" s="745"/>
      <c r="CI89" s="745"/>
      <c r="CJ89" s="745"/>
      <c r="CK89" s="745"/>
      <c r="CL89" s="764"/>
      <c r="CM89" s="743"/>
      <c r="CN89" s="743"/>
      <c r="CO89" s="743"/>
      <c r="CP89" s="745"/>
      <c r="CQ89" s="651"/>
      <c r="CR89" s="555"/>
      <c r="CS89" s="549">
        <f t="shared" si="1"/>
        <v>0</v>
      </c>
      <c r="CT89" s="293"/>
      <c r="CU89" s="299"/>
    </row>
    <row r="90" spans="1:99" ht="12.75" customHeight="1" thickBot="1" x14ac:dyDescent="0.25">
      <c r="A90" s="227"/>
      <c r="B90" s="812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9">
        <v>1426.4871783246299</v>
      </c>
      <c r="T90" s="719">
        <v>1313.5691317478099</v>
      </c>
      <c r="U90" s="719">
        <v>1217.6286487852731</v>
      </c>
      <c r="V90" s="719">
        <v>1200.6609293973634</v>
      </c>
      <c r="W90" s="719">
        <v>1174.13426852981</v>
      </c>
      <c r="X90" s="719">
        <v>1160.0123212733804</v>
      </c>
      <c r="Y90" s="719">
        <v>1139.2728568514099</v>
      </c>
      <c r="Z90" s="719">
        <v>1171.4985403413771</v>
      </c>
      <c r="AA90" s="719">
        <v>1240.9675422822088</v>
      </c>
      <c r="AB90" s="719">
        <v>1285.3398867708572</v>
      </c>
      <c r="AC90" s="719">
        <v>1376.8596072671232</v>
      </c>
      <c r="AD90" s="719">
        <v>1433.97361712058</v>
      </c>
      <c r="AE90" s="719">
        <v>1557.9603883862101</v>
      </c>
      <c r="AF90" s="719">
        <v>1664.7113082131852</v>
      </c>
      <c r="AG90" s="719">
        <v>1743.4819432487</v>
      </c>
      <c r="AH90" s="719">
        <v>1773.46176688174</v>
      </c>
      <c r="AI90" s="719">
        <v>1725.1057158631743</v>
      </c>
      <c r="AJ90" s="719">
        <v>1708.0777684164207</v>
      </c>
      <c r="AK90" s="719">
        <v>1680.153236596776</v>
      </c>
      <c r="AL90" s="719">
        <v>1613.5253172162631</v>
      </c>
      <c r="AM90" s="719">
        <v>1636.2345867558206</v>
      </c>
      <c r="AN90" s="719">
        <v>1746.0190578484542</v>
      </c>
      <c r="AO90" s="719">
        <v>1753.5098226287823</v>
      </c>
      <c r="AP90" s="719">
        <v>1777.9204116783114</v>
      </c>
      <c r="AQ90" s="719">
        <v>1831.238894862362</v>
      </c>
      <c r="AR90" s="719">
        <v>1945.4783475067163</v>
      </c>
      <c r="AS90" s="719">
        <v>1958.0558461299781</v>
      </c>
      <c r="AT90" s="719">
        <v>2055.1927572301629</v>
      </c>
      <c r="AU90" s="720">
        <v>2040.3033494047559</v>
      </c>
      <c r="AV90" s="655">
        <v>2040.3060935943388</v>
      </c>
      <c r="AW90" s="719">
        <v>1905.9188932787445</v>
      </c>
      <c r="AX90" s="719">
        <v>1895.6577737063367</v>
      </c>
      <c r="AY90" s="719">
        <v>1853.6909301522635</v>
      </c>
      <c r="AZ90" s="719">
        <v>1740.9250719045256</v>
      </c>
      <c r="BA90" s="719">
        <v>1667.3870032862183</v>
      </c>
      <c r="BB90" s="719">
        <v>1694.3722699202838</v>
      </c>
      <c r="BC90" s="719">
        <v>1809.1685199271519</v>
      </c>
      <c r="BD90" s="719">
        <v>1995.0576966770086</v>
      </c>
      <c r="BE90" s="719">
        <v>2062.8285905382131</v>
      </c>
      <c r="BF90" s="719">
        <v>2030.7471590379007</v>
      </c>
      <c r="BG90" s="719">
        <v>2204.654570230352</v>
      </c>
      <c r="BH90" s="719">
        <v>2143.8695767494987</v>
      </c>
      <c r="BI90" s="719">
        <v>2055.04378799182</v>
      </c>
      <c r="BJ90" s="655">
        <v>2096.6119053940301</v>
      </c>
      <c r="BK90" s="719">
        <v>2263.5610102510245</v>
      </c>
      <c r="BL90" s="721">
        <v>2510.0158087947898</v>
      </c>
      <c r="BM90" s="719">
        <v>2638.2092113692756</v>
      </c>
      <c r="BN90" s="720">
        <v>3255.7414227474778</v>
      </c>
      <c r="BO90" s="720">
        <v>3306.3978934470597</v>
      </c>
      <c r="BP90" s="720">
        <v>3288.8991062319092</v>
      </c>
      <c r="BQ90" s="720">
        <v>3310.337264067382</v>
      </c>
      <c r="BR90" s="720">
        <v>3279.8307972008965</v>
      </c>
      <c r="BS90" s="722">
        <v>3385.728294253629</v>
      </c>
      <c r="BT90" s="720">
        <v>3412.3509669397331</v>
      </c>
      <c r="BU90" s="723">
        <v>3349.7966418280535</v>
      </c>
      <c r="BV90" s="723">
        <v>3482.037261773613</v>
      </c>
      <c r="BW90" s="723">
        <v>3428.9148582693047</v>
      </c>
      <c r="BX90" s="723">
        <v>3488.3473691823833</v>
      </c>
      <c r="BY90" s="720">
        <v>3610.8205850042559</v>
      </c>
      <c r="BZ90" s="723">
        <v>3754.8269309359052</v>
      </c>
      <c r="CA90" s="723">
        <v>4092.5682331852768</v>
      </c>
      <c r="CB90" s="720">
        <v>4525.9777327649381</v>
      </c>
      <c r="CC90" s="723">
        <v>4191.259509779884</v>
      </c>
      <c r="CD90" s="723">
        <v>3967.7301203454813</v>
      </c>
      <c r="CE90" s="720">
        <v>3651.102672793003</v>
      </c>
      <c r="CF90" s="723">
        <v>3255.4499777128281</v>
      </c>
      <c r="CG90" s="720">
        <v>2934.9847252274049</v>
      </c>
      <c r="CH90" s="723">
        <v>2881.1282018075799</v>
      </c>
      <c r="CI90" s="723">
        <v>2744.0781180233234</v>
      </c>
      <c r="CJ90" s="723">
        <v>2672.1456438411078</v>
      </c>
      <c r="CK90" s="723">
        <v>2498.896880282799</v>
      </c>
      <c r="CL90" s="724">
        <v>2498.896880282799</v>
      </c>
      <c r="CM90" s="724">
        <v>2498.896880282799</v>
      </c>
      <c r="CN90" s="724">
        <v>2498.896880282799</v>
      </c>
      <c r="CO90" s="724">
        <v>2498.896880282799</v>
      </c>
      <c r="CP90" s="723">
        <v>2377.8861290743439</v>
      </c>
      <c r="CQ90" s="384">
        <v>-121.01075120845508</v>
      </c>
      <c r="CR90" s="550">
        <v>-4.8425668207149215</v>
      </c>
      <c r="CS90" s="549">
        <f t="shared" si="1"/>
        <v>0</v>
      </c>
      <c r="CT90" s="293"/>
      <c r="CU90" s="299"/>
    </row>
    <row r="91" spans="1:99" x14ac:dyDescent="0.2">
      <c r="A91" s="227"/>
      <c r="B91" s="81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54"/>
      <c r="CH91" s="425"/>
      <c r="CI91" s="425"/>
      <c r="CJ91" s="425"/>
      <c r="CK91" s="425"/>
      <c r="CL91" s="765"/>
      <c r="CM91" s="422"/>
      <c r="CN91" s="422"/>
      <c r="CO91" s="422"/>
      <c r="CP91" s="425"/>
      <c r="CQ91" s="652"/>
      <c r="CR91" s="425"/>
      <c r="CS91" s="549"/>
      <c r="CT91" s="293"/>
    </row>
    <row r="92" spans="1:99" ht="12.75" customHeight="1" x14ac:dyDescent="0.2">
      <c r="A92" s="227"/>
      <c r="B92" s="812"/>
      <c r="C92" s="17"/>
      <c r="D92" s="737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426"/>
      <c r="CI92" s="426"/>
      <c r="CJ92" s="426"/>
      <c r="CK92" s="426"/>
      <c r="CL92" s="766"/>
      <c r="CM92" s="423"/>
      <c r="CN92" s="423"/>
      <c r="CO92" s="423"/>
      <c r="CP92" s="426"/>
      <c r="CQ92" s="653"/>
      <c r="CR92" s="426"/>
      <c r="CS92" s="549"/>
      <c r="CT92" s="293"/>
    </row>
    <row r="93" spans="1:99" x14ac:dyDescent="0.2">
      <c r="A93" s="227"/>
      <c r="B93" s="812"/>
      <c r="C93" s="17"/>
      <c r="D93" s="73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618">
        <v>0.20068945270890204</v>
      </c>
      <c r="CH93" s="426"/>
      <c r="CI93" s="426"/>
      <c r="CJ93" s="426"/>
      <c r="CK93" s="426"/>
      <c r="CL93" s="766"/>
      <c r="CM93" s="423"/>
      <c r="CN93" s="423"/>
      <c r="CO93" s="423"/>
      <c r="CP93" s="426"/>
      <c r="CQ93" s="653"/>
      <c r="CR93" s="426"/>
      <c r="CS93" s="549"/>
      <c r="CT93" s="293"/>
    </row>
    <row r="94" spans="1:99" x14ac:dyDescent="0.2">
      <c r="A94" s="227"/>
      <c r="B94" s="812"/>
      <c r="C94" s="17"/>
      <c r="D94" s="73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618">
        <v>1.9092052318846253</v>
      </c>
      <c r="CH94" s="426"/>
      <c r="CI94" s="426"/>
      <c r="CJ94" s="426"/>
      <c r="CK94" s="426"/>
      <c r="CL94" s="766"/>
      <c r="CM94" s="423"/>
      <c r="CN94" s="423"/>
      <c r="CO94" s="423"/>
      <c r="CP94" s="426"/>
      <c r="CQ94" s="653"/>
      <c r="CR94" s="426"/>
      <c r="CS94" s="549"/>
      <c r="CT94" s="293"/>
    </row>
    <row r="95" spans="1:99" x14ac:dyDescent="0.2">
      <c r="A95" s="227"/>
      <c r="B95" s="812"/>
      <c r="C95" s="17"/>
      <c r="D95" s="73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618">
        <v>3.203045943021321</v>
      </c>
      <c r="CH95" s="426"/>
      <c r="CI95" s="426"/>
      <c r="CJ95" s="426"/>
      <c r="CK95" s="426"/>
      <c r="CL95" s="766"/>
      <c r="CM95" s="423"/>
      <c r="CN95" s="423"/>
      <c r="CO95" s="423"/>
      <c r="CP95" s="426"/>
      <c r="CQ95" s="653"/>
      <c r="CR95" s="426"/>
      <c r="CS95" s="549"/>
      <c r="CT95" s="293"/>
    </row>
    <row r="96" spans="1:99" x14ac:dyDescent="0.2">
      <c r="A96" s="227"/>
      <c r="B96" s="812"/>
      <c r="C96" s="17" t="s">
        <v>3</v>
      </c>
      <c r="D96" s="737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426"/>
      <c r="CI96" s="426"/>
      <c r="CJ96" s="426"/>
      <c r="CK96" s="426"/>
      <c r="CL96" s="766"/>
      <c r="CM96" s="423"/>
      <c r="CN96" s="423"/>
      <c r="CO96" s="423"/>
      <c r="CP96" s="426"/>
      <c r="CQ96" s="653"/>
      <c r="CR96" s="426"/>
      <c r="CS96" s="549"/>
      <c r="CT96" s="293"/>
    </row>
    <row r="97" spans="1:98" x14ac:dyDescent="0.2">
      <c r="A97" s="227"/>
      <c r="B97" s="812"/>
      <c r="C97" s="17"/>
      <c r="D97" s="73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582">
        <v>9.106347266413993E-2</v>
      </c>
      <c r="CH97" s="426"/>
      <c r="CI97" s="426"/>
      <c r="CJ97" s="426"/>
      <c r="CK97" s="426"/>
      <c r="CL97" s="766"/>
      <c r="CM97" s="423"/>
      <c r="CN97" s="423"/>
      <c r="CO97" s="423"/>
      <c r="CP97" s="426"/>
      <c r="CQ97" s="653"/>
      <c r="CR97" s="426"/>
      <c r="CS97" s="549"/>
      <c r="CT97" s="293"/>
    </row>
    <row r="98" spans="1:98" x14ac:dyDescent="0.2">
      <c r="A98" s="227"/>
      <c r="B98" s="812"/>
      <c r="C98" s="17"/>
      <c r="D98" s="73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582">
        <v>1.5294151923046284</v>
      </c>
      <c r="CH98" s="426"/>
      <c r="CI98" s="426"/>
      <c r="CJ98" s="426"/>
      <c r="CK98" s="426"/>
      <c r="CL98" s="766"/>
      <c r="CM98" s="423"/>
      <c r="CN98" s="423"/>
      <c r="CO98" s="423"/>
      <c r="CP98" s="426"/>
      <c r="CQ98" s="653"/>
      <c r="CR98" s="426"/>
      <c r="CS98" s="549"/>
      <c r="CT98" s="293"/>
    </row>
    <row r="99" spans="1:98" x14ac:dyDescent="0.2">
      <c r="A99" s="227"/>
      <c r="B99" s="812"/>
      <c r="C99" s="17"/>
      <c r="D99" s="73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582">
        <v>2.4796562611962392</v>
      </c>
      <c r="CH99" s="426"/>
      <c r="CI99" s="426"/>
      <c r="CJ99" s="426"/>
      <c r="CK99" s="426"/>
      <c r="CL99" s="766"/>
      <c r="CM99" s="423"/>
      <c r="CN99" s="423"/>
      <c r="CO99" s="423"/>
      <c r="CP99" s="426"/>
      <c r="CQ99" s="653"/>
      <c r="CR99" s="426"/>
      <c r="CS99" s="549"/>
      <c r="CT99" s="293"/>
    </row>
    <row r="100" spans="1:98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2">
        <v>4.2853453240845253E-2</v>
      </c>
      <c r="BZ100" s="752">
        <v>4.4383283980336502E-2</v>
      </c>
      <c r="CA100" s="752">
        <v>4.203094679416406E-2</v>
      </c>
      <c r="CB100" s="752">
        <v>3.4512734410182599E-2</v>
      </c>
      <c r="CC100" s="752">
        <v>3.7773129859308099E-2</v>
      </c>
      <c r="CD100" s="752">
        <v>4.7615394860087798E-2</v>
      </c>
      <c r="CE100" s="752">
        <v>4.68982840530206E-2</v>
      </c>
      <c r="CF100" s="752">
        <v>4.2186411608441499E-2</v>
      </c>
      <c r="CG100" s="752">
        <v>4.4984868864181203E-2</v>
      </c>
      <c r="CH100" s="426"/>
      <c r="CI100" s="426"/>
      <c r="CJ100" s="426"/>
      <c r="CK100" s="426"/>
      <c r="CL100" s="766"/>
      <c r="CM100" s="423"/>
      <c r="CN100" s="423"/>
      <c r="CO100" s="423"/>
      <c r="CP100" s="426"/>
      <c r="CQ100" s="653"/>
      <c r="CR100" s="426"/>
      <c r="CS100" s="549"/>
      <c r="CT100" s="293"/>
    </row>
    <row r="101" spans="1:98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2">
        <v>2.1672148590234919E-2</v>
      </c>
      <c r="BZ101" s="752">
        <v>-1.2326019265260599</v>
      </c>
      <c r="CA101" s="752">
        <v>-0.65582104137934527</v>
      </c>
      <c r="CB101" s="752">
        <v>-1.0006090706553701</v>
      </c>
      <c r="CC101" s="752">
        <v>-0.95324630455274595</v>
      </c>
      <c r="CD101" s="752">
        <v>-0.62682071609900802</v>
      </c>
      <c r="CE101" s="752">
        <v>-0.98869336040044997</v>
      </c>
      <c r="CF101" s="752">
        <v>-0.64642876752474299</v>
      </c>
      <c r="CG101" s="752">
        <v>-1.13644368930228</v>
      </c>
      <c r="CH101" s="426"/>
      <c r="CI101" s="426"/>
      <c r="CJ101" s="426"/>
      <c r="CK101" s="426"/>
      <c r="CL101" s="766"/>
      <c r="CM101" s="423"/>
      <c r="CN101" s="423"/>
      <c r="CO101" s="423"/>
      <c r="CP101" s="426"/>
      <c r="CQ101" s="653"/>
      <c r="CR101" s="426"/>
      <c r="CS101" s="549"/>
      <c r="CT101" s="293"/>
    </row>
    <row r="102" spans="1:98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2">
        <v>1.4797140166454872</v>
      </c>
      <c r="BZ102" s="752">
        <v>0.20715606288316801</v>
      </c>
      <c r="CA102" s="752">
        <v>0.79234483265302125</v>
      </c>
      <c r="CB102" s="752">
        <v>0.44253073881027899</v>
      </c>
      <c r="CC102" s="752">
        <v>0.49058392424385699</v>
      </c>
      <c r="CD102" s="752">
        <v>0.82176790319982795</v>
      </c>
      <c r="CE102" s="752">
        <v>0.45462014746542101</v>
      </c>
      <c r="CF102" s="752">
        <v>0.801874020120666</v>
      </c>
      <c r="CG102" s="752">
        <v>0.30471602368166001</v>
      </c>
      <c r="CH102" s="426"/>
      <c r="CI102" s="426"/>
      <c r="CJ102" s="426"/>
      <c r="CK102" s="426"/>
      <c r="CL102" s="766"/>
      <c r="CM102" s="423"/>
      <c r="CN102" s="423"/>
      <c r="CO102" s="423"/>
      <c r="CP102" s="426"/>
      <c r="CQ102" s="653"/>
      <c r="CR102" s="426"/>
      <c r="CS102" s="549"/>
      <c r="CT102" s="293"/>
    </row>
    <row r="103" spans="1:98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3">
        <v>-1.3945438664896281</v>
      </c>
      <c r="BZ103" s="753">
        <v>-1.39303601607685</v>
      </c>
      <c r="CA103" s="753">
        <v>-1.3953545553149538</v>
      </c>
      <c r="CB103" s="753">
        <v>-1.4027647474060601</v>
      </c>
      <c r="CC103" s="753">
        <v>-1.3995511967191001</v>
      </c>
      <c r="CD103" s="753">
        <v>-1.3898503435718099</v>
      </c>
      <c r="CE103" s="753">
        <v>-1.39055715106269</v>
      </c>
      <c r="CF103" s="753">
        <v>-1.3952013241905199</v>
      </c>
      <c r="CG103" s="753">
        <v>-1.39244307465398</v>
      </c>
      <c r="CH103" s="427"/>
      <c r="CI103" s="427"/>
      <c r="CJ103" s="427"/>
      <c r="CK103" s="427"/>
      <c r="CL103" s="767"/>
      <c r="CM103" s="424"/>
      <c r="CN103" s="424"/>
      <c r="CO103" s="424"/>
      <c r="CP103" s="427"/>
      <c r="CQ103" s="653"/>
      <c r="CR103" s="426"/>
      <c r="CS103" s="549"/>
      <c r="CT103" s="293"/>
    </row>
    <row r="104" spans="1:98" ht="12.75" customHeight="1" x14ac:dyDescent="0.2">
      <c r="A104" s="227"/>
      <c r="B104" s="44"/>
      <c r="C104" s="17"/>
      <c r="D104" s="72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54"/>
      <c r="CH104" s="425"/>
      <c r="CI104" s="425"/>
      <c r="CJ104" s="425"/>
      <c r="CK104" s="425"/>
      <c r="CL104" s="765"/>
      <c r="CM104" s="422"/>
      <c r="CN104" s="422"/>
      <c r="CO104" s="422"/>
      <c r="CP104" s="425"/>
      <c r="CQ104" s="654"/>
      <c r="CR104" s="557"/>
      <c r="CS104" s="549"/>
      <c r="CT104" s="293"/>
    </row>
    <row r="105" spans="1:98" ht="12.75" customHeight="1" x14ac:dyDescent="0.2">
      <c r="A105" s="227"/>
      <c r="B105" s="44"/>
      <c r="C105" s="17"/>
      <c r="D105" s="739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1">
        <v>2.5</v>
      </c>
      <c r="CH105" s="603">
        <v>2.5</v>
      </c>
      <c r="CI105" s="603">
        <v>2.5</v>
      </c>
      <c r="CJ105" s="603">
        <v>2.5</v>
      </c>
      <c r="CK105" s="603">
        <v>2.5</v>
      </c>
      <c r="CL105" s="768">
        <v>2.5</v>
      </c>
      <c r="CM105" s="602">
        <v>2.5</v>
      </c>
      <c r="CN105" s="602">
        <v>2.5</v>
      </c>
      <c r="CO105" s="602">
        <v>2.5</v>
      </c>
      <c r="CP105" s="603">
        <v>2.5</v>
      </c>
      <c r="CQ105" s="384" t="s">
        <v>3</v>
      </c>
      <c r="CR105" s="550"/>
      <c r="CS105" s="549"/>
      <c r="CT105" s="293"/>
    </row>
    <row r="106" spans="1:98" ht="12.75" customHeight="1" thickBot="1" x14ac:dyDescent="0.25">
      <c r="A106" s="227"/>
      <c r="B106" s="44"/>
      <c r="C106" s="27"/>
      <c r="D106" s="740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0">
        <v>4</v>
      </c>
      <c r="CH106" s="611">
        <v>4</v>
      </c>
      <c r="CI106" s="611">
        <v>4</v>
      </c>
      <c r="CJ106" s="611">
        <v>4</v>
      </c>
      <c r="CK106" s="611">
        <v>4</v>
      </c>
      <c r="CL106" s="769">
        <v>4</v>
      </c>
      <c r="CM106" s="612">
        <v>4</v>
      </c>
      <c r="CN106" s="612">
        <v>4</v>
      </c>
      <c r="CO106" s="612">
        <v>4</v>
      </c>
      <c r="CP106" s="611">
        <v>4</v>
      </c>
      <c r="CQ106" s="655" t="s">
        <v>3</v>
      </c>
      <c r="CR106" s="558"/>
      <c r="CS106" s="549"/>
      <c r="CT106" s="293"/>
    </row>
    <row r="107" spans="1:9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311"/>
      <c r="CR107" s="311"/>
      <c r="CS107" s="399"/>
      <c r="CT107" s="293"/>
    </row>
    <row r="108" spans="1:98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146"/>
      <c r="CI108" s="241"/>
      <c r="CJ108" s="241"/>
      <c r="CK108" s="241"/>
      <c r="CL108" s="320"/>
      <c r="CM108" s="320"/>
      <c r="CN108" s="320"/>
      <c r="CO108" s="241"/>
      <c r="CP108" s="320"/>
      <c r="CQ108" s="808"/>
      <c r="CR108" s="808"/>
      <c r="CS108" s="399"/>
      <c r="CT108" s="293"/>
    </row>
    <row r="109" spans="1:9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146"/>
      <c r="CI109" s="241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146"/>
      <c r="CI110" s="241"/>
      <c r="CJ110" s="241"/>
      <c r="CK110" s="241"/>
      <c r="CL110" s="320"/>
      <c r="CM110" s="320"/>
      <c r="CN110" s="320"/>
      <c r="CO110" s="241"/>
      <c r="CP110" s="320"/>
      <c r="CQ110" s="312"/>
      <c r="CR110" s="313"/>
      <c r="CS110" s="399"/>
      <c r="CT110" s="293"/>
    </row>
    <row r="111" spans="1:98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146"/>
      <c r="CI111" s="241"/>
      <c r="CJ111" s="241"/>
      <c r="CK111" s="241"/>
      <c r="CL111" s="320"/>
      <c r="CM111" s="320"/>
      <c r="CN111" s="320"/>
      <c r="CO111" s="241"/>
      <c r="CP111" s="320"/>
      <c r="CQ111" s="312"/>
      <c r="CR111" s="313"/>
      <c r="CS111" s="399"/>
      <c r="CT111" s="293"/>
    </row>
    <row r="112" spans="1:9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147"/>
      <c r="CI112" s="242"/>
      <c r="CJ112" s="242"/>
      <c r="CK112" s="242"/>
      <c r="CL112" s="321"/>
      <c r="CM112" s="321"/>
      <c r="CN112" s="321"/>
      <c r="CO112" s="242"/>
      <c r="CP112" s="321"/>
      <c r="CQ112" s="312"/>
      <c r="CR112" s="311"/>
      <c r="CS112" s="399"/>
      <c r="CT112" s="293"/>
    </row>
    <row r="113" spans="3:98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H113" s="148"/>
      <c r="CQ113" s="311"/>
      <c r="CR113" s="311"/>
      <c r="CS113" s="399"/>
      <c r="CT113" s="293"/>
    </row>
    <row r="114" spans="3:98" ht="13.5" customHeight="1" x14ac:dyDescent="0.25">
      <c r="C114" s="6">
        <v>2</v>
      </c>
      <c r="D114" s="1" t="s">
        <v>42</v>
      </c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149"/>
      <c r="CI115" s="244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149"/>
      <c r="CI116" s="244"/>
      <c r="CJ116" s="244"/>
      <c r="CK116" s="244"/>
      <c r="CL116" s="311"/>
      <c r="CM116" s="311"/>
      <c r="CN116" s="311"/>
      <c r="CO116" s="244"/>
      <c r="CP116" s="311"/>
      <c r="CQ116" s="311"/>
      <c r="CR116" s="311"/>
      <c r="CS116" s="399"/>
      <c r="CT116" s="293"/>
    </row>
    <row r="117" spans="3:98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149"/>
      <c r="CI117" s="244"/>
      <c r="CJ117" s="244"/>
      <c r="CK117" s="244"/>
      <c r="CL117" s="311"/>
      <c r="CM117" s="311"/>
      <c r="CN117" s="311"/>
      <c r="CO117" s="244"/>
      <c r="CP117" s="311"/>
      <c r="CQ117" s="311"/>
      <c r="CR117" s="311"/>
      <c r="CS117" s="399"/>
      <c r="CT117" s="293"/>
    </row>
    <row r="118" spans="3:98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149"/>
      <c r="CI118" s="244"/>
      <c r="CJ118" s="244"/>
      <c r="CK118" s="244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150"/>
      <c r="CI119" s="245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150"/>
      <c r="CI120" s="245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150"/>
      <c r="CI121" s="245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150"/>
      <c r="CI122" s="245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150"/>
      <c r="CI123" s="245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150"/>
      <c r="CI124" s="245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150"/>
      <c r="CI125" s="245"/>
      <c r="CJ125" s="245"/>
      <c r="CK125" s="245"/>
      <c r="CL125" s="314"/>
      <c r="CM125" s="314"/>
      <c r="CN125" s="314"/>
      <c r="CO125" s="245"/>
      <c r="CP125" s="314"/>
      <c r="CQ125" s="314"/>
      <c r="CR125" s="314"/>
      <c r="CS125" s="399"/>
      <c r="CT125" s="293"/>
    </row>
    <row r="126" spans="3:9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150"/>
      <c r="CI126" s="245"/>
      <c r="CJ126" s="245"/>
      <c r="CK126" s="245"/>
      <c r="CL126" s="314"/>
      <c r="CM126" s="314"/>
      <c r="CN126" s="314"/>
      <c r="CO126" s="245"/>
      <c r="CP126" s="314"/>
      <c r="CQ126" s="314"/>
      <c r="CR126" s="314"/>
      <c r="CS126" s="399"/>
      <c r="CT126" s="293"/>
    </row>
    <row r="127" spans="3:98" ht="12" customHeight="1" x14ac:dyDescent="0.25">
      <c r="C127" s="6">
        <v>14</v>
      </c>
      <c r="D127" s="1" t="s">
        <v>231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151"/>
      <c r="CI127" s="246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ht="14.25" x14ac:dyDescent="0.25">
      <c r="C128" s="6"/>
      <c r="D128" s="1" t="s">
        <v>230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151"/>
      <c r="CI128" s="246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151"/>
      <c r="CI129" s="246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151"/>
      <c r="CI130" s="246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151"/>
      <c r="CI131" s="246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151"/>
      <c r="CI132" s="246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151"/>
      <c r="CI133" s="246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151"/>
      <c r="CI134" s="246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151"/>
      <c r="CI135" s="246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151"/>
      <c r="CI136" s="246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151"/>
      <c r="CI137" s="246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151"/>
      <c r="CI138" s="246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151"/>
      <c r="CI139" s="246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151"/>
      <c r="CI140" s="246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151"/>
      <c r="CI141" s="246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151"/>
      <c r="CI142" s="246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151"/>
      <c r="CI143" s="246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151"/>
      <c r="CI144" s="246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151"/>
      <c r="CI145" s="246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151"/>
      <c r="CI146" s="246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151"/>
      <c r="CI147" s="246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151"/>
      <c r="CI148" s="246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151"/>
      <c r="CI149" s="246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151"/>
      <c r="CI150" s="246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151"/>
      <c r="CI151" s="246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151"/>
      <c r="CI152" s="246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151"/>
      <c r="CI153" s="246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151"/>
      <c r="CI154" s="246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151"/>
      <c r="CI155" s="246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151"/>
      <c r="CI156" s="246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151"/>
      <c r="CI157" s="246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151"/>
      <c r="CI158" s="246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151"/>
      <c r="CI159" s="246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151"/>
      <c r="CI160" s="246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151"/>
      <c r="CI161" s="246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151"/>
      <c r="CI162" s="246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151"/>
      <c r="CI163" s="246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151"/>
      <c r="CI164" s="246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151"/>
      <c r="CI165" s="246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151"/>
      <c r="CI166" s="246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151"/>
      <c r="CI167" s="246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151"/>
      <c r="CI168" s="246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151"/>
      <c r="CI169" s="246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151"/>
      <c r="CI170" s="246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151"/>
      <c r="CI171" s="246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151"/>
      <c r="CI172" s="246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151"/>
      <c r="CI173" s="246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151"/>
      <c r="CI174" s="246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151"/>
      <c r="CI175" s="246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151"/>
      <c r="CI176" s="246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151"/>
      <c r="CI177" s="246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151"/>
      <c r="CI178" s="246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151"/>
      <c r="CI179" s="246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151"/>
      <c r="CI180" s="246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151"/>
      <c r="CI181" s="246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151"/>
      <c r="CI182" s="246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151"/>
      <c r="CI183" s="246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151"/>
      <c r="CI184" s="246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151"/>
      <c r="CI185" s="246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151"/>
      <c r="CI186" s="246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151"/>
      <c r="CI187" s="246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151"/>
      <c r="CI188" s="246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151"/>
      <c r="CI189" s="246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151"/>
      <c r="CI190" s="246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151"/>
      <c r="CI191" s="246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151"/>
      <c r="CI192" s="246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151"/>
      <c r="CI193" s="246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151"/>
      <c r="CI194" s="246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151"/>
      <c r="CI195" s="246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151"/>
      <c r="CI196" s="246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151"/>
      <c r="CI197" s="246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151"/>
      <c r="CI198" s="246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151"/>
      <c r="CI199" s="246"/>
      <c r="CJ199" s="246"/>
      <c r="CK199" s="246"/>
      <c r="CL199" s="315"/>
      <c r="CM199" s="315"/>
      <c r="CN199" s="315"/>
      <c r="CO199" s="246"/>
      <c r="CP199" s="315"/>
      <c r="CQ199" s="315"/>
      <c r="CR199" s="315"/>
    </row>
    <row r="200" spans="3:9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151"/>
      <c r="CI200" s="246"/>
      <c r="CJ200" s="246"/>
      <c r="CK200" s="246"/>
      <c r="CL200" s="315"/>
      <c r="CM200" s="315"/>
      <c r="CN200" s="315"/>
      <c r="CO200" s="246"/>
      <c r="CP200" s="315"/>
      <c r="CQ200" s="315"/>
      <c r="CR200" s="315"/>
    </row>
    <row r="201" spans="3:96" x14ac:dyDescent="0.2">
      <c r="E201" s="148"/>
      <c r="F201" s="148"/>
      <c r="G201" s="148"/>
      <c r="H201" s="148"/>
      <c r="I201" s="148"/>
      <c r="J201" s="148"/>
      <c r="K201" s="148"/>
      <c r="CH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H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H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H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H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H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H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H208" s="148"/>
    </row>
    <row r="209" spans="5:86" x14ac:dyDescent="0.2">
      <c r="E209" s="148"/>
      <c r="F209" s="148"/>
      <c r="G209" s="148"/>
      <c r="H209" s="148"/>
      <c r="I209" s="148"/>
      <c r="J209" s="148"/>
      <c r="K209" s="148"/>
      <c r="CH209" s="148"/>
    </row>
    <row r="210" spans="5:86" x14ac:dyDescent="0.2">
      <c r="E210" s="148"/>
      <c r="F210" s="148"/>
      <c r="G210" s="148"/>
      <c r="H210" s="148"/>
      <c r="I210" s="148"/>
      <c r="J210" s="148"/>
      <c r="K210" s="148"/>
      <c r="CH210" s="148"/>
    </row>
    <row r="211" spans="5:86" x14ac:dyDescent="0.2">
      <c r="E211" s="148"/>
      <c r="F211" s="148"/>
      <c r="G211" s="148"/>
      <c r="H211" s="148"/>
      <c r="I211" s="148"/>
      <c r="J211" s="148"/>
      <c r="K211" s="148"/>
      <c r="CH211" s="148"/>
    </row>
    <row r="212" spans="5:86" x14ac:dyDescent="0.2">
      <c r="E212" s="148"/>
      <c r="F212" s="148"/>
      <c r="G212" s="148"/>
      <c r="H212" s="148"/>
      <c r="I212" s="148"/>
      <c r="J212" s="148"/>
      <c r="K212" s="148"/>
      <c r="CH212" s="148"/>
    </row>
    <row r="213" spans="5:86" x14ac:dyDescent="0.2">
      <c r="E213" s="148"/>
      <c r="F213" s="148"/>
      <c r="G213" s="148"/>
      <c r="H213" s="148"/>
      <c r="I213" s="148"/>
      <c r="J213" s="148"/>
      <c r="K213" s="148"/>
      <c r="CH213" s="148"/>
    </row>
    <row r="214" spans="5:86" x14ac:dyDescent="0.2">
      <c r="E214" s="148"/>
      <c r="F214" s="148"/>
      <c r="G214" s="148"/>
      <c r="H214" s="148"/>
      <c r="I214" s="148"/>
      <c r="J214" s="148"/>
      <c r="K214" s="148"/>
      <c r="CH214" s="148"/>
    </row>
    <row r="215" spans="5:86" x14ac:dyDescent="0.2">
      <c r="E215" s="148"/>
      <c r="F215" s="148"/>
      <c r="G215" s="148"/>
      <c r="H215" s="148"/>
      <c r="I215" s="148"/>
      <c r="J215" s="148"/>
      <c r="K215" s="148"/>
      <c r="CH215" s="148"/>
    </row>
    <row r="216" spans="5:86" x14ac:dyDescent="0.2">
      <c r="E216" s="148"/>
      <c r="F216" s="148"/>
      <c r="G216" s="148"/>
      <c r="H216" s="148"/>
      <c r="I216" s="148"/>
      <c r="J216" s="148"/>
      <c r="K216" s="148"/>
      <c r="CH216" s="148"/>
    </row>
    <row r="217" spans="5:86" x14ac:dyDescent="0.2">
      <c r="E217" s="148"/>
      <c r="F217" s="148"/>
      <c r="G217" s="148"/>
      <c r="H217" s="148"/>
      <c r="I217" s="148"/>
      <c r="J217" s="148"/>
      <c r="K217" s="148"/>
      <c r="CH217" s="148"/>
    </row>
    <row r="218" spans="5:86" x14ac:dyDescent="0.2">
      <c r="E218" s="148"/>
      <c r="F218" s="148"/>
      <c r="G218" s="148"/>
      <c r="H218" s="148"/>
      <c r="I218" s="148"/>
      <c r="J218" s="148"/>
      <c r="K218" s="148"/>
      <c r="CH218" s="148"/>
    </row>
    <row r="219" spans="5:86" x14ac:dyDescent="0.2">
      <c r="E219" s="148"/>
      <c r="F219" s="148"/>
      <c r="G219" s="148"/>
      <c r="H219" s="148"/>
      <c r="I219" s="148"/>
      <c r="J219" s="148"/>
      <c r="K219" s="148"/>
      <c r="CH219" s="148"/>
    </row>
    <row r="220" spans="5:86" x14ac:dyDescent="0.2">
      <c r="E220" s="148"/>
      <c r="F220" s="148"/>
      <c r="G220" s="148"/>
      <c r="H220" s="148"/>
      <c r="I220" s="148"/>
      <c r="J220" s="148"/>
      <c r="K220" s="148"/>
      <c r="CH220" s="148"/>
    </row>
    <row r="221" spans="5:86" x14ac:dyDescent="0.2">
      <c r="E221" s="148"/>
      <c r="F221" s="148"/>
      <c r="G221" s="148"/>
      <c r="H221" s="148"/>
      <c r="I221" s="148"/>
      <c r="J221" s="148"/>
      <c r="K221" s="148"/>
      <c r="CH221" s="148"/>
    </row>
    <row r="222" spans="5:86" x14ac:dyDescent="0.2">
      <c r="E222" s="148"/>
      <c r="F222" s="148"/>
      <c r="G222" s="148"/>
      <c r="H222" s="148"/>
      <c r="I222" s="148"/>
      <c r="J222" s="148"/>
      <c r="K222" s="148"/>
      <c r="CH222" s="148"/>
    </row>
    <row r="223" spans="5:86" x14ac:dyDescent="0.2">
      <c r="E223" s="148"/>
      <c r="F223" s="148"/>
      <c r="G223" s="148"/>
      <c r="H223" s="148"/>
      <c r="I223" s="148"/>
      <c r="J223" s="148"/>
      <c r="K223" s="148"/>
      <c r="CH223" s="148"/>
    </row>
    <row r="224" spans="5:86" x14ac:dyDescent="0.2">
      <c r="E224" s="148"/>
      <c r="F224" s="148"/>
      <c r="G224" s="148"/>
      <c r="H224" s="148"/>
      <c r="I224" s="148"/>
      <c r="J224" s="148"/>
      <c r="K224" s="148"/>
      <c r="CH224" s="148"/>
    </row>
    <row r="225" spans="5:86" x14ac:dyDescent="0.2">
      <c r="E225" s="148"/>
      <c r="F225" s="148"/>
      <c r="G225" s="148"/>
      <c r="H225" s="148"/>
      <c r="I225" s="148"/>
      <c r="J225" s="148"/>
      <c r="K225" s="148"/>
      <c r="CH225" s="148"/>
    </row>
    <row r="226" spans="5:86" x14ac:dyDescent="0.2">
      <c r="E226" s="148"/>
      <c r="F226" s="148"/>
      <c r="G226" s="148"/>
      <c r="H226" s="148"/>
      <c r="I226" s="148"/>
      <c r="J226" s="148"/>
      <c r="K226" s="148"/>
      <c r="CH226" s="148"/>
    </row>
    <row r="227" spans="5:86" x14ac:dyDescent="0.2">
      <c r="E227" s="148"/>
      <c r="F227" s="148"/>
      <c r="G227" s="148"/>
      <c r="H227" s="148"/>
      <c r="I227" s="148"/>
      <c r="J227" s="148"/>
      <c r="K227" s="148"/>
      <c r="CH227" s="148"/>
    </row>
    <row r="228" spans="5:86" x14ac:dyDescent="0.2">
      <c r="E228" s="148"/>
      <c r="F228" s="148"/>
      <c r="G228" s="148"/>
      <c r="H228" s="148"/>
      <c r="I228" s="148"/>
      <c r="J228" s="148"/>
      <c r="K228" s="148"/>
      <c r="CH228" s="148"/>
    </row>
    <row r="229" spans="5:86" x14ac:dyDescent="0.2">
      <c r="E229" s="148"/>
      <c r="F229" s="148"/>
      <c r="G229" s="148"/>
      <c r="H229" s="148"/>
      <c r="I229" s="148"/>
      <c r="J229" s="148"/>
      <c r="K229" s="148"/>
      <c r="CH229" s="148"/>
    </row>
    <row r="230" spans="5:86" x14ac:dyDescent="0.2">
      <c r="E230" s="148"/>
      <c r="F230" s="148"/>
      <c r="G230" s="148"/>
      <c r="H230" s="148"/>
      <c r="I230" s="148"/>
      <c r="J230" s="148"/>
      <c r="K230" s="148"/>
      <c r="CH230" s="148"/>
    </row>
    <row r="231" spans="5:86" x14ac:dyDescent="0.2">
      <c r="E231" s="148"/>
      <c r="F231" s="148"/>
      <c r="G231" s="148"/>
      <c r="H231" s="148"/>
      <c r="I231" s="148"/>
      <c r="J231" s="148"/>
      <c r="K231" s="148"/>
      <c r="CH231" s="148"/>
    </row>
    <row r="232" spans="5:86" x14ac:dyDescent="0.2">
      <c r="E232" s="148"/>
      <c r="F232" s="148"/>
      <c r="G232" s="148"/>
      <c r="H232" s="148"/>
      <c r="I232" s="148"/>
      <c r="J232" s="148"/>
      <c r="K232" s="148"/>
      <c r="CH232" s="148"/>
    </row>
    <row r="233" spans="5:86" x14ac:dyDescent="0.2">
      <c r="E233" s="148"/>
      <c r="F233" s="148"/>
      <c r="G233" s="148"/>
      <c r="H233" s="148"/>
      <c r="I233" s="148"/>
      <c r="J233" s="148"/>
      <c r="K233" s="148"/>
      <c r="CH233" s="148"/>
    </row>
    <row r="234" spans="5:86" x14ac:dyDescent="0.2">
      <c r="E234" s="148"/>
      <c r="F234" s="148"/>
      <c r="G234" s="148"/>
      <c r="H234" s="148"/>
      <c r="I234" s="148"/>
      <c r="J234" s="148"/>
      <c r="K234" s="148"/>
      <c r="CH234" s="148"/>
    </row>
    <row r="235" spans="5:86" x14ac:dyDescent="0.2">
      <c r="E235" s="148"/>
      <c r="F235" s="148"/>
      <c r="G235" s="148"/>
      <c r="H235" s="148"/>
      <c r="I235" s="148"/>
      <c r="J235" s="148"/>
      <c r="K235" s="148"/>
      <c r="CH235" s="148"/>
    </row>
    <row r="236" spans="5:86" x14ac:dyDescent="0.2">
      <c r="E236" s="148"/>
      <c r="F236" s="148"/>
      <c r="G236" s="148"/>
      <c r="H236" s="148"/>
      <c r="I236" s="148"/>
      <c r="J236" s="148"/>
      <c r="K236" s="148"/>
      <c r="CH236" s="148"/>
    </row>
    <row r="237" spans="5:86" x14ac:dyDescent="0.2">
      <c r="E237" s="148"/>
      <c r="F237" s="148"/>
      <c r="G237" s="148"/>
      <c r="H237" s="148"/>
      <c r="I237" s="148"/>
      <c r="J237" s="148"/>
      <c r="K237" s="148"/>
      <c r="CH237" s="148"/>
    </row>
    <row r="238" spans="5:86" x14ac:dyDescent="0.2">
      <c r="E238" s="148"/>
      <c r="F238" s="148"/>
      <c r="G238" s="148"/>
      <c r="H238" s="148"/>
      <c r="I238" s="148"/>
      <c r="J238" s="148"/>
      <c r="K238" s="148"/>
      <c r="CH238" s="148"/>
    </row>
    <row r="239" spans="5:86" x14ac:dyDescent="0.2">
      <c r="E239" s="148"/>
      <c r="F239" s="148"/>
      <c r="G239" s="148"/>
      <c r="H239" s="148"/>
      <c r="I239" s="148"/>
      <c r="J239" s="148"/>
      <c r="K239" s="148"/>
      <c r="CH239" s="148"/>
    </row>
    <row r="240" spans="5:86" x14ac:dyDescent="0.2">
      <c r="E240" s="148"/>
      <c r="F240" s="148"/>
      <c r="G240" s="148"/>
      <c r="H240" s="148"/>
      <c r="I240" s="148"/>
      <c r="J240" s="148"/>
      <c r="K240" s="148"/>
      <c r="CH240" s="148"/>
    </row>
    <row r="241" spans="5:86" x14ac:dyDescent="0.2">
      <c r="E241" s="148"/>
      <c r="F241" s="148"/>
      <c r="G241" s="148"/>
      <c r="H241" s="148"/>
      <c r="I241" s="148"/>
      <c r="J241" s="148"/>
      <c r="K241" s="148"/>
      <c r="CH241" s="148"/>
    </row>
    <row r="242" spans="5:86" x14ac:dyDescent="0.2">
      <c r="E242" s="148"/>
      <c r="F242" s="148"/>
      <c r="G242" s="148"/>
      <c r="H242" s="148"/>
      <c r="I242" s="148"/>
      <c r="J242" s="148"/>
      <c r="K242" s="148"/>
      <c r="CH242" s="148"/>
    </row>
    <row r="243" spans="5:86" x14ac:dyDescent="0.2">
      <c r="E243" s="148"/>
      <c r="F243" s="148"/>
      <c r="G243" s="148"/>
      <c r="H243" s="148"/>
      <c r="I243" s="148"/>
      <c r="J243" s="148"/>
      <c r="K243" s="148"/>
      <c r="CH243" s="148"/>
    </row>
    <row r="244" spans="5:86" x14ac:dyDescent="0.2">
      <c r="E244" s="148"/>
      <c r="F244" s="148"/>
      <c r="G244" s="148"/>
      <c r="H244" s="148"/>
      <c r="I244" s="148"/>
      <c r="J244" s="148"/>
      <c r="K244" s="148"/>
      <c r="CH244" s="148"/>
    </row>
    <row r="245" spans="5:86" x14ac:dyDescent="0.2">
      <c r="E245" s="148"/>
      <c r="F245" s="148"/>
      <c r="G245" s="148"/>
      <c r="H245" s="148"/>
      <c r="I245" s="148"/>
      <c r="J245" s="148"/>
      <c r="K245" s="148"/>
      <c r="CH245" s="148"/>
    </row>
    <row r="246" spans="5:86" x14ac:dyDescent="0.2">
      <c r="E246" s="148"/>
      <c r="F246" s="148"/>
      <c r="G246" s="148"/>
      <c r="H246" s="148"/>
      <c r="I246" s="148"/>
      <c r="J246" s="148"/>
      <c r="K246" s="148"/>
      <c r="CH246" s="148"/>
    </row>
    <row r="247" spans="5:86" x14ac:dyDescent="0.2">
      <c r="E247" s="148"/>
      <c r="F247" s="148"/>
      <c r="G247" s="148"/>
      <c r="H247" s="148"/>
      <c r="I247" s="148"/>
      <c r="J247" s="148"/>
      <c r="K247" s="148"/>
      <c r="CH247" s="148"/>
    </row>
    <row r="248" spans="5:86" x14ac:dyDescent="0.2">
      <c r="E248" s="148"/>
      <c r="F248" s="148"/>
      <c r="G248" s="148"/>
      <c r="H248" s="148"/>
      <c r="I248" s="148"/>
      <c r="J248" s="148"/>
      <c r="K248" s="148"/>
      <c r="CH248" s="148"/>
    </row>
    <row r="249" spans="5:86" x14ac:dyDescent="0.2">
      <c r="E249" s="148"/>
      <c r="F249" s="148"/>
      <c r="G249" s="148"/>
      <c r="H249" s="148"/>
      <c r="I249" s="148"/>
      <c r="J249" s="148"/>
      <c r="K249" s="148"/>
      <c r="CH249" s="148"/>
    </row>
    <row r="250" spans="5:86" x14ac:dyDescent="0.2">
      <c r="E250" s="148"/>
      <c r="F250" s="148"/>
      <c r="G250" s="148"/>
      <c r="H250" s="148"/>
      <c r="I250" s="148"/>
      <c r="J250" s="148"/>
      <c r="K250" s="148"/>
      <c r="CH250" s="148"/>
    </row>
    <row r="251" spans="5:86" x14ac:dyDescent="0.2">
      <c r="E251" s="148"/>
      <c r="F251" s="148"/>
      <c r="G251" s="148"/>
      <c r="H251" s="148"/>
      <c r="I251" s="148"/>
      <c r="J251" s="148"/>
      <c r="K251" s="148"/>
      <c r="CH251" s="148"/>
    </row>
    <row r="252" spans="5:86" x14ac:dyDescent="0.2">
      <c r="E252" s="148"/>
      <c r="F252" s="148"/>
      <c r="G252" s="148"/>
      <c r="H252" s="148"/>
      <c r="I252" s="148"/>
      <c r="J252" s="148"/>
      <c r="K252" s="148"/>
      <c r="CH252" s="148"/>
    </row>
    <row r="253" spans="5:86" x14ac:dyDescent="0.2">
      <c r="E253" s="148"/>
      <c r="F253" s="148"/>
      <c r="G253" s="148"/>
      <c r="H253" s="148"/>
      <c r="I253" s="148"/>
      <c r="J253" s="148"/>
      <c r="K253" s="148"/>
      <c r="CH253" s="148"/>
    </row>
    <row r="254" spans="5:86" x14ac:dyDescent="0.2">
      <c r="E254" s="148"/>
      <c r="F254" s="148"/>
      <c r="G254" s="148"/>
      <c r="H254" s="148"/>
      <c r="I254" s="148"/>
      <c r="J254" s="148"/>
      <c r="K254" s="148"/>
      <c r="CH254" s="148"/>
    </row>
    <row r="255" spans="5:86" x14ac:dyDescent="0.2">
      <c r="E255" s="148"/>
      <c r="F255" s="148"/>
      <c r="G255" s="148"/>
      <c r="H255" s="148"/>
      <c r="I255" s="148"/>
      <c r="J255" s="148"/>
      <c r="K255" s="148"/>
      <c r="CH255" s="148"/>
    </row>
    <row r="256" spans="5:86" x14ac:dyDescent="0.2">
      <c r="E256" s="148"/>
      <c r="F256" s="148"/>
      <c r="G256" s="148"/>
      <c r="H256" s="148"/>
      <c r="I256" s="148"/>
      <c r="J256" s="148"/>
      <c r="K256" s="148"/>
      <c r="CH256" s="148"/>
    </row>
    <row r="257" spans="5:86" x14ac:dyDescent="0.2">
      <c r="E257" s="148"/>
      <c r="F257" s="148"/>
      <c r="G257" s="148"/>
      <c r="H257" s="148"/>
      <c r="I257" s="148"/>
      <c r="J257" s="148"/>
      <c r="K257" s="148"/>
      <c r="CH257" s="148"/>
    </row>
    <row r="258" spans="5:86" x14ac:dyDescent="0.2">
      <c r="E258" s="148"/>
      <c r="F258" s="148"/>
      <c r="G258" s="148"/>
      <c r="H258" s="148"/>
      <c r="I258" s="148"/>
      <c r="J258" s="148"/>
      <c r="K258" s="148"/>
      <c r="CH258" s="148"/>
    </row>
    <row r="259" spans="5:86" x14ac:dyDescent="0.2">
      <c r="E259" s="148"/>
      <c r="F259" s="148"/>
      <c r="G259" s="148"/>
      <c r="H259" s="148"/>
      <c r="I259" s="148"/>
      <c r="J259" s="148"/>
      <c r="K259" s="148"/>
      <c r="CH259" s="148"/>
    </row>
    <row r="260" spans="5:86" x14ac:dyDescent="0.2">
      <c r="E260" s="148"/>
      <c r="F260" s="148"/>
      <c r="G260" s="148"/>
      <c r="H260" s="148"/>
      <c r="I260" s="148"/>
      <c r="J260" s="148"/>
      <c r="K260" s="148"/>
      <c r="CH260" s="148"/>
    </row>
    <row r="261" spans="5:86" x14ac:dyDescent="0.2">
      <c r="E261" s="148"/>
      <c r="F261" s="148"/>
      <c r="G261" s="148"/>
      <c r="H261" s="148"/>
      <c r="I261" s="148"/>
      <c r="J261" s="148"/>
      <c r="K261" s="148"/>
      <c r="CH261" s="148"/>
    </row>
    <row r="262" spans="5:86" x14ac:dyDescent="0.2">
      <c r="E262" s="148"/>
      <c r="F262" s="148"/>
      <c r="G262" s="148"/>
      <c r="H262" s="148"/>
      <c r="I262" s="148"/>
      <c r="J262" s="148"/>
      <c r="K262" s="148"/>
      <c r="CH262" s="148"/>
    </row>
    <row r="263" spans="5:86" x14ac:dyDescent="0.2">
      <c r="E263" s="148"/>
      <c r="F263" s="148"/>
      <c r="G263" s="148"/>
      <c r="H263" s="148"/>
      <c r="I263" s="148"/>
      <c r="J263" s="148"/>
      <c r="K263" s="148"/>
      <c r="CH263" s="148"/>
    </row>
    <row r="264" spans="5:86" x14ac:dyDescent="0.2">
      <c r="E264" s="148"/>
      <c r="F264" s="148"/>
      <c r="G264" s="148"/>
      <c r="H264" s="148"/>
      <c r="I264" s="148"/>
      <c r="J264" s="148"/>
      <c r="K264" s="148"/>
      <c r="CH264" s="148"/>
    </row>
    <row r="265" spans="5:86" x14ac:dyDescent="0.2">
      <c r="E265" s="148"/>
      <c r="F265" s="148"/>
      <c r="G265" s="148"/>
      <c r="H265" s="148"/>
      <c r="I265" s="148"/>
      <c r="J265" s="148"/>
      <c r="K265" s="148"/>
      <c r="CH265" s="148"/>
    </row>
    <row r="266" spans="5:86" x14ac:dyDescent="0.2">
      <c r="E266" s="148"/>
      <c r="F266" s="148"/>
      <c r="G266" s="148"/>
      <c r="H266" s="148"/>
      <c r="I266" s="148"/>
      <c r="J266" s="148"/>
      <c r="K266" s="148"/>
      <c r="CH266" s="148"/>
    </row>
    <row r="267" spans="5:86" x14ac:dyDescent="0.2">
      <c r="E267" s="148"/>
      <c r="F267" s="148"/>
      <c r="G267" s="148"/>
      <c r="H267" s="148"/>
      <c r="I267" s="148"/>
      <c r="J267" s="148"/>
      <c r="K267" s="148"/>
      <c r="CH267" s="148"/>
    </row>
    <row r="268" spans="5:86" x14ac:dyDescent="0.2">
      <c r="E268" s="148"/>
      <c r="F268" s="148"/>
      <c r="G268" s="148"/>
      <c r="H268" s="148"/>
      <c r="I268" s="148"/>
      <c r="J268" s="148"/>
      <c r="K268" s="148"/>
      <c r="CH268" s="148"/>
    </row>
    <row r="269" spans="5:86" x14ac:dyDescent="0.2">
      <c r="E269" s="148"/>
      <c r="F269" s="148"/>
      <c r="G269" s="148"/>
      <c r="H269" s="148"/>
      <c r="I269" s="148"/>
      <c r="J269" s="148"/>
      <c r="K269" s="148"/>
      <c r="CH269" s="148"/>
    </row>
    <row r="270" spans="5:86" x14ac:dyDescent="0.2">
      <c r="E270" s="148"/>
      <c r="F270" s="148"/>
      <c r="G270" s="148"/>
      <c r="H270" s="148"/>
      <c r="I270" s="148"/>
      <c r="J270" s="148"/>
      <c r="K270" s="148"/>
      <c r="CH270" s="148"/>
    </row>
    <row r="271" spans="5:86" x14ac:dyDescent="0.2">
      <c r="E271" s="148"/>
      <c r="F271" s="148"/>
      <c r="G271" s="148"/>
      <c r="H271" s="148"/>
      <c r="I271" s="148"/>
      <c r="J271" s="148"/>
      <c r="K271" s="148"/>
      <c r="CH271" s="148"/>
    </row>
    <row r="272" spans="5:86" x14ac:dyDescent="0.2">
      <c r="E272" s="148"/>
      <c r="F272" s="148"/>
      <c r="G272" s="148"/>
      <c r="H272" s="148"/>
      <c r="I272" s="148"/>
      <c r="J272" s="148"/>
      <c r="K272" s="148"/>
      <c r="CH272" s="148"/>
    </row>
    <row r="273" spans="5:86" x14ac:dyDescent="0.2">
      <c r="E273" s="148"/>
      <c r="F273" s="148"/>
      <c r="G273" s="148"/>
      <c r="H273" s="148"/>
      <c r="I273" s="148"/>
      <c r="J273" s="148"/>
      <c r="K273" s="148"/>
      <c r="CH273" s="148"/>
    </row>
    <row r="274" spans="5:86" x14ac:dyDescent="0.2">
      <c r="E274" s="148"/>
      <c r="F274" s="148"/>
      <c r="G274" s="148"/>
      <c r="H274" s="148"/>
      <c r="I274" s="148"/>
      <c r="J274" s="148"/>
      <c r="K274" s="148"/>
      <c r="CH274" s="148"/>
    </row>
    <row r="275" spans="5:86" x14ac:dyDescent="0.2">
      <c r="E275" s="148"/>
      <c r="F275" s="148"/>
      <c r="G275" s="148"/>
      <c r="H275" s="148"/>
      <c r="I275" s="148"/>
      <c r="J275" s="148"/>
      <c r="K275" s="148"/>
      <c r="CH275" s="148"/>
    </row>
    <row r="276" spans="5:86" x14ac:dyDescent="0.2">
      <c r="E276" s="148"/>
      <c r="F276" s="148"/>
      <c r="G276" s="148"/>
      <c r="H276" s="148"/>
      <c r="I276" s="148"/>
      <c r="J276" s="148"/>
      <c r="K276" s="148"/>
      <c r="CH276" s="148"/>
    </row>
    <row r="277" spans="5:86" x14ac:dyDescent="0.2">
      <c r="E277" s="148"/>
      <c r="F277" s="148"/>
      <c r="G277" s="148"/>
      <c r="H277" s="148"/>
      <c r="I277" s="148"/>
      <c r="J277" s="148"/>
      <c r="K277" s="148"/>
      <c r="CH277" s="148"/>
    </row>
    <row r="278" spans="5:86" x14ac:dyDescent="0.2">
      <c r="E278" s="148"/>
      <c r="F278" s="148"/>
      <c r="G278" s="148"/>
      <c r="H278" s="148"/>
      <c r="I278" s="148"/>
      <c r="J278" s="148"/>
      <c r="K278" s="148"/>
      <c r="CH278" s="148"/>
    </row>
    <row r="279" spans="5:86" x14ac:dyDescent="0.2">
      <c r="E279" s="148"/>
      <c r="F279" s="148"/>
      <c r="G279" s="148"/>
      <c r="H279" s="148"/>
      <c r="I279" s="148"/>
      <c r="J279" s="148"/>
      <c r="K279" s="148"/>
      <c r="CH279" s="148"/>
    </row>
    <row r="280" spans="5:86" x14ac:dyDescent="0.2">
      <c r="E280" s="148"/>
      <c r="F280" s="148"/>
      <c r="G280" s="148"/>
      <c r="H280" s="148"/>
      <c r="I280" s="148"/>
      <c r="J280" s="148"/>
      <c r="K280" s="148"/>
      <c r="CH280" s="148"/>
    </row>
    <row r="281" spans="5:86" x14ac:dyDescent="0.2">
      <c r="E281" s="148"/>
      <c r="F281" s="148"/>
      <c r="G281" s="148"/>
      <c r="H281" s="148"/>
      <c r="I281" s="148"/>
      <c r="J281" s="148"/>
      <c r="K281" s="148"/>
      <c r="CH281" s="148"/>
    </row>
    <row r="282" spans="5:86" x14ac:dyDescent="0.2">
      <c r="E282" s="148"/>
      <c r="F282" s="148"/>
      <c r="G282" s="148"/>
      <c r="H282" s="148"/>
      <c r="I282" s="148"/>
      <c r="J282" s="148"/>
      <c r="K282" s="148"/>
      <c r="CH282" s="148"/>
    </row>
    <row r="283" spans="5:86" x14ac:dyDescent="0.2">
      <c r="E283" s="148"/>
      <c r="F283" s="148"/>
      <c r="G283" s="148"/>
      <c r="H283" s="148"/>
      <c r="I283" s="148"/>
      <c r="J283" s="148"/>
      <c r="K283" s="148"/>
      <c r="CH283" s="148"/>
    </row>
    <row r="284" spans="5:86" x14ac:dyDescent="0.2">
      <c r="E284" s="148"/>
      <c r="F284" s="148"/>
      <c r="G284" s="148"/>
      <c r="H284" s="148"/>
      <c r="I284" s="148"/>
      <c r="J284" s="148"/>
      <c r="K284" s="148"/>
      <c r="CH284" s="148"/>
    </row>
    <row r="285" spans="5:86" x14ac:dyDescent="0.2">
      <c r="E285" s="148"/>
      <c r="F285" s="148"/>
      <c r="G285" s="148"/>
      <c r="H285" s="148"/>
      <c r="I285" s="148"/>
      <c r="J285" s="148"/>
      <c r="K285" s="148"/>
      <c r="CH285" s="148"/>
    </row>
    <row r="286" spans="5:86" x14ac:dyDescent="0.2">
      <c r="E286" s="148"/>
      <c r="F286" s="148"/>
      <c r="G286" s="148"/>
      <c r="H286" s="148"/>
      <c r="I286" s="148"/>
      <c r="J286" s="148"/>
      <c r="K286" s="148"/>
      <c r="CH286" s="148"/>
    </row>
    <row r="287" spans="5:86" x14ac:dyDescent="0.2">
      <c r="E287" s="148"/>
      <c r="F287" s="148"/>
      <c r="G287" s="148"/>
      <c r="H287" s="148"/>
      <c r="I287" s="148"/>
      <c r="J287" s="148"/>
      <c r="K287" s="148"/>
      <c r="CH287" s="148"/>
    </row>
    <row r="288" spans="5:86" x14ac:dyDescent="0.2">
      <c r="E288" s="148"/>
      <c r="F288" s="148"/>
      <c r="G288" s="148"/>
      <c r="H288" s="148"/>
      <c r="I288" s="148"/>
      <c r="J288" s="148"/>
      <c r="K288" s="148"/>
      <c r="CH288" s="148"/>
    </row>
    <row r="289" spans="5:86" x14ac:dyDescent="0.2">
      <c r="E289" s="148"/>
      <c r="F289" s="148"/>
      <c r="G289" s="148"/>
      <c r="H289" s="148"/>
      <c r="I289" s="148"/>
      <c r="J289" s="148"/>
      <c r="K289" s="148"/>
      <c r="CH289" s="148"/>
    </row>
    <row r="290" spans="5:86" x14ac:dyDescent="0.2">
      <c r="E290" s="148"/>
      <c r="F290" s="148"/>
      <c r="G290" s="148"/>
      <c r="H290" s="148"/>
      <c r="I290" s="148"/>
      <c r="J290" s="148"/>
      <c r="K290" s="148"/>
      <c r="CH290" s="148"/>
    </row>
    <row r="291" spans="5:86" x14ac:dyDescent="0.2">
      <c r="E291" s="148"/>
      <c r="F291" s="148"/>
      <c r="G291" s="148"/>
      <c r="H291" s="148"/>
      <c r="I291" s="148"/>
      <c r="J291" s="148"/>
      <c r="K291" s="148"/>
      <c r="CH291" s="148"/>
    </row>
    <row r="292" spans="5:86" x14ac:dyDescent="0.2">
      <c r="E292" s="148"/>
      <c r="F292" s="148"/>
      <c r="G292" s="148"/>
      <c r="H292" s="148"/>
      <c r="I292" s="148"/>
      <c r="J292" s="148"/>
      <c r="K292" s="148"/>
      <c r="CH292" s="148"/>
    </row>
    <row r="293" spans="5:86" x14ac:dyDescent="0.2">
      <c r="E293" s="148"/>
      <c r="F293" s="148"/>
      <c r="G293" s="148"/>
      <c r="H293" s="148"/>
      <c r="I293" s="148"/>
      <c r="J293" s="148"/>
      <c r="K293" s="148"/>
      <c r="CH293" s="148"/>
    </row>
    <row r="294" spans="5:86" x14ac:dyDescent="0.2">
      <c r="E294" s="148"/>
      <c r="F294" s="148"/>
      <c r="G294" s="148"/>
      <c r="H294" s="148"/>
      <c r="I294" s="148"/>
      <c r="J294" s="148"/>
      <c r="K294" s="148"/>
      <c r="CH294" s="148"/>
    </row>
    <row r="295" spans="5:86" x14ac:dyDescent="0.2">
      <c r="E295" s="148"/>
      <c r="F295" s="148"/>
      <c r="G295" s="148"/>
      <c r="H295" s="148"/>
      <c r="I295" s="148"/>
      <c r="J295" s="148"/>
      <c r="K295" s="148"/>
      <c r="CH295" s="148"/>
    </row>
    <row r="296" spans="5:86" x14ac:dyDescent="0.2">
      <c r="E296" s="148"/>
      <c r="F296" s="148"/>
      <c r="G296" s="148"/>
      <c r="H296" s="148"/>
      <c r="I296" s="148"/>
      <c r="J296" s="148"/>
      <c r="K296" s="148"/>
      <c r="CH296" s="148"/>
    </row>
    <row r="297" spans="5:86" x14ac:dyDescent="0.2">
      <c r="E297" s="148"/>
      <c r="F297" s="148"/>
      <c r="G297" s="148"/>
      <c r="H297" s="148"/>
      <c r="I297" s="148"/>
      <c r="J297" s="148"/>
      <c r="K297" s="148"/>
      <c r="CH297" s="148"/>
    </row>
    <row r="298" spans="5:86" x14ac:dyDescent="0.2">
      <c r="E298" s="148"/>
      <c r="F298" s="148"/>
      <c r="G298" s="148"/>
      <c r="H298" s="148"/>
      <c r="I298" s="148"/>
      <c r="J298" s="148"/>
      <c r="K298" s="148"/>
      <c r="CH298" s="148"/>
    </row>
    <row r="299" spans="5:86" x14ac:dyDescent="0.2">
      <c r="E299" s="148"/>
      <c r="F299" s="148"/>
      <c r="G299" s="148"/>
      <c r="H299" s="148"/>
      <c r="I299" s="148"/>
      <c r="J299" s="148"/>
      <c r="K299" s="148"/>
      <c r="CH299" s="148"/>
    </row>
    <row r="300" spans="5:86" x14ac:dyDescent="0.2">
      <c r="E300" s="148"/>
      <c r="F300" s="148"/>
      <c r="G300" s="148"/>
      <c r="H300" s="148"/>
      <c r="I300" s="148"/>
      <c r="J300" s="148"/>
      <c r="K300" s="148"/>
      <c r="CH300" s="148"/>
    </row>
    <row r="301" spans="5:86" x14ac:dyDescent="0.2">
      <c r="E301" s="148"/>
      <c r="F301" s="148"/>
      <c r="G301" s="148"/>
      <c r="H301" s="148"/>
      <c r="I301" s="148"/>
      <c r="J301" s="148"/>
      <c r="K301" s="148"/>
      <c r="CH301" s="148"/>
    </row>
    <row r="302" spans="5:86" x14ac:dyDescent="0.2">
      <c r="E302" s="148"/>
      <c r="F302" s="148"/>
      <c r="G302" s="148"/>
      <c r="H302" s="148"/>
      <c r="I302" s="148"/>
      <c r="J302" s="148"/>
      <c r="K302" s="148"/>
      <c r="CH302" s="148"/>
    </row>
    <row r="303" spans="5:86" x14ac:dyDescent="0.2">
      <c r="E303" s="148"/>
      <c r="F303" s="148"/>
      <c r="G303" s="148"/>
      <c r="H303" s="148"/>
      <c r="I303" s="148"/>
      <c r="J303" s="148"/>
      <c r="K303" s="148"/>
      <c r="CH303" s="148"/>
    </row>
    <row r="304" spans="5:86" x14ac:dyDescent="0.2">
      <c r="E304" s="148"/>
      <c r="F304" s="148"/>
      <c r="G304" s="148"/>
      <c r="H304" s="148"/>
      <c r="I304" s="148"/>
      <c r="J304" s="148"/>
      <c r="K304" s="148"/>
      <c r="CH304" s="148"/>
    </row>
    <row r="305" spans="5:86" x14ac:dyDescent="0.2">
      <c r="E305" s="148"/>
      <c r="F305" s="148"/>
      <c r="G305" s="148"/>
      <c r="H305" s="148"/>
      <c r="I305" s="148"/>
      <c r="J305" s="148"/>
      <c r="K305" s="148"/>
      <c r="CH305" s="148"/>
    </row>
    <row r="306" spans="5:86" x14ac:dyDescent="0.2">
      <c r="E306" s="148"/>
      <c r="F306" s="148"/>
      <c r="G306" s="148"/>
      <c r="H306" s="148"/>
      <c r="I306" s="148"/>
      <c r="J306" s="148"/>
      <c r="K306" s="148"/>
      <c r="CH306" s="148"/>
    </row>
    <row r="307" spans="5:86" x14ac:dyDescent="0.2">
      <c r="E307" s="148"/>
      <c r="F307" s="148"/>
      <c r="G307" s="148"/>
      <c r="H307" s="148"/>
      <c r="I307" s="148"/>
      <c r="J307" s="148"/>
      <c r="K307" s="148"/>
      <c r="CH307" s="148"/>
    </row>
    <row r="308" spans="5:86" x14ac:dyDescent="0.2">
      <c r="E308" s="148"/>
      <c r="F308" s="148"/>
      <c r="G308" s="148"/>
      <c r="H308" s="148"/>
      <c r="I308" s="148"/>
      <c r="J308" s="148"/>
      <c r="K308" s="148"/>
      <c r="CH308" s="148"/>
    </row>
    <row r="309" spans="5:86" x14ac:dyDescent="0.2">
      <c r="E309" s="148"/>
      <c r="F309" s="148"/>
      <c r="G309" s="148"/>
      <c r="H309" s="148"/>
      <c r="I309" s="148"/>
      <c r="J309" s="148"/>
      <c r="K309" s="148"/>
      <c r="CH309" s="148"/>
    </row>
    <row r="310" spans="5:86" x14ac:dyDescent="0.2">
      <c r="E310" s="148"/>
      <c r="F310" s="148"/>
      <c r="G310" s="148"/>
      <c r="H310" s="148"/>
      <c r="I310" s="148"/>
      <c r="J310" s="148"/>
      <c r="K310" s="148"/>
      <c r="CH310" s="148"/>
    </row>
    <row r="311" spans="5:86" x14ac:dyDescent="0.2">
      <c r="E311" s="148"/>
      <c r="F311" s="148"/>
      <c r="G311" s="148"/>
      <c r="H311" s="148"/>
      <c r="I311" s="148"/>
      <c r="J311" s="148"/>
      <c r="K311" s="148"/>
      <c r="CH311" s="148"/>
    </row>
    <row r="312" spans="5:86" x14ac:dyDescent="0.2">
      <c r="E312" s="148"/>
      <c r="F312" s="148"/>
      <c r="G312" s="148"/>
      <c r="H312" s="148"/>
      <c r="I312" s="148"/>
      <c r="J312" s="148"/>
      <c r="K312" s="148"/>
      <c r="CH312" s="148"/>
    </row>
    <row r="313" spans="5:86" x14ac:dyDescent="0.2">
      <c r="E313" s="148"/>
      <c r="F313" s="148"/>
      <c r="G313" s="148"/>
      <c r="H313" s="148"/>
      <c r="I313" s="148"/>
      <c r="J313" s="148"/>
      <c r="K313" s="148"/>
      <c r="CH313" s="148"/>
    </row>
    <row r="314" spans="5:86" x14ac:dyDescent="0.2">
      <c r="E314" s="148"/>
      <c r="F314" s="148"/>
      <c r="G314" s="148"/>
      <c r="H314" s="148"/>
      <c r="I314" s="148"/>
      <c r="J314" s="148"/>
      <c r="K314" s="148"/>
      <c r="CH314" s="148"/>
    </row>
    <row r="315" spans="5:86" x14ac:dyDescent="0.2">
      <c r="E315" s="148"/>
      <c r="F315" s="148"/>
      <c r="G315" s="148"/>
      <c r="H315" s="148"/>
      <c r="I315" s="148"/>
      <c r="J315" s="148"/>
      <c r="K315" s="148"/>
      <c r="CH315" s="148"/>
    </row>
    <row r="316" spans="5:86" x14ac:dyDescent="0.2">
      <c r="E316" s="148"/>
      <c r="F316" s="148"/>
      <c r="G316" s="148"/>
      <c r="H316" s="148"/>
      <c r="I316" s="148"/>
      <c r="J316" s="148"/>
      <c r="K316" s="148"/>
      <c r="CH316" s="148"/>
    </row>
    <row r="317" spans="5:86" x14ac:dyDescent="0.2">
      <c r="E317" s="148"/>
      <c r="F317" s="148"/>
      <c r="G317" s="148"/>
      <c r="H317" s="148"/>
      <c r="I317" s="148"/>
      <c r="J317" s="148"/>
      <c r="K317" s="148"/>
      <c r="CH317" s="148"/>
    </row>
    <row r="318" spans="5:86" x14ac:dyDescent="0.2">
      <c r="E318" s="148"/>
      <c r="F318" s="148"/>
      <c r="G318" s="148"/>
      <c r="H318" s="148"/>
      <c r="I318" s="148"/>
      <c r="J318" s="148"/>
      <c r="K318" s="148"/>
      <c r="CH318" s="148"/>
    </row>
    <row r="319" spans="5:86" x14ac:dyDescent="0.2">
      <c r="E319" s="148"/>
      <c r="F319" s="148"/>
      <c r="G319" s="148"/>
      <c r="H319" s="148"/>
      <c r="I319" s="148"/>
      <c r="J319" s="148"/>
      <c r="K319" s="148"/>
      <c r="CH319" s="148"/>
    </row>
    <row r="320" spans="5:86" x14ac:dyDescent="0.2">
      <c r="E320" s="148"/>
      <c r="F320" s="148"/>
      <c r="G320" s="148"/>
      <c r="H320" s="148"/>
      <c r="I320" s="148"/>
      <c r="J320" s="148"/>
      <c r="K320" s="148"/>
      <c r="CH320" s="148"/>
    </row>
    <row r="321" spans="5:86" x14ac:dyDescent="0.2">
      <c r="E321" s="148"/>
      <c r="F321" s="148"/>
      <c r="G321" s="148"/>
      <c r="H321" s="148"/>
      <c r="I321" s="148"/>
      <c r="J321" s="148"/>
      <c r="K321" s="148"/>
      <c r="CH321" s="148"/>
    </row>
    <row r="322" spans="5:86" x14ac:dyDescent="0.2">
      <c r="E322" s="148"/>
      <c r="F322" s="148"/>
      <c r="G322" s="148"/>
      <c r="H322" s="148"/>
      <c r="I322" s="148"/>
      <c r="J322" s="148"/>
      <c r="K322" s="148"/>
      <c r="CH322" s="148"/>
    </row>
    <row r="323" spans="5:86" x14ac:dyDescent="0.2">
      <c r="E323" s="148"/>
      <c r="F323" s="148"/>
      <c r="G323" s="148"/>
      <c r="H323" s="148"/>
      <c r="I323" s="148"/>
      <c r="J323" s="148"/>
      <c r="K323" s="148"/>
      <c r="CH323" s="148"/>
    </row>
    <row r="324" spans="5:86" x14ac:dyDescent="0.2">
      <c r="E324" s="148"/>
      <c r="F324" s="148"/>
      <c r="G324" s="148"/>
      <c r="H324" s="148"/>
      <c r="I324" s="148"/>
      <c r="J324" s="148"/>
      <c r="K324" s="148"/>
      <c r="CH324" s="148"/>
    </row>
    <row r="325" spans="5:86" x14ac:dyDescent="0.2">
      <c r="E325" s="148"/>
      <c r="F325" s="148"/>
      <c r="G325" s="148"/>
      <c r="H325" s="148"/>
      <c r="I325" s="148"/>
      <c r="J325" s="148"/>
      <c r="K325" s="148"/>
      <c r="CH325" s="148"/>
    </row>
    <row r="326" spans="5:86" x14ac:dyDescent="0.2">
      <c r="E326" s="148"/>
      <c r="F326" s="148"/>
      <c r="G326" s="148"/>
      <c r="H326" s="148"/>
      <c r="I326" s="148"/>
      <c r="J326" s="148"/>
      <c r="K326" s="148"/>
      <c r="CH326" s="148"/>
    </row>
    <row r="327" spans="5:86" x14ac:dyDescent="0.2">
      <c r="E327" s="148"/>
      <c r="F327" s="148"/>
      <c r="G327" s="148"/>
      <c r="H327" s="148"/>
      <c r="I327" s="148"/>
      <c r="J327" s="148"/>
      <c r="K327" s="148"/>
      <c r="CH327" s="148"/>
    </row>
    <row r="328" spans="5:86" x14ac:dyDescent="0.2">
      <c r="E328" s="148"/>
      <c r="F328" s="148"/>
      <c r="G328" s="148"/>
      <c r="H328" s="148"/>
      <c r="I328" s="148"/>
      <c r="J328" s="148"/>
      <c r="K328" s="148"/>
      <c r="CH328" s="148"/>
    </row>
    <row r="329" spans="5:86" x14ac:dyDescent="0.2">
      <c r="E329" s="148"/>
      <c r="F329" s="148"/>
      <c r="G329" s="148"/>
      <c r="H329" s="148"/>
      <c r="I329" s="148"/>
      <c r="J329" s="148"/>
      <c r="K329" s="148"/>
      <c r="CH329" s="148"/>
    </row>
    <row r="330" spans="5:86" x14ac:dyDescent="0.2">
      <c r="E330" s="148"/>
      <c r="F330" s="148"/>
      <c r="G330" s="148"/>
      <c r="H330" s="148"/>
      <c r="I330" s="148"/>
      <c r="J330" s="148"/>
      <c r="K330" s="148"/>
      <c r="CH330" s="148"/>
    </row>
    <row r="331" spans="5:86" x14ac:dyDescent="0.2">
      <c r="E331" s="148"/>
      <c r="F331" s="148"/>
      <c r="G331" s="148"/>
      <c r="H331" s="148"/>
      <c r="I331" s="148"/>
      <c r="J331" s="148"/>
      <c r="K331" s="148"/>
      <c r="CH331" s="148"/>
    </row>
    <row r="332" spans="5:86" x14ac:dyDescent="0.2">
      <c r="E332" s="148"/>
      <c r="F332" s="148"/>
      <c r="G332" s="148"/>
      <c r="H332" s="148"/>
      <c r="I332" s="148"/>
      <c r="J332" s="148"/>
      <c r="K332" s="148"/>
      <c r="CH332" s="148"/>
    </row>
    <row r="333" spans="5:86" x14ac:dyDescent="0.2">
      <c r="E333" s="148"/>
      <c r="F333" s="148"/>
      <c r="G333" s="148"/>
      <c r="H333" s="148"/>
      <c r="I333" s="148"/>
      <c r="J333" s="148"/>
      <c r="K333" s="148"/>
      <c r="CH333" s="148"/>
    </row>
    <row r="334" spans="5:86" x14ac:dyDescent="0.2">
      <c r="E334" s="148"/>
      <c r="F334" s="148"/>
      <c r="G334" s="148"/>
      <c r="H334" s="148"/>
      <c r="I334" s="148"/>
      <c r="J334" s="148"/>
      <c r="K334" s="148"/>
      <c r="CH334" s="148"/>
    </row>
    <row r="335" spans="5:86" x14ac:dyDescent="0.2">
      <c r="E335" s="148"/>
      <c r="F335" s="148"/>
      <c r="G335" s="148"/>
      <c r="H335" s="148"/>
      <c r="I335" s="148"/>
      <c r="J335" s="148"/>
      <c r="K335" s="148"/>
      <c r="CH335" s="148"/>
    </row>
    <row r="336" spans="5:86" x14ac:dyDescent="0.2">
      <c r="E336" s="148"/>
      <c r="F336" s="148"/>
      <c r="G336" s="148"/>
      <c r="H336" s="148"/>
      <c r="I336" s="148"/>
      <c r="J336" s="148"/>
      <c r="K336" s="148"/>
      <c r="CH336" s="148"/>
    </row>
    <row r="337" spans="5:86" x14ac:dyDescent="0.2">
      <c r="E337" s="148"/>
      <c r="F337" s="148"/>
      <c r="G337" s="148"/>
      <c r="H337" s="148"/>
      <c r="I337" s="148"/>
      <c r="J337" s="148"/>
      <c r="K337" s="148"/>
      <c r="CH337" s="148"/>
    </row>
    <row r="338" spans="5:86" x14ac:dyDescent="0.2">
      <c r="E338" s="148"/>
      <c r="F338" s="148"/>
      <c r="G338" s="148"/>
      <c r="H338" s="148"/>
      <c r="I338" s="148"/>
      <c r="J338" s="148"/>
      <c r="K338" s="148"/>
      <c r="CH338" s="148"/>
    </row>
    <row r="339" spans="5:86" x14ac:dyDescent="0.2">
      <c r="E339" s="148"/>
      <c r="F339" s="148"/>
      <c r="G339" s="148"/>
      <c r="H339" s="148"/>
      <c r="I339" s="148"/>
      <c r="J339" s="148"/>
      <c r="K339" s="148"/>
      <c r="CH339" s="148"/>
    </row>
    <row r="340" spans="5:86" x14ac:dyDescent="0.2">
      <c r="E340" s="148"/>
      <c r="F340" s="148"/>
      <c r="G340" s="148"/>
      <c r="H340" s="148"/>
      <c r="I340" s="148"/>
      <c r="J340" s="148"/>
      <c r="K340" s="148"/>
      <c r="CH340" s="148"/>
    </row>
    <row r="341" spans="5:86" x14ac:dyDescent="0.2">
      <c r="E341" s="148"/>
      <c r="F341" s="148"/>
      <c r="G341" s="148"/>
      <c r="H341" s="148"/>
      <c r="I341" s="148"/>
      <c r="J341" s="148"/>
      <c r="K341" s="148"/>
      <c r="CH341" s="148"/>
    </row>
    <row r="342" spans="5:86" x14ac:dyDescent="0.2">
      <c r="E342" s="148"/>
      <c r="F342" s="148"/>
      <c r="G342" s="148"/>
      <c r="H342" s="148"/>
      <c r="I342" s="148"/>
      <c r="J342" s="148"/>
      <c r="K342" s="148"/>
      <c r="CH342" s="148"/>
    </row>
    <row r="343" spans="5:86" x14ac:dyDescent="0.2">
      <c r="E343" s="148"/>
      <c r="F343" s="148"/>
      <c r="G343" s="148"/>
      <c r="H343" s="148"/>
      <c r="I343" s="148"/>
      <c r="J343" s="148"/>
      <c r="K343" s="148"/>
      <c r="CH343" s="148"/>
    </row>
    <row r="344" spans="5:86" x14ac:dyDescent="0.2">
      <c r="E344" s="148"/>
      <c r="F344" s="148"/>
      <c r="G344" s="148"/>
      <c r="H344" s="148"/>
      <c r="I344" s="148"/>
      <c r="J344" s="148"/>
      <c r="K344" s="148"/>
      <c r="CH344" s="148"/>
    </row>
    <row r="345" spans="5:86" x14ac:dyDescent="0.2">
      <c r="E345" s="148"/>
      <c r="F345" s="148"/>
      <c r="G345" s="148"/>
      <c r="H345" s="148"/>
      <c r="I345" s="148"/>
      <c r="J345" s="148"/>
      <c r="K345" s="148"/>
      <c r="CH345" s="148"/>
    </row>
    <row r="346" spans="5:86" x14ac:dyDescent="0.2">
      <c r="E346" s="148"/>
      <c r="F346" s="148"/>
      <c r="G346" s="148"/>
      <c r="H346" s="148"/>
      <c r="I346" s="148"/>
      <c r="J346" s="148"/>
      <c r="K346" s="148"/>
      <c r="CH346" s="148"/>
    </row>
    <row r="347" spans="5:86" x14ac:dyDescent="0.2">
      <c r="E347" s="148"/>
      <c r="F347" s="148"/>
      <c r="G347" s="148"/>
      <c r="H347" s="148"/>
      <c r="I347" s="148"/>
      <c r="J347" s="148"/>
      <c r="K347" s="148"/>
      <c r="CH347" s="148"/>
    </row>
    <row r="348" spans="5:86" x14ac:dyDescent="0.2">
      <c r="E348" s="148"/>
      <c r="F348" s="148"/>
      <c r="G348" s="148"/>
      <c r="H348" s="148"/>
      <c r="I348" s="148"/>
      <c r="J348" s="148"/>
      <c r="K348" s="148"/>
      <c r="CH348" s="148"/>
    </row>
    <row r="349" spans="5:86" x14ac:dyDescent="0.2">
      <c r="E349" s="148"/>
      <c r="F349" s="148"/>
      <c r="G349" s="148"/>
      <c r="H349" s="148"/>
      <c r="I349" s="148"/>
      <c r="J349" s="148"/>
      <c r="K349" s="148"/>
      <c r="CH349" s="148"/>
    </row>
    <row r="350" spans="5:86" x14ac:dyDescent="0.2">
      <c r="E350" s="148"/>
      <c r="F350" s="148"/>
      <c r="G350" s="148"/>
      <c r="H350" s="148"/>
      <c r="I350" s="148"/>
      <c r="J350" s="148"/>
      <c r="K350" s="148"/>
      <c r="CH350" s="148"/>
    </row>
    <row r="351" spans="5:86" x14ac:dyDescent="0.2">
      <c r="E351" s="148"/>
      <c r="F351" s="148"/>
      <c r="G351" s="148"/>
      <c r="H351" s="148"/>
      <c r="I351" s="148"/>
      <c r="J351" s="148"/>
      <c r="K351" s="148"/>
      <c r="CH351" s="148"/>
    </row>
    <row r="352" spans="5:86" x14ac:dyDescent="0.2">
      <c r="E352" s="148"/>
      <c r="F352" s="148"/>
      <c r="G352" s="148"/>
      <c r="H352" s="148"/>
      <c r="I352" s="148"/>
      <c r="J352" s="148"/>
      <c r="K352" s="148"/>
      <c r="CH352" s="148"/>
    </row>
    <row r="353" spans="5:86" x14ac:dyDescent="0.2">
      <c r="E353" s="148"/>
      <c r="F353" s="148"/>
      <c r="G353" s="148"/>
      <c r="H353" s="148"/>
      <c r="I353" s="148"/>
      <c r="J353" s="148"/>
      <c r="K353" s="148"/>
      <c r="CH353" s="148"/>
    </row>
    <row r="354" spans="5:86" x14ac:dyDescent="0.2">
      <c r="E354" s="148"/>
      <c r="F354" s="148"/>
      <c r="G354" s="148"/>
      <c r="H354" s="148"/>
      <c r="I354" s="148"/>
      <c r="J354" s="148"/>
      <c r="K354" s="148"/>
      <c r="CH354" s="148"/>
    </row>
    <row r="355" spans="5:86" x14ac:dyDescent="0.2">
      <c r="E355" s="148"/>
      <c r="F355" s="148"/>
      <c r="G355" s="148"/>
      <c r="H355" s="148"/>
      <c r="I355" s="148"/>
      <c r="J355" s="148"/>
      <c r="K355" s="148"/>
      <c r="CH355" s="148"/>
    </row>
    <row r="356" spans="5:86" x14ac:dyDescent="0.2">
      <c r="E356" s="148"/>
      <c r="F356" s="148"/>
      <c r="G356" s="148"/>
      <c r="H356" s="148"/>
      <c r="I356" s="148"/>
      <c r="J356" s="148"/>
      <c r="K356" s="148"/>
      <c r="CH356" s="148"/>
    </row>
    <row r="357" spans="5:86" x14ac:dyDescent="0.2">
      <c r="E357" s="148"/>
      <c r="F357" s="148"/>
      <c r="G357" s="148"/>
      <c r="H357" s="148"/>
      <c r="I357" s="148"/>
      <c r="J357" s="148"/>
      <c r="K357" s="148"/>
      <c r="CH357" s="148"/>
    </row>
    <row r="358" spans="5:86" x14ac:dyDescent="0.2">
      <c r="E358" s="148"/>
      <c r="F358" s="148"/>
      <c r="G358" s="148"/>
      <c r="H358" s="148"/>
      <c r="I358" s="148"/>
      <c r="J358" s="148"/>
      <c r="K358" s="148"/>
      <c r="CH358" s="148"/>
    </row>
    <row r="359" spans="5:86" x14ac:dyDescent="0.2">
      <c r="E359" s="148"/>
      <c r="F359" s="148"/>
      <c r="G359" s="148"/>
      <c r="H359" s="148"/>
      <c r="I359" s="148"/>
      <c r="J359" s="148"/>
      <c r="K359" s="148"/>
      <c r="CH359" s="148"/>
    </row>
    <row r="360" spans="5:86" x14ac:dyDescent="0.2">
      <c r="E360" s="148"/>
      <c r="F360" s="148"/>
      <c r="G360" s="148"/>
      <c r="H360" s="148"/>
      <c r="I360" s="148"/>
      <c r="J360" s="148"/>
      <c r="K360" s="148"/>
      <c r="CH360" s="148"/>
    </row>
    <row r="361" spans="5:86" x14ac:dyDescent="0.2">
      <c r="E361" s="148"/>
      <c r="F361" s="148"/>
      <c r="G361" s="148"/>
      <c r="H361" s="148"/>
      <c r="I361" s="148"/>
      <c r="J361" s="148"/>
      <c r="K361" s="148"/>
      <c r="CH361" s="148"/>
    </row>
    <row r="362" spans="5:86" x14ac:dyDescent="0.2">
      <c r="E362" s="148"/>
      <c r="F362" s="148"/>
      <c r="G362" s="148"/>
      <c r="H362" s="148"/>
      <c r="I362" s="148"/>
      <c r="J362" s="148"/>
      <c r="K362" s="148"/>
      <c r="CH362" s="148"/>
    </row>
    <row r="363" spans="5:86" x14ac:dyDescent="0.2">
      <c r="E363" s="148"/>
      <c r="F363" s="148"/>
      <c r="G363" s="148"/>
      <c r="H363" s="148"/>
      <c r="I363" s="148"/>
      <c r="J363" s="148"/>
      <c r="K363" s="148"/>
      <c r="CH363" s="148"/>
    </row>
    <row r="364" spans="5:86" x14ac:dyDescent="0.2">
      <c r="E364" s="148"/>
      <c r="F364" s="148"/>
      <c r="G364" s="148"/>
      <c r="H364" s="148"/>
      <c r="I364" s="148"/>
      <c r="J364" s="148"/>
      <c r="K364" s="148"/>
      <c r="CH364" s="148"/>
    </row>
    <row r="365" spans="5:86" x14ac:dyDescent="0.2">
      <c r="E365" s="148"/>
      <c r="F365" s="148"/>
      <c r="G365" s="148"/>
      <c r="H365" s="148"/>
      <c r="I365" s="148"/>
      <c r="J365" s="148"/>
      <c r="K365" s="148"/>
      <c r="CH365" s="148"/>
    </row>
    <row r="366" spans="5:86" x14ac:dyDescent="0.2">
      <c r="E366" s="148"/>
      <c r="F366" s="148"/>
      <c r="G366" s="148"/>
      <c r="H366" s="148"/>
      <c r="I366" s="148"/>
      <c r="J366" s="148"/>
      <c r="K366" s="148"/>
      <c r="CH366" s="148"/>
    </row>
    <row r="367" spans="5:86" x14ac:dyDescent="0.2">
      <c r="E367" s="148"/>
      <c r="F367" s="148"/>
      <c r="G367" s="148"/>
      <c r="H367" s="148"/>
      <c r="I367" s="148"/>
      <c r="J367" s="148"/>
      <c r="K367" s="148"/>
      <c r="CH367" s="148"/>
    </row>
    <row r="368" spans="5:86" x14ac:dyDescent="0.2">
      <c r="E368" s="148"/>
      <c r="F368" s="148"/>
      <c r="G368" s="148"/>
      <c r="H368" s="148"/>
      <c r="I368" s="148"/>
      <c r="J368" s="148"/>
      <c r="K368" s="148"/>
      <c r="CH368" s="148"/>
    </row>
    <row r="369" spans="5:86" x14ac:dyDescent="0.2">
      <c r="E369" s="148"/>
      <c r="F369" s="148"/>
      <c r="G369" s="148"/>
      <c r="H369" s="148"/>
      <c r="I369" s="148"/>
      <c r="J369" s="148"/>
      <c r="K369" s="148"/>
      <c r="CH369" s="148"/>
    </row>
    <row r="370" spans="5:86" x14ac:dyDescent="0.2">
      <c r="E370" s="148"/>
      <c r="F370" s="148"/>
      <c r="G370" s="148"/>
      <c r="H370" s="148"/>
      <c r="I370" s="148"/>
      <c r="J370" s="148"/>
      <c r="K370" s="148"/>
      <c r="CH370" s="148"/>
    </row>
    <row r="371" spans="5:86" x14ac:dyDescent="0.2">
      <c r="E371" s="148"/>
      <c r="F371" s="148"/>
      <c r="G371" s="148"/>
      <c r="H371" s="148"/>
      <c r="I371" s="148"/>
      <c r="J371" s="148"/>
      <c r="K371" s="148"/>
      <c r="CH371" s="148"/>
    </row>
    <row r="372" spans="5:86" x14ac:dyDescent="0.2">
      <c r="E372" s="148"/>
      <c r="F372" s="148"/>
      <c r="G372" s="148"/>
      <c r="H372" s="148"/>
      <c r="I372" s="148"/>
      <c r="J372" s="148"/>
      <c r="K372" s="148"/>
      <c r="CH372" s="148"/>
    </row>
    <row r="373" spans="5:86" x14ac:dyDescent="0.2">
      <c r="E373" s="148"/>
      <c r="F373" s="148"/>
      <c r="G373" s="148"/>
      <c r="H373" s="148"/>
      <c r="I373" s="148"/>
      <c r="J373" s="148"/>
      <c r="K373" s="148"/>
      <c r="CH373" s="148"/>
    </row>
    <row r="374" spans="5:86" x14ac:dyDescent="0.2">
      <c r="E374" s="148"/>
      <c r="F374" s="148"/>
      <c r="G374" s="148"/>
      <c r="H374" s="148"/>
      <c r="I374" s="148"/>
      <c r="J374" s="148"/>
      <c r="K374" s="148"/>
      <c r="CH374" s="148"/>
    </row>
    <row r="375" spans="5:86" x14ac:dyDescent="0.2">
      <c r="E375" s="148"/>
      <c r="F375" s="148"/>
      <c r="G375" s="148"/>
      <c r="H375" s="148"/>
      <c r="I375" s="148"/>
      <c r="J375" s="148"/>
      <c r="K375" s="148"/>
      <c r="CH375" s="148"/>
    </row>
    <row r="376" spans="5:86" x14ac:dyDescent="0.2">
      <c r="E376" s="148"/>
      <c r="F376" s="148"/>
      <c r="G376" s="148"/>
      <c r="H376" s="148"/>
      <c r="I376" s="148"/>
      <c r="J376" s="148"/>
      <c r="K376" s="148"/>
      <c r="CH376" s="148"/>
    </row>
    <row r="377" spans="5:86" x14ac:dyDescent="0.2">
      <c r="E377" s="148"/>
      <c r="F377" s="148"/>
      <c r="G377" s="148"/>
      <c r="H377" s="148"/>
      <c r="I377" s="148"/>
      <c r="J377" s="148"/>
      <c r="K377" s="148"/>
      <c r="CH377" s="148"/>
    </row>
    <row r="378" spans="5:86" x14ac:dyDescent="0.2">
      <c r="E378" s="148"/>
      <c r="F378" s="148"/>
      <c r="G378" s="148"/>
      <c r="H378" s="148"/>
      <c r="I378" s="148"/>
      <c r="J378" s="148"/>
      <c r="K378" s="148"/>
      <c r="CH378" s="148"/>
    </row>
    <row r="379" spans="5:86" x14ac:dyDescent="0.2">
      <c r="E379" s="148"/>
      <c r="F379" s="148"/>
      <c r="G379" s="148"/>
      <c r="H379" s="148"/>
      <c r="I379" s="148"/>
      <c r="J379" s="148"/>
      <c r="K379" s="148"/>
      <c r="CH379" s="148"/>
    </row>
    <row r="380" spans="5:86" x14ac:dyDescent="0.2">
      <c r="E380" s="148"/>
      <c r="F380" s="148"/>
      <c r="G380" s="148"/>
      <c r="H380" s="148"/>
      <c r="I380" s="148"/>
      <c r="J380" s="148"/>
      <c r="K380" s="148"/>
      <c r="CH380" s="148"/>
    </row>
    <row r="381" spans="5:86" x14ac:dyDescent="0.2">
      <c r="E381" s="148"/>
      <c r="F381" s="148"/>
      <c r="G381" s="148"/>
      <c r="H381" s="148"/>
      <c r="I381" s="148"/>
      <c r="J381" s="148"/>
      <c r="K381" s="148"/>
      <c r="CH381" s="148"/>
    </row>
    <row r="382" spans="5:86" x14ac:dyDescent="0.2">
      <c r="E382" s="148"/>
      <c r="F382" s="148"/>
      <c r="G382" s="148"/>
      <c r="H382" s="148"/>
      <c r="I382" s="148"/>
      <c r="J382" s="148"/>
      <c r="K382" s="148"/>
      <c r="CH382" s="148"/>
    </row>
    <row r="383" spans="5:86" x14ac:dyDescent="0.2">
      <c r="E383" s="148"/>
      <c r="F383" s="148"/>
      <c r="G383" s="148"/>
      <c r="H383" s="148"/>
      <c r="I383" s="148"/>
      <c r="J383" s="148"/>
      <c r="K383" s="148"/>
      <c r="CH383" s="148"/>
    </row>
    <row r="384" spans="5:86" x14ac:dyDescent="0.2">
      <c r="E384" s="148"/>
      <c r="F384" s="148"/>
      <c r="G384" s="148"/>
      <c r="H384" s="148"/>
      <c r="I384" s="148"/>
      <c r="J384" s="148"/>
      <c r="K384" s="148"/>
      <c r="CH384" s="148"/>
    </row>
    <row r="385" spans="5:86" x14ac:dyDescent="0.2">
      <c r="E385" s="148"/>
      <c r="F385" s="148"/>
      <c r="G385" s="148"/>
      <c r="H385" s="148"/>
      <c r="I385" s="148"/>
      <c r="J385" s="148"/>
      <c r="K385" s="148"/>
      <c r="CH385" s="148"/>
    </row>
    <row r="386" spans="5:86" x14ac:dyDescent="0.2">
      <c r="E386" s="148"/>
      <c r="F386" s="148"/>
      <c r="G386" s="148"/>
      <c r="H386" s="148"/>
      <c r="I386" s="148"/>
      <c r="J386" s="148"/>
      <c r="K386" s="148"/>
      <c r="CH386" s="148"/>
    </row>
    <row r="387" spans="5:86" x14ac:dyDescent="0.2">
      <c r="E387" s="148"/>
      <c r="F387" s="148"/>
      <c r="G387" s="148"/>
      <c r="H387" s="148"/>
      <c r="I387" s="148"/>
      <c r="J387" s="148"/>
      <c r="K387" s="148"/>
      <c r="CH387" s="148"/>
    </row>
    <row r="388" spans="5:86" x14ac:dyDescent="0.2">
      <c r="E388" s="148"/>
      <c r="F388" s="148"/>
      <c r="G388" s="148"/>
      <c r="H388" s="148"/>
      <c r="I388" s="148"/>
      <c r="J388" s="148"/>
      <c r="K388" s="148"/>
      <c r="CH388" s="148"/>
    </row>
    <row r="389" spans="5:86" x14ac:dyDescent="0.2">
      <c r="E389" s="148"/>
      <c r="F389" s="148"/>
      <c r="G389" s="148"/>
      <c r="H389" s="148"/>
      <c r="I389" s="148"/>
      <c r="J389" s="148"/>
      <c r="K389" s="148"/>
      <c r="CH389" s="148"/>
    </row>
    <row r="390" spans="5:86" x14ac:dyDescent="0.2">
      <c r="E390" s="148"/>
      <c r="F390" s="148"/>
      <c r="G390" s="148"/>
      <c r="H390" s="148"/>
      <c r="I390" s="148"/>
      <c r="J390" s="148"/>
      <c r="K390" s="148"/>
      <c r="CH390" s="148"/>
    </row>
    <row r="391" spans="5:86" x14ac:dyDescent="0.2">
      <c r="E391" s="148"/>
      <c r="F391" s="148"/>
      <c r="G391" s="148"/>
      <c r="H391" s="148"/>
      <c r="I391" s="148"/>
      <c r="J391" s="148"/>
      <c r="K391" s="148"/>
      <c r="CH391" s="148"/>
    </row>
    <row r="392" spans="5:86" x14ac:dyDescent="0.2">
      <c r="E392" s="148"/>
      <c r="F392" s="148"/>
      <c r="G392" s="148"/>
      <c r="H392" s="148"/>
      <c r="I392" s="148"/>
      <c r="J392" s="148"/>
      <c r="K392" s="148"/>
      <c r="CH392" s="148"/>
    </row>
    <row r="393" spans="5:86" x14ac:dyDescent="0.2">
      <c r="E393" s="148"/>
      <c r="F393" s="148"/>
      <c r="G393" s="148"/>
      <c r="H393" s="148"/>
      <c r="I393" s="148"/>
      <c r="J393" s="148"/>
      <c r="K393" s="148"/>
      <c r="CH393" s="148"/>
    </row>
    <row r="394" spans="5:86" x14ac:dyDescent="0.2">
      <c r="E394" s="148"/>
      <c r="F394" s="148"/>
      <c r="G394" s="148"/>
      <c r="H394" s="148"/>
      <c r="I394" s="148"/>
      <c r="J394" s="148"/>
      <c r="K394" s="148"/>
      <c r="CH394" s="148"/>
    </row>
    <row r="395" spans="5:86" x14ac:dyDescent="0.2">
      <c r="E395" s="148"/>
      <c r="F395" s="148"/>
      <c r="G395" s="148"/>
      <c r="H395" s="148"/>
      <c r="I395" s="148"/>
      <c r="J395" s="148"/>
      <c r="K395" s="148"/>
      <c r="CH395" s="148"/>
    </row>
    <row r="396" spans="5:86" x14ac:dyDescent="0.2">
      <c r="E396" s="148"/>
      <c r="F396" s="148"/>
      <c r="G396" s="148"/>
      <c r="H396" s="148"/>
      <c r="I396" s="148"/>
      <c r="J396" s="148"/>
      <c r="K396" s="148"/>
      <c r="CH396" s="148"/>
    </row>
    <row r="397" spans="5:86" x14ac:dyDescent="0.2">
      <c r="E397" s="148"/>
      <c r="F397" s="148"/>
      <c r="G397" s="148"/>
      <c r="H397" s="148"/>
      <c r="I397" s="148"/>
      <c r="J397" s="148"/>
      <c r="K397" s="148"/>
      <c r="CH397" s="148"/>
    </row>
    <row r="398" spans="5:86" x14ac:dyDescent="0.2">
      <c r="E398" s="148"/>
      <c r="F398" s="148"/>
      <c r="G398" s="148"/>
      <c r="H398" s="148"/>
      <c r="I398" s="148"/>
      <c r="J398" s="148"/>
      <c r="K398" s="148"/>
      <c r="CH398" s="148"/>
    </row>
    <row r="399" spans="5:86" x14ac:dyDescent="0.2">
      <c r="E399" s="148"/>
      <c r="F399" s="148"/>
      <c r="G399" s="148"/>
      <c r="H399" s="148"/>
      <c r="I399" s="148"/>
      <c r="J399" s="148"/>
      <c r="K399" s="148"/>
      <c r="CH399" s="148"/>
    </row>
    <row r="400" spans="5:86" x14ac:dyDescent="0.2">
      <c r="E400" s="148"/>
      <c r="F400" s="148"/>
      <c r="G400" s="148"/>
      <c r="H400" s="148"/>
      <c r="I400" s="148"/>
      <c r="J400" s="148"/>
      <c r="K400" s="148"/>
      <c r="CH400" s="148"/>
    </row>
    <row r="401" spans="5:86" x14ac:dyDescent="0.2">
      <c r="E401" s="148"/>
      <c r="F401" s="148"/>
      <c r="G401" s="148"/>
      <c r="H401" s="148"/>
      <c r="I401" s="148"/>
      <c r="J401" s="148"/>
      <c r="K401" s="148"/>
      <c r="CH401" s="148"/>
    </row>
    <row r="402" spans="5:86" x14ac:dyDescent="0.2">
      <c r="E402" s="148"/>
      <c r="F402" s="148"/>
      <c r="G402" s="148"/>
      <c r="H402" s="148"/>
      <c r="I402" s="148"/>
      <c r="J402" s="148"/>
      <c r="K402" s="148"/>
      <c r="CH402" s="148"/>
    </row>
    <row r="403" spans="5:86" x14ac:dyDescent="0.2">
      <c r="E403" s="148"/>
      <c r="F403" s="148"/>
      <c r="G403" s="148"/>
      <c r="H403" s="148"/>
      <c r="I403" s="148"/>
      <c r="J403" s="148"/>
      <c r="K403" s="148"/>
      <c r="CH403" s="148"/>
    </row>
    <row r="404" spans="5:86" x14ac:dyDescent="0.2">
      <c r="E404" s="148"/>
      <c r="F404" s="148"/>
      <c r="G404" s="148"/>
      <c r="H404" s="148"/>
      <c r="I404" s="148"/>
      <c r="J404" s="148"/>
      <c r="K404" s="148"/>
      <c r="CH404" s="148"/>
    </row>
    <row r="405" spans="5:86" x14ac:dyDescent="0.2">
      <c r="E405" s="148"/>
      <c r="F405" s="148"/>
      <c r="G405" s="148"/>
      <c r="H405" s="148"/>
      <c r="I405" s="148"/>
      <c r="J405" s="148"/>
      <c r="K405" s="148"/>
      <c r="CH405" s="148"/>
    </row>
    <row r="406" spans="5:86" x14ac:dyDescent="0.2">
      <c r="E406" s="148"/>
      <c r="F406" s="148"/>
      <c r="G406" s="148"/>
      <c r="H406" s="148"/>
      <c r="I406" s="148"/>
      <c r="J406" s="148"/>
      <c r="K406" s="148"/>
      <c r="CH406" s="148"/>
    </row>
    <row r="407" spans="5:86" x14ac:dyDescent="0.2">
      <c r="E407" s="148"/>
      <c r="F407" s="148"/>
      <c r="G407" s="148"/>
      <c r="H407" s="148"/>
      <c r="I407" s="148"/>
      <c r="J407" s="148"/>
      <c r="K407" s="148"/>
      <c r="CH407" s="148"/>
    </row>
    <row r="408" spans="5:86" x14ac:dyDescent="0.2">
      <c r="E408" s="148"/>
      <c r="F408" s="148"/>
      <c r="G408" s="148"/>
      <c r="H408" s="148"/>
      <c r="I408" s="148"/>
      <c r="J408" s="148"/>
      <c r="K408" s="148"/>
      <c r="CH408" s="148"/>
    </row>
    <row r="409" spans="5:86" x14ac:dyDescent="0.2">
      <c r="E409" s="148"/>
      <c r="F409" s="148"/>
      <c r="G409" s="148"/>
      <c r="H409" s="148"/>
      <c r="I409" s="148"/>
      <c r="J409" s="148"/>
      <c r="K409" s="148"/>
      <c r="CH409" s="148"/>
    </row>
    <row r="410" spans="5:86" x14ac:dyDescent="0.2">
      <c r="E410" s="148"/>
      <c r="F410" s="148"/>
      <c r="G410" s="148"/>
      <c r="H410" s="148"/>
      <c r="I410" s="148"/>
      <c r="J410" s="148"/>
      <c r="K410" s="148"/>
      <c r="CH410" s="148"/>
    </row>
    <row r="411" spans="5:86" x14ac:dyDescent="0.2">
      <c r="E411" s="148"/>
      <c r="F411" s="148"/>
      <c r="G411" s="148"/>
      <c r="H411" s="148"/>
      <c r="I411" s="148"/>
      <c r="J411" s="148"/>
      <c r="K411" s="148"/>
      <c r="CH411" s="148"/>
    </row>
    <row r="412" spans="5:86" x14ac:dyDescent="0.2">
      <c r="E412" s="148"/>
      <c r="F412" s="148"/>
      <c r="G412" s="148"/>
      <c r="H412" s="148"/>
      <c r="I412" s="148"/>
      <c r="J412" s="148"/>
      <c r="K412" s="148"/>
      <c r="CH412" s="148"/>
    </row>
    <row r="413" spans="5:86" x14ac:dyDescent="0.2">
      <c r="E413" s="148"/>
      <c r="F413" s="148"/>
      <c r="G413" s="148"/>
      <c r="H413" s="148"/>
      <c r="I413" s="148"/>
      <c r="J413" s="148"/>
      <c r="K413" s="148"/>
      <c r="CH413" s="148"/>
    </row>
    <row r="414" spans="5:86" x14ac:dyDescent="0.2">
      <c r="E414" s="148"/>
      <c r="F414" s="148"/>
      <c r="G414" s="148"/>
      <c r="H414" s="148"/>
      <c r="I414" s="148"/>
      <c r="J414" s="148"/>
      <c r="K414" s="148"/>
      <c r="CH414" s="148"/>
    </row>
    <row r="415" spans="5:86" x14ac:dyDescent="0.2">
      <c r="E415" s="148"/>
      <c r="F415" s="148"/>
      <c r="G415" s="148"/>
      <c r="H415" s="148"/>
      <c r="I415" s="148"/>
      <c r="J415" s="148"/>
      <c r="K415" s="148"/>
      <c r="CH415" s="148"/>
    </row>
    <row r="416" spans="5:86" x14ac:dyDescent="0.2">
      <c r="E416" s="148"/>
      <c r="F416" s="148"/>
      <c r="G416" s="148"/>
      <c r="H416" s="148"/>
      <c r="I416" s="148"/>
      <c r="J416" s="148"/>
      <c r="K416" s="148"/>
      <c r="CH416" s="148"/>
    </row>
    <row r="417" spans="5:86" x14ac:dyDescent="0.2">
      <c r="E417" s="148"/>
      <c r="F417" s="148"/>
      <c r="G417" s="148"/>
      <c r="H417" s="148"/>
      <c r="I417" s="148"/>
      <c r="J417" s="148"/>
      <c r="K417" s="148"/>
      <c r="CH417" s="148"/>
    </row>
    <row r="418" spans="5:86" x14ac:dyDescent="0.2">
      <c r="E418" s="148"/>
      <c r="F418" s="148"/>
      <c r="G418" s="148"/>
      <c r="H418" s="148"/>
      <c r="I418" s="148"/>
      <c r="J418" s="148"/>
      <c r="K418" s="148"/>
      <c r="CH418" s="148"/>
    </row>
    <row r="419" spans="5:86" x14ac:dyDescent="0.2">
      <c r="E419" s="148"/>
      <c r="F419" s="148"/>
      <c r="G419" s="148"/>
      <c r="H419" s="148"/>
      <c r="I419" s="148"/>
      <c r="J419" s="148"/>
      <c r="K419" s="148"/>
      <c r="CH419" s="148"/>
    </row>
    <row r="420" spans="5:86" x14ac:dyDescent="0.2">
      <c r="E420" s="148"/>
      <c r="F420" s="148"/>
      <c r="G420" s="148"/>
      <c r="H420" s="148"/>
      <c r="I420" s="148"/>
      <c r="J420" s="148"/>
      <c r="K420" s="148"/>
      <c r="CH420" s="148"/>
    </row>
    <row r="421" spans="5:86" x14ac:dyDescent="0.2">
      <c r="E421" s="148"/>
      <c r="F421" s="148"/>
      <c r="G421" s="148"/>
      <c r="H421" s="148"/>
      <c r="I421" s="148"/>
      <c r="J421" s="148"/>
      <c r="K421" s="148"/>
      <c r="CH421" s="148"/>
    </row>
    <row r="422" spans="5:86" x14ac:dyDescent="0.2">
      <c r="E422" s="148"/>
      <c r="F422" s="148"/>
      <c r="G422" s="148"/>
      <c r="H422" s="148"/>
      <c r="I422" s="148"/>
      <c r="J422" s="148"/>
      <c r="K422" s="148"/>
      <c r="CH422" s="148"/>
    </row>
    <row r="423" spans="5:86" x14ac:dyDescent="0.2">
      <c r="E423" s="148"/>
      <c r="F423" s="148"/>
      <c r="G423" s="148"/>
      <c r="H423" s="148"/>
      <c r="I423" s="148"/>
      <c r="J423" s="148"/>
      <c r="K423" s="148"/>
      <c r="CH423" s="148"/>
    </row>
    <row r="424" spans="5:86" x14ac:dyDescent="0.2">
      <c r="E424" s="148"/>
      <c r="F424" s="148"/>
      <c r="G424" s="148"/>
      <c r="H424" s="148"/>
      <c r="I424" s="148"/>
      <c r="J424" s="148"/>
      <c r="K424" s="148"/>
      <c r="CH424" s="148"/>
    </row>
    <row r="425" spans="5:86" x14ac:dyDescent="0.2">
      <c r="E425" s="148"/>
      <c r="F425" s="148"/>
      <c r="G425" s="148"/>
      <c r="H425" s="148"/>
      <c r="I425" s="148"/>
      <c r="J425" s="148"/>
      <c r="K425" s="148"/>
      <c r="CH425" s="148"/>
    </row>
    <row r="426" spans="5:86" x14ac:dyDescent="0.2">
      <c r="E426" s="148"/>
      <c r="F426" s="148"/>
      <c r="G426" s="148"/>
      <c r="H426" s="148"/>
      <c r="I426" s="148"/>
      <c r="J426" s="148"/>
      <c r="K426" s="148"/>
      <c r="CH426" s="148"/>
    </row>
    <row r="427" spans="5:86" x14ac:dyDescent="0.2">
      <c r="E427" s="148"/>
      <c r="F427" s="148"/>
      <c r="G427" s="148"/>
      <c r="H427" s="148"/>
      <c r="I427" s="148"/>
      <c r="J427" s="148"/>
      <c r="K427" s="148"/>
      <c r="CH427" s="148"/>
    </row>
    <row r="428" spans="5:86" x14ac:dyDescent="0.2">
      <c r="E428" s="148"/>
      <c r="F428" s="148"/>
      <c r="G428" s="148"/>
      <c r="H428" s="148"/>
      <c r="I428" s="148"/>
      <c r="J428" s="148"/>
      <c r="K428" s="148"/>
      <c r="CH428" s="148"/>
    </row>
    <row r="429" spans="5:86" x14ac:dyDescent="0.2">
      <c r="E429" s="148"/>
      <c r="F429" s="148"/>
      <c r="G429" s="148"/>
      <c r="H429" s="148"/>
      <c r="I429" s="148"/>
      <c r="J429" s="148"/>
      <c r="K429" s="148"/>
      <c r="CH429" s="148"/>
    </row>
    <row r="430" spans="5:86" x14ac:dyDescent="0.2">
      <c r="E430" s="148"/>
      <c r="F430" s="148"/>
      <c r="G430" s="148"/>
      <c r="H430" s="148"/>
      <c r="I430" s="148"/>
      <c r="J430" s="148"/>
      <c r="K430" s="148"/>
      <c r="CH430" s="148"/>
    </row>
    <row r="431" spans="5:86" x14ac:dyDescent="0.2">
      <c r="E431" s="148"/>
      <c r="F431" s="148"/>
      <c r="G431" s="148"/>
      <c r="H431" s="148"/>
      <c r="I431" s="148"/>
      <c r="J431" s="148"/>
      <c r="K431" s="148"/>
      <c r="CH431" s="148"/>
    </row>
    <row r="432" spans="5:86" x14ac:dyDescent="0.2">
      <c r="E432" s="148"/>
      <c r="F432" s="148"/>
      <c r="G432" s="148"/>
      <c r="H432" s="148"/>
      <c r="I432" s="148"/>
      <c r="J432" s="148"/>
      <c r="K432" s="148"/>
      <c r="CH432" s="148"/>
    </row>
    <row r="433" spans="5:86" x14ac:dyDescent="0.2">
      <c r="E433" s="148"/>
      <c r="F433" s="148"/>
      <c r="G433" s="148"/>
      <c r="H433" s="148"/>
      <c r="I433" s="148"/>
      <c r="J433" s="148"/>
      <c r="K433" s="148"/>
      <c r="CH433" s="148"/>
    </row>
    <row r="434" spans="5:86" x14ac:dyDescent="0.2">
      <c r="E434" s="148"/>
      <c r="F434" s="148"/>
      <c r="G434" s="148"/>
      <c r="H434" s="148"/>
      <c r="I434" s="148"/>
      <c r="J434" s="148"/>
      <c r="K434" s="148"/>
      <c r="CH434" s="148"/>
    </row>
    <row r="435" spans="5:86" x14ac:dyDescent="0.2">
      <c r="E435" s="148"/>
      <c r="F435" s="148"/>
      <c r="G435" s="148"/>
      <c r="H435" s="148"/>
      <c r="I435" s="148"/>
      <c r="J435" s="148"/>
      <c r="K435" s="148"/>
      <c r="CH435" s="148"/>
    </row>
    <row r="436" spans="5:86" x14ac:dyDescent="0.2">
      <c r="E436" s="148"/>
      <c r="F436" s="148"/>
      <c r="G436" s="148"/>
      <c r="H436" s="148"/>
      <c r="I436" s="148"/>
      <c r="J436" s="148"/>
      <c r="K436" s="148"/>
      <c r="CH436" s="148"/>
    </row>
    <row r="437" spans="5:86" x14ac:dyDescent="0.2">
      <c r="E437" s="148"/>
      <c r="F437" s="148"/>
      <c r="G437" s="148"/>
      <c r="H437" s="148"/>
      <c r="I437" s="148"/>
      <c r="J437" s="148"/>
      <c r="K437" s="148"/>
      <c r="CH437" s="148"/>
    </row>
    <row r="438" spans="5:86" x14ac:dyDescent="0.2">
      <c r="E438" s="148"/>
      <c r="F438" s="148"/>
      <c r="G438" s="148"/>
      <c r="H438" s="148"/>
      <c r="I438" s="148"/>
      <c r="J438" s="148"/>
      <c r="K438" s="148"/>
      <c r="CH438" s="148"/>
    </row>
    <row r="439" spans="5:86" x14ac:dyDescent="0.2">
      <c r="E439" s="148"/>
      <c r="F439" s="148"/>
      <c r="G439" s="148"/>
      <c r="H439" s="148"/>
      <c r="I439" s="148"/>
      <c r="J439" s="148"/>
      <c r="K439" s="148"/>
      <c r="CH439" s="148"/>
    </row>
    <row r="440" spans="5:86" x14ac:dyDescent="0.2">
      <c r="E440" s="148"/>
      <c r="F440" s="148"/>
      <c r="G440" s="148"/>
      <c r="H440" s="148"/>
      <c r="I440" s="148"/>
      <c r="J440" s="148"/>
      <c r="K440" s="148"/>
      <c r="CH440" s="148"/>
    </row>
    <row r="441" spans="5:86" x14ac:dyDescent="0.2">
      <c r="E441" s="148"/>
      <c r="F441" s="148"/>
      <c r="G441" s="148"/>
      <c r="H441" s="148"/>
      <c r="I441" s="148"/>
      <c r="J441" s="148"/>
      <c r="K441" s="148"/>
      <c r="CH441" s="148"/>
    </row>
    <row r="442" spans="5:86" x14ac:dyDescent="0.2">
      <c r="E442" s="148"/>
      <c r="F442" s="148"/>
      <c r="G442" s="148"/>
      <c r="H442" s="148"/>
      <c r="I442" s="148"/>
      <c r="J442" s="148"/>
      <c r="K442" s="148"/>
      <c r="CH442" s="148"/>
    </row>
    <row r="443" spans="5:86" x14ac:dyDescent="0.2">
      <c r="E443" s="148"/>
      <c r="F443" s="148"/>
      <c r="G443" s="148"/>
      <c r="H443" s="148"/>
      <c r="I443" s="148"/>
      <c r="J443" s="148"/>
      <c r="K443" s="148"/>
      <c r="CH443" s="148"/>
    </row>
    <row r="444" spans="5:86" x14ac:dyDescent="0.2">
      <c r="E444" s="148"/>
      <c r="F444" s="148"/>
      <c r="G444" s="148"/>
      <c r="H444" s="148"/>
      <c r="I444" s="148"/>
      <c r="J444" s="148"/>
      <c r="K444" s="148"/>
      <c r="CH444" s="148"/>
    </row>
    <row r="445" spans="5:86" x14ac:dyDescent="0.2">
      <c r="E445" s="148"/>
      <c r="F445" s="148"/>
      <c r="G445" s="148"/>
      <c r="H445" s="148"/>
      <c r="I445" s="148"/>
      <c r="J445" s="148"/>
      <c r="K445" s="148"/>
      <c r="CH445" s="148"/>
    </row>
    <row r="446" spans="5:86" x14ac:dyDescent="0.2">
      <c r="E446" s="148"/>
      <c r="F446" s="148"/>
      <c r="G446" s="148"/>
      <c r="H446" s="148"/>
      <c r="I446" s="148"/>
      <c r="J446" s="148"/>
      <c r="K446" s="148"/>
      <c r="CH446" s="148"/>
    </row>
    <row r="447" spans="5:86" x14ac:dyDescent="0.2">
      <c r="E447" s="148"/>
      <c r="F447" s="148"/>
      <c r="G447" s="148"/>
      <c r="H447" s="148"/>
      <c r="I447" s="148"/>
      <c r="J447" s="148"/>
      <c r="K447" s="148"/>
      <c r="CH447" s="148"/>
    </row>
    <row r="448" spans="5:86" x14ac:dyDescent="0.2">
      <c r="E448" s="148"/>
      <c r="F448" s="148"/>
      <c r="G448" s="148"/>
      <c r="H448" s="148"/>
      <c r="I448" s="148"/>
      <c r="J448" s="148"/>
      <c r="K448" s="148"/>
      <c r="CH448" s="148"/>
    </row>
    <row r="449" spans="5:86" x14ac:dyDescent="0.2">
      <c r="E449" s="148"/>
      <c r="F449" s="148"/>
      <c r="G449" s="148"/>
      <c r="H449" s="148"/>
      <c r="I449" s="148"/>
      <c r="J449" s="148"/>
      <c r="K449" s="148"/>
      <c r="CH449" s="148"/>
    </row>
    <row r="450" spans="5:86" x14ac:dyDescent="0.2">
      <c r="E450" s="148"/>
      <c r="F450" s="148"/>
      <c r="G450" s="148"/>
      <c r="H450" s="148"/>
      <c r="I450" s="148"/>
      <c r="J450" s="148"/>
      <c r="K450" s="148"/>
      <c r="CH450" s="148"/>
    </row>
    <row r="451" spans="5:86" x14ac:dyDescent="0.2">
      <c r="E451" s="148"/>
      <c r="F451" s="148"/>
      <c r="G451" s="148"/>
      <c r="H451" s="148"/>
      <c r="I451" s="148"/>
      <c r="J451" s="148"/>
      <c r="K451" s="148"/>
      <c r="CH451" s="148"/>
    </row>
    <row r="452" spans="5:86" x14ac:dyDescent="0.2">
      <c r="E452" s="148"/>
      <c r="F452" s="148"/>
      <c r="G452" s="148"/>
      <c r="H452" s="148"/>
      <c r="I452" s="148"/>
      <c r="J452" s="148"/>
      <c r="K452" s="148"/>
      <c r="CH452" s="148"/>
    </row>
    <row r="453" spans="5:86" x14ac:dyDescent="0.2">
      <c r="E453" s="148"/>
      <c r="F453" s="148"/>
      <c r="G453" s="148"/>
      <c r="H453" s="148"/>
      <c r="I453" s="148"/>
      <c r="J453" s="148"/>
      <c r="K453" s="148"/>
      <c r="CH453" s="148"/>
    </row>
    <row r="454" spans="5:86" x14ac:dyDescent="0.2">
      <c r="E454" s="148"/>
      <c r="F454" s="148"/>
      <c r="G454" s="148"/>
      <c r="H454" s="148"/>
      <c r="I454" s="148"/>
      <c r="J454" s="148"/>
      <c r="K454" s="148"/>
      <c r="CH454" s="148"/>
    </row>
    <row r="455" spans="5:86" x14ac:dyDescent="0.2">
      <c r="E455" s="148"/>
      <c r="F455" s="148"/>
      <c r="G455" s="148"/>
      <c r="H455" s="148"/>
      <c r="I455" s="148"/>
      <c r="J455" s="148"/>
      <c r="K455" s="148"/>
      <c r="CH455" s="148"/>
    </row>
    <row r="456" spans="5:86" x14ac:dyDescent="0.2">
      <c r="E456" s="148"/>
      <c r="F456" s="148"/>
      <c r="G456" s="148"/>
      <c r="H456" s="148"/>
      <c r="I456" s="148"/>
      <c r="J456" s="148"/>
      <c r="K456" s="148"/>
      <c r="CH456" s="148"/>
    </row>
    <row r="457" spans="5:86" x14ac:dyDescent="0.2">
      <c r="E457" s="148"/>
      <c r="F457" s="148"/>
      <c r="G457" s="148"/>
      <c r="H457" s="148"/>
      <c r="I457" s="148"/>
      <c r="J457" s="148"/>
      <c r="K457" s="148"/>
      <c r="CH457" s="148"/>
    </row>
    <row r="458" spans="5:86" x14ac:dyDescent="0.2">
      <c r="E458" s="148"/>
      <c r="F458" s="148"/>
      <c r="G458" s="148"/>
      <c r="H458" s="148"/>
      <c r="I458" s="148"/>
      <c r="J458" s="148"/>
      <c r="K458" s="148"/>
      <c r="CH458" s="148"/>
    </row>
    <row r="459" spans="5:86" x14ac:dyDescent="0.2">
      <c r="E459" s="148"/>
      <c r="F459" s="148"/>
      <c r="G459" s="148"/>
      <c r="H459" s="148"/>
      <c r="I459" s="148"/>
      <c r="J459" s="148"/>
      <c r="K459" s="148"/>
      <c r="CH459" s="148"/>
    </row>
    <row r="460" spans="5:86" x14ac:dyDescent="0.2">
      <c r="E460" s="148"/>
      <c r="F460" s="148"/>
      <c r="G460" s="148"/>
      <c r="H460" s="148"/>
      <c r="I460" s="148"/>
      <c r="J460" s="148"/>
      <c r="K460" s="148"/>
      <c r="CH460" s="148"/>
    </row>
    <row r="461" spans="5:86" x14ac:dyDescent="0.2">
      <c r="E461" s="148"/>
      <c r="F461" s="148"/>
      <c r="G461" s="148"/>
      <c r="H461" s="148"/>
      <c r="I461" s="148"/>
      <c r="J461" s="148"/>
      <c r="K461" s="148"/>
      <c r="CH461" s="148"/>
    </row>
    <row r="462" spans="5:86" x14ac:dyDescent="0.2">
      <c r="E462" s="148"/>
      <c r="F462" s="148"/>
      <c r="G462" s="148"/>
      <c r="H462" s="148"/>
      <c r="I462" s="148"/>
      <c r="J462" s="148"/>
      <c r="K462" s="148"/>
      <c r="CH462" s="148"/>
    </row>
    <row r="463" spans="5:86" x14ac:dyDescent="0.2">
      <c r="E463" s="148"/>
      <c r="F463" s="148"/>
      <c r="G463" s="148"/>
      <c r="H463" s="148"/>
      <c r="I463" s="148"/>
      <c r="J463" s="148"/>
      <c r="K463" s="148"/>
      <c r="CH463" s="148"/>
    </row>
    <row r="464" spans="5:86" x14ac:dyDescent="0.2">
      <c r="E464" s="148"/>
      <c r="F464" s="148"/>
      <c r="G464" s="148"/>
      <c r="H464" s="148"/>
      <c r="I464" s="148"/>
      <c r="J464" s="148"/>
      <c r="K464" s="148"/>
      <c r="CH464" s="148"/>
    </row>
    <row r="465" spans="5:86" x14ac:dyDescent="0.2">
      <c r="E465" s="148"/>
      <c r="F465" s="148"/>
      <c r="G465" s="148"/>
      <c r="H465" s="148"/>
      <c r="I465" s="148"/>
      <c r="J465" s="148"/>
      <c r="K465" s="148"/>
      <c r="CH465" s="148"/>
    </row>
    <row r="466" spans="5:86" x14ac:dyDescent="0.2">
      <c r="E466" s="148"/>
      <c r="F466" s="148"/>
      <c r="G466" s="148"/>
      <c r="H466" s="148"/>
      <c r="I466" s="148"/>
      <c r="J466" s="148"/>
      <c r="K466" s="148"/>
      <c r="CH466" s="148"/>
    </row>
    <row r="467" spans="5:86" x14ac:dyDescent="0.2">
      <c r="E467" s="148"/>
      <c r="F467" s="148"/>
      <c r="G467" s="148"/>
      <c r="H467" s="148"/>
      <c r="I467" s="148"/>
      <c r="J467" s="148"/>
      <c r="K467" s="148"/>
      <c r="CH467" s="148"/>
    </row>
    <row r="468" spans="5:86" x14ac:dyDescent="0.2">
      <c r="E468" s="148"/>
      <c r="F468" s="148"/>
      <c r="G468" s="148"/>
      <c r="H468" s="148"/>
      <c r="I468" s="148"/>
      <c r="J468" s="148"/>
      <c r="K468" s="148"/>
      <c r="CH468" s="148"/>
    </row>
    <row r="469" spans="5:86" x14ac:dyDescent="0.2">
      <c r="E469" s="148"/>
      <c r="F469" s="148"/>
      <c r="G469" s="148"/>
      <c r="H469" s="148"/>
      <c r="I469" s="148"/>
      <c r="J469" s="148"/>
      <c r="K469" s="148"/>
      <c r="CH469" s="148"/>
    </row>
    <row r="470" spans="5:86" x14ac:dyDescent="0.2">
      <c r="E470" s="148"/>
      <c r="F470" s="148"/>
      <c r="G470" s="148"/>
      <c r="H470" s="148"/>
      <c r="I470" s="148"/>
      <c r="J470" s="148"/>
      <c r="K470" s="148"/>
      <c r="CH470" s="148"/>
    </row>
    <row r="471" spans="5:86" x14ac:dyDescent="0.2">
      <c r="E471" s="148"/>
      <c r="F471" s="148"/>
      <c r="G471" s="148"/>
      <c r="H471" s="148"/>
      <c r="I471" s="148"/>
      <c r="J471" s="148"/>
      <c r="K471" s="148"/>
      <c r="CH471" s="148"/>
    </row>
    <row r="472" spans="5:86" x14ac:dyDescent="0.2">
      <c r="E472" s="148"/>
      <c r="F472" s="148"/>
      <c r="G472" s="148"/>
      <c r="H472" s="148"/>
      <c r="I472" s="148"/>
      <c r="J472" s="148"/>
      <c r="K472" s="148"/>
      <c r="CH472" s="148"/>
    </row>
    <row r="473" spans="5:86" x14ac:dyDescent="0.2">
      <c r="E473" s="148"/>
      <c r="F473" s="148"/>
      <c r="G473" s="148"/>
      <c r="H473" s="148"/>
      <c r="I473" s="148"/>
      <c r="J473" s="148"/>
      <c r="K473" s="148"/>
      <c r="CH473" s="148"/>
    </row>
    <row r="474" spans="5:86" x14ac:dyDescent="0.2">
      <c r="E474" s="148"/>
      <c r="F474" s="148"/>
      <c r="G474" s="148"/>
      <c r="H474" s="148"/>
      <c r="I474" s="148"/>
      <c r="J474" s="148"/>
      <c r="K474" s="148"/>
      <c r="CH474" s="148"/>
    </row>
    <row r="475" spans="5:86" x14ac:dyDescent="0.2">
      <c r="E475" s="148"/>
      <c r="F475" s="148"/>
      <c r="G475" s="148"/>
      <c r="H475" s="148"/>
      <c r="I475" s="148"/>
      <c r="J475" s="148"/>
      <c r="K475" s="148"/>
      <c r="CH475" s="148"/>
    </row>
    <row r="476" spans="5:86" x14ac:dyDescent="0.2">
      <c r="E476" s="148"/>
      <c r="F476" s="148"/>
      <c r="G476" s="148"/>
      <c r="H476" s="148"/>
      <c r="I476" s="148"/>
      <c r="J476" s="148"/>
      <c r="K476" s="148"/>
      <c r="CH476" s="148"/>
    </row>
    <row r="477" spans="5:86" x14ac:dyDescent="0.2">
      <c r="E477" s="148"/>
      <c r="F477" s="148"/>
      <c r="G477" s="148"/>
      <c r="H477" s="148"/>
      <c r="I477" s="148"/>
      <c r="J477" s="148"/>
      <c r="K477" s="148"/>
      <c r="CH477" s="148"/>
    </row>
    <row r="478" spans="5:86" x14ac:dyDescent="0.2">
      <c r="E478" s="148"/>
      <c r="F478" s="148"/>
      <c r="G478" s="148"/>
      <c r="H478" s="148"/>
      <c r="I478" s="148"/>
      <c r="J478" s="148"/>
      <c r="K478" s="148"/>
      <c r="CH478" s="148"/>
    </row>
    <row r="479" spans="5:86" x14ac:dyDescent="0.2">
      <c r="E479" s="148"/>
      <c r="F479" s="148"/>
      <c r="G479" s="148"/>
      <c r="H479" s="148"/>
      <c r="I479" s="148"/>
      <c r="J479" s="148"/>
      <c r="K479" s="148"/>
      <c r="CH479" s="148"/>
    </row>
    <row r="480" spans="5:86" x14ac:dyDescent="0.2">
      <c r="E480" s="148"/>
      <c r="F480" s="148"/>
      <c r="G480" s="148"/>
      <c r="H480" s="148"/>
      <c r="I480" s="148"/>
      <c r="J480" s="148"/>
      <c r="K480" s="148"/>
      <c r="CH480" s="148"/>
    </row>
    <row r="481" spans="5:86" x14ac:dyDescent="0.2">
      <c r="E481" s="148"/>
      <c r="F481" s="148"/>
      <c r="G481" s="148"/>
      <c r="H481" s="148"/>
      <c r="I481" s="148"/>
      <c r="J481" s="148"/>
      <c r="K481" s="148"/>
      <c r="CH481" s="148"/>
    </row>
    <row r="482" spans="5:86" x14ac:dyDescent="0.2">
      <c r="E482" s="148"/>
      <c r="F482" s="148"/>
      <c r="G482" s="148"/>
      <c r="H482" s="148"/>
      <c r="I482" s="148"/>
      <c r="J482" s="148"/>
      <c r="K482" s="148"/>
      <c r="CH482" s="148"/>
    </row>
    <row r="483" spans="5:86" x14ac:dyDescent="0.2">
      <c r="E483" s="148"/>
      <c r="F483" s="148"/>
      <c r="G483" s="148"/>
      <c r="H483" s="148"/>
      <c r="I483" s="148"/>
      <c r="J483" s="148"/>
      <c r="K483" s="148"/>
      <c r="CH483" s="148"/>
    </row>
    <row r="484" spans="5:86" x14ac:dyDescent="0.2">
      <c r="E484" s="148"/>
      <c r="F484" s="148"/>
      <c r="G484" s="148"/>
      <c r="H484" s="148"/>
      <c r="I484" s="148"/>
      <c r="J484" s="148"/>
      <c r="K484" s="148"/>
      <c r="CH484" s="148"/>
    </row>
    <row r="485" spans="5:86" x14ac:dyDescent="0.2">
      <c r="E485" s="148"/>
      <c r="F485" s="148"/>
      <c r="G485" s="148"/>
      <c r="H485" s="148"/>
      <c r="I485" s="148"/>
      <c r="J485" s="148"/>
      <c r="K485" s="148"/>
      <c r="CH485" s="148"/>
    </row>
    <row r="486" spans="5:86" x14ac:dyDescent="0.2">
      <c r="E486" s="148"/>
      <c r="F486" s="148"/>
      <c r="G486" s="148"/>
      <c r="H486" s="148"/>
      <c r="I486" s="148"/>
      <c r="J486" s="148"/>
      <c r="K486" s="148"/>
      <c r="CH486" s="148"/>
    </row>
    <row r="487" spans="5:86" x14ac:dyDescent="0.2">
      <c r="E487" s="148"/>
      <c r="F487" s="148"/>
      <c r="G487" s="148"/>
      <c r="H487" s="148"/>
      <c r="I487" s="148"/>
      <c r="J487" s="148"/>
      <c r="K487" s="148"/>
      <c r="CH487" s="148"/>
    </row>
    <row r="488" spans="5:86" x14ac:dyDescent="0.2">
      <c r="E488" s="148"/>
      <c r="F488" s="148"/>
      <c r="G488" s="148"/>
      <c r="H488" s="148"/>
      <c r="I488" s="148"/>
      <c r="J488" s="148"/>
      <c r="K488" s="148"/>
      <c r="CH488" s="148"/>
    </row>
    <row r="489" spans="5:86" x14ac:dyDescent="0.2">
      <c r="E489" s="148"/>
      <c r="F489" s="148"/>
      <c r="G489" s="148"/>
      <c r="H489" s="148"/>
      <c r="I489" s="148"/>
      <c r="J489" s="148"/>
      <c r="K489" s="148"/>
      <c r="CH489" s="148"/>
    </row>
    <row r="490" spans="5:86" x14ac:dyDescent="0.2">
      <c r="E490" s="148"/>
      <c r="F490" s="148"/>
      <c r="G490" s="148"/>
      <c r="H490" s="148"/>
      <c r="I490" s="148"/>
      <c r="J490" s="148"/>
      <c r="K490" s="148"/>
      <c r="CH490" s="148"/>
    </row>
    <row r="491" spans="5:86" x14ac:dyDescent="0.2">
      <c r="E491" s="148"/>
      <c r="F491" s="148"/>
      <c r="G491" s="148"/>
      <c r="H491" s="148"/>
      <c r="I491" s="148"/>
      <c r="J491" s="148"/>
      <c r="K491" s="148"/>
      <c r="CH491" s="148"/>
    </row>
    <row r="492" spans="5:86" x14ac:dyDescent="0.2">
      <c r="E492" s="148"/>
      <c r="F492" s="148"/>
      <c r="G492" s="148"/>
      <c r="H492" s="148"/>
      <c r="I492" s="148"/>
      <c r="J492" s="148"/>
      <c r="K492" s="148"/>
      <c r="CH492" s="148"/>
    </row>
    <row r="493" spans="5:86" x14ac:dyDescent="0.2">
      <c r="E493" s="148"/>
      <c r="F493" s="148"/>
      <c r="G493" s="148"/>
      <c r="H493" s="148"/>
      <c r="I493" s="148"/>
      <c r="J493" s="148"/>
      <c r="K493" s="148"/>
      <c r="CH493" s="148"/>
    </row>
    <row r="494" spans="5:86" x14ac:dyDescent="0.2">
      <c r="E494" s="148"/>
      <c r="F494" s="148"/>
      <c r="G494" s="148"/>
      <c r="H494" s="148"/>
      <c r="I494" s="148"/>
      <c r="J494" s="148"/>
      <c r="K494" s="148"/>
      <c r="CH494" s="148"/>
    </row>
    <row r="495" spans="5:86" x14ac:dyDescent="0.2">
      <c r="E495" s="148"/>
      <c r="F495" s="148"/>
      <c r="G495" s="148"/>
      <c r="H495" s="148"/>
      <c r="I495" s="148"/>
      <c r="J495" s="148"/>
      <c r="K495" s="148"/>
      <c r="CH495" s="148"/>
    </row>
    <row r="496" spans="5:86" x14ac:dyDescent="0.2">
      <c r="E496" s="148"/>
      <c r="F496" s="148"/>
      <c r="G496" s="148"/>
      <c r="H496" s="148"/>
      <c r="I496" s="148"/>
      <c r="J496" s="148"/>
      <c r="K496" s="148"/>
      <c r="CH496" s="148"/>
    </row>
    <row r="497" spans="5:86" x14ac:dyDescent="0.2">
      <c r="E497" s="148"/>
      <c r="F497" s="148"/>
      <c r="G497" s="148"/>
      <c r="H497" s="148"/>
      <c r="I497" s="148"/>
      <c r="J497" s="148"/>
      <c r="K497" s="148"/>
      <c r="CH497" s="148"/>
    </row>
    <row r="498" spans="5:86" x14ac:dyDescent="0.2">
      <c r="E498" s="148"/>
      <c r="F498" s="148"/>
      <c r="G498" s="148"/>
      <c r="H498" s="148"/>
      <c r="I498" s="148"/>
      <c r="J498" s="148"/>
      <c r="K498" s="148"/>
      <c r="CH498" s="148"/>
    </row>
    <row r="499" spans="5:86" x14ac:dyDescent="0.2">
      <c r="E499" s="148"/>
      <c r="F499" s="148"/>
      <c r="G499" s="148"/>
      <c r="H499" s="148"/>
      <c r="I499" s="148"/>
      <c r="J499" s="148"/>
      <c r="K499" s="148"/>
      <c r="CH499" s="148"/>
    </row>
    <row r="500" spans="5:86" x14ac:dyDescent="0.2">
      <c r="E500" s="148"/>
      <c r="F500" s="148"/>
      <c r="G500" s="148"/>
      <c r="H500" s="148"/>
      <c r="I500" s="148"/>
      <c r="J500" s="148"/>
      <c r="K500" s="148"/>
      <c r="CH500" s="148"/>
    </row>
    <row r="501" spans="5:86" x14ac:dyDescent="0.2">
      <c r="E501" s="148"/>
      <c r="F501" s="148"/>
      <c r="G501" s="148"/>
      <c r="H501" s="148"/>
      <c r="I501" s="148"/>
      <c r="J501" s="148"/>
      <c r="K501" s="148"/>
      <c r="CH501" s="148"/>
    </row>
    <row r="502" spans="5:86" x14ac:dyDescent="0.2">
      <c r="E502" s="148"/>
      <c r="F502" s="148"/>
      <c r="G502" s="148"/>
      <c r="H502" s="148"/>
      <c r="I502" s="148"/>
      <c r="J502" s="148"/>
      <c r="K502" s="148"/>
      <c r="CH502" s="148"/>
    </row>
    <row r="503" spans="5:86" x14ac:dyDescent="0.2">
      <c r="E503" s="148"/>
      <c r="F503" s="148"/>
      <c r="G503" s="148"/>
      <c r="H503" s="148"/>
      <c r="I503" s="148"/>
      <c r="J503" s="148"/>
      <c r="K503" s="148"/>
      <c r="CH503" s="148"/>
    </row>
    <row r="504" spans="5:86" x14ac:dyDescent="0.2">
      <c r="E504" s="148"/>
      <c r="F504" s="148"/>
      <c r="G504" s="148"/>
      <c r="H504" s="148"/>
      <c r="I504" s="148"/>
      <c r="J504" s="148"/>
      <c r="K504" s="148"/>
      <c r="CH504" s="148"/>
    </row>
    <row r="505" spans="5:86" x14ac:dyDescent="0.2">
      <c r="E505" s="148"/>
      <c r="F505" s="148"/>
      <c r="G505" s="148"/>
      <c r="H505" s="148"/>
      <c r="I505" s="148"/>
      <c r="J505" s="148"/>
      <c r="K505" s="148"/>
      <c r="CH505" s="148"/>
    </row>
    <row r="506" spans="5:86" x14ac:dyDescent="0.2">
      <c r="E506" s="148"/>
      <c r="F506" s="148"/>
      <c r="G506" s="148"/>
      <c r="H506" s="148"/>
      <c r="I506" s="148"/>
      <c r="J506" s="148"/>
      <c r="K506" s="148"/>
      <c r="CH506" s="148"/>
    </row>
    <row r="507" spans="5:86" x14ac:dyDescent="0.2">
      <c r="E507" s="148"/>
      <c r="F507" s="148"/>
      <c r="G507" s="148"/>
      <c r="H507" s="148"/>
      <c r="I507" s="148"/>
      <c r="J507" s="148"/>
      <c r="K507" s="148"/>
      <c r="CH507" s="148"/>
    </row>
    <row r="508" spans="5:86" x14ac:dyDescent="0.2">
      <c r="E508" s="148"/>
      <c r="F508" s="148"/>
      <c r="G508" s="148"/>
      <c r="H508" s="148"/>
      <c r="I508" s="148"/>
      <c r="J508" s="148"/>
      <c r="K508" s="148"/>
      <c r="CH508" s="148"/>
    </row>
    <row r="509" spans="5:86" x14ac:dyDescent="0.2">
      <c r="E509" s="148"/>
      <c r="F509" s="148"/>
      <c r="G509" s="148"/>
      <c r="H509" s="148"/>
      <c r="I509" s="148"/>
      <c r="J509" s="148"/>
      <c r="K509" s="148"/>
      <c r="CH509" s="148"/>
    </row>
    <row r="510" spans="5:86" x14ac:dyDescent="0.2">
      <c r="E510" s="148"/>
      <c r="F510" s="148"/>
      <c r="G510" s="148"/>
      <c r="H510" s="148"/>
      <c r="I510" s="148"/>
      <c r="J510" s="148"/>
      <c r="K510" s="148"/>
      <c r="CH510" s="148"/>
    </row>
    <row r="511" spans="5:86" x14ac:dyDescent="0.2">
      <c r="E511" s="148"/>
      <c r="F511" s="148"/>
      <c r="G511" s="148"/>
      <c r="H511" s="148"/>
      <c r="I511" s="148"/>
      <c r="J511" s="148"/>
      <c r="K511" s="148"/>
      <c r="CH511" s="148"/>
    </row>
    <row r="512" spans="5:86" x14ac:dyDescent="0.2">
      <c r="E512" s="148"/>
      <c r="F512" s="148"/>
      <c r="G512" s="148"/>
      <c r="H512" s="148"/>
      <c r="I512" s="148"/>
      <c r="J512" s="148"/>
      <c r="K512" s="148"/>
      <c r="CH512" s="148"/>
    </row>
    <row r="513" spans="5:86" x14ac:dyDescent="0.2">
      <c r="E513" s="148"/>
      <c r="F513" s="148"/>
      <c r="G513" s="148"/>
      <c r="H513" s="148"/>
      <c r="I513" s="148"/>
      <c r="J513" s="148"/>
      <c r="K513" s="148"/>
      <c r="CH513" s="148"/>
    </row>
    <row r="514" spans="5:86" x14ac:dyDescent="0.2">
      <c r="E514" s="148"/>
      <c r="F514" s="148"/>
      <c r="G514" s="148"/>
      <c r="H514" s="148"/>
      <c r="I514" s="148"/>
      <c r="J514" s="148"/>
      <c r="K514" s="148"/>
      <c r="CH514" s="148"/>
    </row>
    <row r="515" spans="5:86" x14ac:dyDescent="0.2">
      <c r="E515" s="148"/>
      <c r="F515" s="148"/>
      <c r="G515" s="148"/>
      <c r="H515" s="148"/>
      <c r="I515" s="148"/>
      <c r="J515" s="148"/>
      <c r="K515" s="148"/>
      <c r="CH515" s="148"/>
    </row>
    <row r="516" spans="5:86" x14ac:dyDescent="0.2">
      <c r="E516" s="148"/>
      <c r="F516" s="148"/>
      <c r="G516" s="148"/>
      <c r="H516" s="148"/>
      <c r="I516" s="148"/>
      <c r="J516" s="148"/>
      <c r="K516" s="148"/>
      <c r="CH516" s="148"/>
    </row>
    <row r="517" spans="5:86" x14ac:dyDescent="0.2">
      <c r="E517" s="148"/>
      <c r="F517" s="148"/>
      <c r="G517" s="148"/>
      <c r="H517" s="148"/>
      <c r="I517" s="148"/>
      <c r="J517" s="148"/>
      <c r="K517" s="148"/>
      <c r="CH517" s="148"/>
    </row>
    <row r="518" spans="5:86" x14ac:dyDescent="0.2">
      <c r="E518" s="148"/>
      <c r="F518" s="148"/>
      <c r="G518" s="148"/>
      <c r="H518" s="148"/>
      <c r="I518" s="148"/>
      <c r="J518" s="148"/>
      <c r="K518" s="148"/>
      <c r="CH518" s="148"/>
    </row>
    <row r="519" spans="5:86" x14ac:dyDescent="0.2">
      <c r="E519" s="148"/>
      <c r="F519" s="148"/>
      <c r="G519" s="148"/>
      <c r="H519" s="148"/>
      <c r="I519" s="148"/>
      <c r="J519" s="148"/>
      <c r="K519" s="148"/>
      <c r="CH519" s="148"/>
    </row>
    <row r="520" spans="5:86" x14ac:dyDescent="0.2">
      <c r="E520" s="148"/>
      <c r="F520" s="148"/>
      <c r="G520" s="148"/>
      <c r="H520" s="148"/>
      <c r="I520" s="148"/>
      <c r="J520" s="148"/>
      <c r="K520" s="148"/>
      <c r="CH520" s="148"/>
    </row>
    <row r="521" spans="5:86" x14ac:dyDescent="0.2">
      <c r="E521" s="148"/>
      <c r="F521" s="148"/>
      <c r="G521" s="148"/>
      <c r="H521" s="148"/>
      <c r="I521" s="148"/>
      <c r="J521" s="148"/>
      <c r="K521" s="148"/>
      <c r="CH521" s="148"/>
    </row>
    <row r="522" spans="5:86" x14ac:dyDescent="0.2">
      <c r="E522" s="148"/>
      <c r="F522" s="148"/>
      <c r="G522" s="148"/>
      <c r="H522" s="148"/>
      <c r="I522" s="148"/>
      <c r="J522" s="148"/>
      <c r="K522" s="148"/>
      <c r="CH522" s="148"/>
    </row>
    <row r="523" spans="5:86" x14ac:dyDescent="0.2">
      <c r="E523" s="148"/>
      <c r="F523" s="148"/>
      <c r="G523" s="148"/>
      <c r="H523" s="148"/>
      <c r="I523" s="148"/>
      <c r="J523" s="148"/>
      <c r="K523" s="148"/>
      <c r="CH523" s="148"/>
    </row>
    <row r="524" spans="5:86" x14ac:dyDescent="0.2">
      <c r="E524" s="148"/>
      <c r="F524" s="148"/>
      <c r="G524" s="148"/>
      <c r="H524" s="148"/>
      <c r="I524" s="148"/>
      <c r="J524" s="148"/>
      <c r="K524" s="148"/>
      <c r="CH524" s="148"/>
    </row>
    <row r="525" spans="5:86" x14ac:dyDescent="0.2">
      <c r="E525" s="148"/>
      <c r="F525" s="148"/>
      <c r="G525" s="148"/>
      <c r="H525" s="148"/>
      <c r="I525" s="148"/>
      <c r="J525" s="148"/>
      <c r="K525" s="148"/>
      <c r="CH525" s="148"/>
    </row>
    <row r="526" spans="5:86" x14ac:dyDescent="0.2">
      <c r="E526" s="148"/>
      <c r="F526" s="148"/>
      <c r="G526" s="148"/>
      <c r="H526" s="148"/>
      <c r="I526" s="148"/>
      <c r="J526" s="148"/>
      <c r="K526" s="148"/>
      <c r="CH526" s="148"/>
    </row>
    <row r="527" spans="5:86" x14ac:dyDescent="0.2">
      <c r="E527" s="148"/>
      <c r="F527" s="148"/>
      <c r="G527" s="148"/>
      <c r="H527" s="148"/>
      <c r="I527" s="148"/>
      <c r="J527" s="148"/>
      <c r="K527" s="148"/>
      <c r="CH527" s="148"/>
    </row>
    <row r="528" spans="5:86" x14ac:dyDescent="0.2">
      <c r="E528" s="148"/>
      <c r="F528" s="148"/>
      <c r="G528" s="148"/>
      <c r="H528" s="148"/>
      <c r="I528" s="148"/>
      <c r="J528" s="148"/>
      <c r="K528" s="148"/>
      <c r="CH528" s="148"/>
    </row>
    <row r="529" spans="5:86" x14ac:dyDescent="0.2">
      <c r="E529" s="148"/>
      <c r="F529" s="148"/>
      <c r="G529" s="148"/>
      <c r="H529" s="148"/>
      <c r="I529" s="148"/>
      <c r="J529" s="148"/>
      <c r="K529" s="148"/>
      <c r="CH529" s="148"/>
    </row>
    <row r="530" spans="5:86" x14ac:dyDescent="0.2">
      <c r="E530" s="148"/>
      <c r="F530" s="148"/>
      <c r="G530" s="148"/>
      <c r="H530" s="148"/>
      <c r="I530" s="148"/>
      <c r="J530" s="148"/>
      <c r="K530" s="148"/>
      <c r="CH530" s="148"/>
    </row>
    <row r="531" spans="5:86" x14ac:dyDescent="0.2">
      <c r="E531" s="148"/>
      <c r="F531" s="148"/>
      <c r="G531" s="148"/>
      <c r="H531" s="148"/>
      <c r="I531" s="148"/>
      <c r="J531" s="148"/>
      <c r="K531" s="148"/>
      <c r="CH531" s="148"/>
    </row>
    <row r="532" spans="5:86" x14ac:dyDescent="0.2">
      <c r="E532" s="148"/>
      <c r="F532" s="148"/>
      <c r="G532" s="148"/>
      <c r="H532" s="148"/>
      <c r="I532" s="148"/>
      <c r="J532" s="148"/>
      <c r="K532" s="148"/>
      <c r="CH532" s="148"/>
    </row>
    <row r="533" spans="5:86" x14ac:dyDescent="0.2">
      <c r="E533" s="148"/>
      <c r="F533" s="148"/>
      <c r="G533" s="148"/>
      <c r="H533" s="148"/>
      <c r="I533" s="148"/>
      <c r="J533" s="148"/>
      <c r="K533" s="148"/>
      <c r="CH533" s="148"/>
    </row>
    <row r="534" spans="5:86" x14ac:dyDescent="0.2">
      <c r="E534" s="148"/>
      <c r="F534" s="148"/>
      <c r="G534" s="148"/>
      <c r="H534" s="148"/>
      <c r="I534" s="148"/>
      <c r="J534" s="148"/>
      <c r="K534" s="148"/>
      <c r="CH534" s="148"/>
    </row>
    <row r="535" spans="5:86" x14ac:dyDescent="0.2">
      <c r="E535" s="148"/>
      <c r="F535" s="148"/>
      <c r="G535" s="148"/>
      <c r="H535" s="148"/>
      <c r="I535" s="148"/>
      <c r="J535" s="148"/>
      <c r="K535" s="148"/>
      <c r="CH535" s="148"/>
    </row>
    <row r="536" spans="5:86" x14ac:dyDescent="0.2">
      <c r="E536" s="148"/>
      <c r="F536" s="148"/>
      <c r="G536" s="148"/>
      <c r="H536" s="148"/>
      <c r="I536" s="148"/>
      <c r="J536" s="148"/>
      <c r="K536" s="148"/>
      <c r="CH536" s="148"/>
    </row>
    <row r="537" spans="5:86" x14ac:dyDescent="0.2">
      <c r="E537" s="148"/>
      <c r="F537" s="148"/>
      <c r="G537" s="148"/>
      <c r="H537" s="148"/>
      <c r="I537" s="148"/>
      <c r="J537" s="148"/>
      <c r="K537" s="148"/>
      <c r="CH537" s="148"/>
    </row>
    <row r="538" spans="5:86" x14ac:dyDescent="0.2">
      <c r="E538" s="148"/>
      <c r="F538" s="148"/>
      <c r="G538" s="148"/>
      <c r="H538" s="148"/>
      <c r="I538" s="148"/>
      <c r="J538" s="148"/>
      <c r="K538" s="148"/>
      <c r="CH538" s="148"/>
    </row>
    <row r="539" spans="5:86" x14ac:dyDescent="0.2">
      <c r="E539" s="148"/>
      <c r="F539" s="148"/>
      <c r="G539" s="148"/>
      <c r="H539" s="148"/>
      <c r="I539" s="148"/>
      <c r="J539" s="148"/>
      <c r="K539" s="148"/>
      <c r="CH539" s="148"/>
    </row>
    <row r="540" spans="5:86" x14ac:dyDescent="0.2">
      <c r="E540" s="148"/>
      <c r="F540" s="148"/>
      <c r="G540" s="148"/>
      <c r="H540" s="148"/>
      <c r="I540" s="148"/>
      <c r="J540" s="148"/>
      <c r="K540" s="148"/>
      <c r="CH540" s="148"/>
    </row>
    <row r="541" spans="5:86" x14ac:dyDescent="0.2">
      <c r="E541" s="148"/>
      <c r="F541" s="148"/>
      <c r="G541" s="148"/>
      <c r="H541" s="148"/>
      <c r="I541" s="148"/>
      <c r="J541" s="148"/>
      <c r="K541" s="148"/>
      <c r="CH541" s="148"/>
    </row>
    <row r="542" spans="5:86" x14ac:dyDescent="0.2">
      <c r="E542" s="148"/>
      <c r="F542" s="148"/>
      <c r="G542" s="148"/>
      <c r="H542" s="148"/>
      <c r="I542" s="148"/>
      <c r="J542" s="148"/>
      <c r="K542" s="148"/>
      <c r="CH542" s="148"/>
    </row>
    <row r="543" spans="5:86" x14ac:dyDescent="0.2">
      <c r="E543" s="148"/>
      <c r="F543" s="148"/>
      <c r="G543" s="148"/>
      <c r="H543" s="148"/>
      <c r="I543" s="148"/>
      <c r="J543" s="148"/>
      <c r="K543" s="148"/>
      <c r="CH543" s="148"/>
    </row>
    <row r="544" spans="5:86" x14ac:dyDescent="0.2">
      <c r="E544" s="148"/>
      <c r="F544" s="148"/>
      <c r="G544" s="148"/>
      <c r="H544" s="148"/>
      <c r="I544" s="148"/>
      <c r="J544" s="148"/>
      <c r="K544" s="148"/>
      <c r="CH544" s="148"/>
    </row>
    <row r="545" spans="5:86" x14ac:dyDescent="0.2">
      <c r="E545" s="148"/>
      <c r="F545" s="148"/>
      <c r="G545" s="148"/>
      <c r="H545" s="148"/>
      <c r="I545" s="148"/>
      <c r="J545" s="148"/>
      <c r="K545" s="148"/>
      <c r="CH545" s="148"/>
    </row>
    <row r="546" spans="5:86" x14ac:dyDescent="0.2">
      <c r="E546" s="148"/>
      <c r="F546" s="148"/>
      <c r="G546" s="148"/>
      <c r="H546" s="148"/>
      <c r="I546" s="148"/>
      <c r="J546" s="148"/>
      <c r="K546" s="148"/>
      <c r="CH546" s="148"/>
    </row>
    <row r="547" spans="5:86" x14ac:dyDescent="0.2">
      <c r="E547" s="148"/>
      <c r="F547" s="148"/>
      <c r="G547" s="148"/>
      <c r="H547" s="148"/>
      <c r="I547" s="148"/>
      <c r="J547" s="148"/>
      <c r="K547" s="148"/>
      <c r="CH547" s="148"/>
    </row>
    <row r="548" spans="5:86" x14ac:dyDescent="0.2">
      <c r="E548" s="148"/>
      <c r="F548" s="148"/>
      <c r="G548" s="148"/>
      <c r="H548" s="148"/>
      <c r="I548" s="148"/>
      <c r="J548" s="148"/>
      <c r="K548" s="148"/>
      <c r="CH548" s="148"/>
    </row>
    <row r="549" spans="5:86" x14ac:dyDescent="0.2">
      <c r="E549" s="148"/>
      <c r="F549" s="148"/>
      <c r="G549" s="148"/>
      <c r="H549" s="148"/>
      <c r="I549" s="148"/>
      <c r="J549" s="148"/>
      <c r="K549" s="148"/>
      <c r="CH549" s="148"/>
    </row>
    <row r="550" spans="5:86" x14ac:dyDescent="0.2">
      <c r="E550" s="148"/>
      <c r="F550" s="148"/>
      <c r="G550" s="148"/>
      <c r="H550" s="148"/>
      <c r="I550" s="148"/>
      <c r="J550" s="148"/>
      <c r="K550" s="148"/>
      <c r="CH550" s="148"/>
    </row>
    <row r="551" spans="5:86" x14ac:dyDescent="0.2">
      <c r="E551" s="148"/>
      <c r="F551" s="148"/>
      <c r="G551" s="148"/>
      <c r="H551" s="148"/>
      <c r="I551" s="148"/>
      <c r="J551" s="148"/>
      <c r="K551" s="148"/>
      <c r="CH551" s="148"/>
    </row>
    <row r="552" spans="5:86" x14ac:dyDescent="0.2">
      <c r="E552" s="148"/>
      <c r="F552" s="148"/>
      <c r="G552" s="148"/>
      <c r="H552" s="148"/>
      <c r="I552" s="148"/>
      <c r="J552" s="148"/>
      <c r="K552" s="148"/>
      <c r="CH552" s="148"/>
    </row>
    <row r="553" spans="5:86" x14ac:dyDescent="0.2">
      <c r="E553" s="148"/>
      <c r="F553" s="148"/>
      <c r="G553" s="148"/>
      <c r="H553" s="148"/>
      <c r="I553" s="148"/>
      <c r="J553" s="148"/>
      <c r="K553" s="148"/>
      <c r="CH553" s="148"/>
    </row>
    <row r="554" spans="5:86" x14ac:dyDescent="0.2">
      <c r="E554" s="148"/>
      <c r="F554" s="148"/>
      <c r="G554" s="148"/>
      <c r="H554" s="148"/>
      <c r="I554" s="148"/>
      <c r="J554" s="148"/>
      <c r="K554" s="148"/>
      <c r="CH554" s="148"/>
    </row>
    <row r="555" spans="5:86" x14ac:dyDescent="0.2">
      <c r="E555" s="148"/>
      <c r="F555" s="148"/>
      <c r="G555" s="148"/>
      <c r="H555" s="148"/>
      <c r="I555" s="148"/>
      <c r="J555" s="148"/>
      <c r="K555" s="148"/>
      <c r="CH555" s="148"/>
    </row>
    <row r="556" spans="5:86" x14ac:dyDescent="0.2">
      <c r="E556" s="148"/>
      <c r="F556" s="148"/>
      <c r="G556" s="148"/>
      <c r="H556" s="148"/>
      <c r="I556" s="148"/>
      <c r="J556" s="148"/>
      <c r="K556" s="148"/>
      <c r="CH556" s="148"/>
    </row>
    <row r="557" spans="5:86" x14ac:dyDescent="0.2">
      <c r="E557" s="148"/>
      <c r="F557" s="148"/>
      <c r="G557" s="148"/>
      <c r="H557" s="148"/>
      <c r="I557" s="148"/>
      <c r="J557" s="148"/>
      <c r="K557" s="148"/>
      <c r="CH557" s="148"/>
    </row>
    <row r="558" spans="5:86" x14ac:dyDescent="0.2">
      <c r="E558" s="148"/>
      <c r="F558" s="148"/>
      <c r="G558" s="148"/>
      <c r="H558" s="148"/>
      <c r="I558" s="148"/>
      <c r="J558" s="148"/>
      <c r="K558" s="148"/>
      <c r="CH558" s="148"/>
    </row>
    <row r="559" spans="5:86" x14ac:dyDescent="0.2">
      <c r="E559" s="148"/>
      <c r="F559" s="148"/>
      <c r="G559" s="148"/>
      <c r="H559" s="148"/>
      <c r="I559" s="148"/>
      <c r="J559" s="148"/>
      <c r="K559" s="148"/>
      <c r="CH559" s="148"/>
    </row>
    <row r="560" spans="5:86" x14ac:dyDescent="0.2">
      <c r="E560" s="148"/>
      <c r="F560" s="148"/>
      <c r="G560" s="148"/>
      <c r="H560" s="148"/>
      <c r="I560" s="148"/>
      <c r="J560" s="148"/>
      <c r="K560" s="148"/>
      <c r="CH560" s="148"/>
    </row>
    <row r="561" spans="5:86" x14ac:dyDescent="0.2">
      <c r="E561" s="148"/>
      <c r="F561" s="148"/>
      <c r="G561" s="148"/>
      <c r="H561" s="148"/>
      <c r="I561" s="148"/>
      <c r="J561" s="148"/>
      <c r="K561" s="148"/>
      <c r="CH561" s="148"/>
    </row>
    <row r="562" spans="5:86" x14ac:dyDescent="0.2">
      <c r="E562" s="148"/>
      <c r="F562" s="148"/>
      <c r="G562" s="148"/>
      <c r="H562" s="148"/>
      <c r="I562" s="148"/>
      <c r="J562" s="148"/>
      <c r="K562" s="148"/>
      <c r="CH562" s="148"/>
    </row>
    <row r="563" spans="5:86" x14ac:dyDescent="0.2">
      <c r="E563" s="148"/>
      <c r="F563" s="148"/>
      <c r="G563" s="148"/>
      <c r="H563" s="148"/>
      <c r="I563" s="148"/>
      <c r="J563" s="148"/>
      <c r="K563" s="148"/>
      <c r="CH563" s="148"/>
    </row>
    <row r="564" spans="5:86" x14ac:dyDescent="0.2">
      <c r="E564" s="148"/>
      <c r="F564" s="148"/>
      <c r="G564" s="148"/>
      <c r="H564" s="148"/>
      <c r="I564" s="148"/>
      <c r="J564" s="148"/>
      <c r="K564" s="148"/>
      <c r="CH564" s="148"/>
    </row>
    <row r="565" spans="5:86" x14ac:dyDescent="0.2">
      <c r="E565" s="148"/>
      <c r="F565" s="148"/>
      <c r="G565" s="148"/>
      <c r="H565" s="148"/>
      <c r="I565" s="148"/>
      <c r="J565" s="148"/>
      <c r="K565" s="148"/>
      <c r="CH565" s="148"/>
    </row>
    <row r="566" spans="5:86" x14ac:dyDescent="0.2">
      <c r="E566" s="148"/>
      <c r="F566" s="148"/>
      <c r="G566" s="148"/>
      <c r="H566" s="148"/>
      <c r="I566" s="148"/>
      <c r="J566" s="148"/>
      <c r="K566" s="148"/>
      <c r="CH566" s="148"/>
    </row>
    <row r="567" spans="5:86" x14ac:dyDescent="0.2">
      <c r="E567" s="148"/>
      <c r="F567" s="148"/>
      <c r="G567" s="148"/>
      <c r="H567" s="148"/>
      <c r="I567" s="148"/>
      <c r="J567" s="148"/>
      <c r="K567" s="148"/>
      <c r="CH567" s="148"/>
    </row>
    <row r="568" spans="5:86" x14ac:dyDescent="0.2">
      <c r="E568" s="148"/>
      <c r="F568" s="148"/>
      <c r="G568" s="148"/>
      <c r="H568" s="148"/>
      <c r="I568" s="148"/>
      <c r="J568" s="148"/>
      <c r="K568" s="148"/>
      <c r="CH568" s="148"/>
    </row>
    <row r="569" spans="5:86" x14ac:dyDescent="0.2">
      <c r="E569" s="148"/>
      <c r="F569" s="148"/>
      <c r="G569" s="148"/>
      <c r="H569" s="148"/>
      <c r="I569" s="148"/>
      <c r="J569" s="148"/>
      <c r="K569" s="148"/>
      <c r="CH569" s="148"/>
    </row>
    <row r="570" spans="5:86" x14ac:dyDescent="0.2">
      <c r="E570" s="148"/>
      <c r="F570" s="148"/>
      <c r="G570" s="148"/>
      <c r="H570" s="148"/>
      <c r="I570" s="148"/>
      <c r="J570" s="148"/>
      <c r="K570" s="148"/>
      <c r="CH570" s="148"/>
    </row>
    <row r="571" spans="5:86" x14ac:dyDescent="0.2">
      <c r="E571" s="148"/>
      <c r="F571" s="148"/>
      <c r="G571" s="148"/>
      <c r="H571" s="148"/>
      <c r="I571" s="148"/>
      <c r="J571" s="148"/>
      <c r="K571" s="148"/>
      <c r="CH571" s="148"/>
    </row>
    <row r="572" spans="5:86" x14ac:dyDescent="0.2">
      <c r="E572" s="148"/>
      <c r="F572" s="148"/>
      <c r="G572" s="148"/>
      <c r="H572" s="148"/>
      <c r="I572" s="148"/>
      <c r="J572" s="148"/>
      <c r="K572" s="148"/>
      <c r="CH572" s="148"/>
    </row>
    <row r="573" spans="5:86" x14ac:dyDescent="0.2">
      <c r="E573" s="148"/>
      <c r="F573" s="148"/>
      <c r="G573" s="148"/>
      <c r="H573" s="148"/>
      <c r="I573" s="148"/>
      <c r="J573" s="148"/>
      <c r="K573" s="148"/>
      <c r="CH573" s="148"/>
    </row>
    <row r="574" spans="5:86" x14ac:dyDescent="0.2">
      <c r="E574" s="148"/>
      <c r="F574" s="148"/>
      <c r="G574" s="148"/>
      <c r="H574" s="148"/>
      <c r="I574" s="148"/>
      <c r="J574" s="148"/>
      <c r="K574" s="148"/>
      <c r="CH574" s="148"/>
    </row>
    <row r="575" spans="5:86" x14ac:dyDescent="0.2">
      <c r="E575" s="148"/>
      <c r="F575" s="148"/>
      <c r="G575" s="148"/>
      <c r="H575" s="148"/>
      <c r="I575" s="148"/>
      <c r="J575" s="148"/>
      <c r="K575" s="148"/>
      <c r="CH575" s="148"/>
    </row>
    <row r="576" spans="5:86" x14ac:dyDescent="0.2">
      <c r="E576" s="148"/>
      <c r="F576" s="148"/>
      <c r="G576" s="148"/>
      <c r="H576" s="148"/>
      <c r="I576" s="148"/>
      <c r="J576" s="148"/>
      <c r="K576" s="148"/>
      <c r="CH576" s="148"/>
    </row>
    <row r="577" spans="5:86" x14ac:dyDescent="0.2">
      <c r="E577" s="148"/>
      <c r="F577" s="148"/>
      <c r="G577" s="148"/>
      <c r="H577" s="148"/>
      <c r="I577" s="148"/>
      <c r="J577" s="148"/>
      <c r="K577" s="148"/>
      <c r="CH577" s="148"/>
    </row>
    <row r="578" spans="5:86" x14ac:dyDescent="0.2">
      <c r="E578" s="148"/>
      <c r="F578" s="148"/>
      <c r="G578" s="148"/>
      <c r="H578" s="148"/>
      <c r="I578" s="148"/>
      <c r="J578" s="148"/>
      <c r="K578" s="148"/>
      <c r="CH578" s="148"/>
    </row>
    <row r="579" spans="5:86" x14ac:dyDescent="0.2">
      <c r="E579" s="148"/>
      <c r="F579" s="148"/>
      <c r="G579" s="148"/>
      <c r="H579" s="148"/>
      <c r="I579" s="148"/>
      <c r="J579" s="148"/>
      <c r="K579" s="148"/>
      <c r="CH579" s="148"/>
    </row>
    <row r="580" spans="5:86" x14ac:dyDescent="0.2">
      <c r="E580" s="148"/>
      <c r="F580" s="148"/>
      <c r="G580" s="148"/>
      <c r="H580" s="148"/>
      <c r="I580" s="148"/>
      <c r="J580" s="148"/>
      <c r="K580" s="148"/>
      <c r="CH580" s="148"/>
    </row>
    <row r="581" spans="5:86" x14ac:dyDescent="0.2">
      <c r="E581" s="148"/>
      <c r="F581" s="148"/>
      <c r="G581" s="148"/>
      <c r="H581" s="148"/>
      <c r="I581" s="148"/>
      <c r="J581" s="148"/>
      <c r="K581" s="148"/>
      <c r="CH581" s="148"/>
    </row>
    <row r="582" spans="5:86" x14ac:dyDescent="0.2">
      <c r="E582" s="148"/>
      <c r="F582" s="148"/>
      <c r="G582" s="148"/>
      <c r="H582" s="148"/>
      <c r="I582" s="148"/>
      <c r="J582" s="148"/>
      <c r="K582" s="148"/>
      <c r="CH582" s="148"/>
    </row>
    <row r="583" spans="5:86" x14ac:dyDescent="0.2">
      <c r="E583" s="148"/>
      <c r="F583" s="148"/>
      <c r="G583" s="148"/>
      <c r="H583" s="148"/>
      <c r="I583" s="148"/>
      <c r="J583" s="148"/>
      <c r="K583" s="148"/>
      <c r="CH583" s="148"/>
    </row>
    <row r="584" spans="5:86" x14ac:dyDescent="0.2">
      <c r="E584" s="148"/>
      <c r="F584" s="148"/>
      <c r="G584" s="148"/>
      <c r="H584" s="148"/>
      <c r="I584" s="148"/>
      <c r="J584" s="148"/>
      <c r="K584" s="148"/>
      <c r="CH584" s="148"/>
    </row>
    <row r="585" spans="5:86" x14ac:dyDescent="0.2">
      <c r="E585" s="148"/>
      <c r="F585" s="148"/>
      <c r="G585" s="148"/>
      <c r="H585" s="148"/>
      <c r="I585" s="148"/>
      <c r="J585" s="148"/>
      <c r="K585" s="148"/>
      <c r="CH585" s="148"/>
    </row>
    <row r="586" spans="5:86" x14ac:dyDescent="0.2">
      <c r="E586" s="148"/>
      <c r="F586" s="148"/>
      <c r="G586" s="148"/>
      <c r="H586" s="148"/>
      <c r="I586" s="148"/>
      <c r="J586" s="148"/>
      <c r="K586" s="148"/>
      <c r="CH586" s="148"/>
    </row>
    <row r="587" spans="5:86" x14ac:dyDescent="0.2">
      <c r="E587" s="148"/>
      <c r="F587" s="148"/>
      <c r="G587" s="148"/>
      <c r="H587" s="148"/>
      <c r="I587" s="148"/>
      <c r="J587" s="148"/>
      <c r="K587" s="148"/>
      <c r="CH587" s="148"/>
    </row>
    <row r="588" spans="5:86" x14ac:dyDescent="0.2">
      <c r="E588" s="148"/>
      <c r="F588" s="148"/>
      <c r="G588" s="148"/>
      <c r="H588" s="148"/>
      <c r="I588" s="148"/>
      <c r="J588" s="148"/>
      <c r="K588" s="148"/>
      <c r="CH588" s="148"/>
    </row>
    <row r="589" spans="5:86" x14ac:dyDescent="0.2">
      <c r="E589" s="148"/>
      <c r="F589" s="148"/>
      <c r="G589" s="148"/>
      <c r="H589" s="148"/>
      <c r="I589" s="148"/>
      <c r="J589" s="148"/>
      <c r="K589" s="148"/>
      <c r="CH589" s="148"/>
    </row>
    <row r="590" spans="5:86" x14ac:dyDescent="0.2">
      <c r="E590" s="148"/>
      <c r="F590" s="148"/>
      <c r="G590" s="148"/>
      <c r="H590" s="148"/>
      <c r="I590" s="148"/>
      <c r="J590" s="148"/>
      <c r="K590" s="148"/>
      <c r="CH590" s="148"/>
    </row>
    <row r="591" spans="5:86" x14ac:dyDescent="0.2">
      <c r="E591" s="148"/>
      <c r="F591" s="148"/>
      <c r="G591" s="148"/>
      <c r="H591" s="148"/>
      <c r="I591" s="148"/>
      <c r="J591" s="148"/>
      <c r="K591" s="148"/>
      <c r="CH591" s="148"/>
    </row>
    <row r="592" spans="5:86" x14ac:dyDescent="0.2">
      <c r="E592" s="148"/>
      <c r="F592" s="148"/>
      <c r="G592" s="148"/>
      <c r="H592" s="148"/>
      <c r="I592" s="148"/>
      <c r="J592" s="148"/>
      <c r="K592" s="148"/>
      <c r="CH592" s="148"/>
    </row>
    <row r="593" spans="5:86" x14ac:dyDescent="0.2">
      <c r="E593" s="148"/>
      <c r="F593" s="148"/>
      <c r="G593" s="148"/>
      <c r="H593" s="148"/>
      <c r="I593" s="148"/>
      <c r="J593" s="148"/>
      <c r="K593" s="148"/>
      <c r="CH593" s="148"/>
    </row>
    <row r="594" spans="5:86" x14ac:dyDescent="0.2">
      <c r="E594" s="148"/>
      <c r="F594" s="148"/>
      <c r="G594" s="148"/>
      <c r="H594" s="148"/>
      <c r="I594" s="148"/>
      <c r="J594" s="148"/>
      <c r="K594" s="148"/>
      <c r="CH594" s="148"/>
    </row>
    <row r="595" spans="5:86" x14ac:dyDescent="0.2">
      <c r="E595" s="148"/>
      <c r="F595" s="148"/>
      <c r="G595" s="148"/>
      <c r="H595" s="148"/>
      <c r="I595" s="148"/>
      <c r="J595" s="148"/>
      <c r="K595" s="148"/>
      <c r="CH595" s="148"/>
    </row>
    <row r="596" spans="5:86" x14ac:dyDescent="0.2">
      <c r="E596" s="148"/>
      <c r="F596" s="148"/>
      <c r="G596" s="148"/>
      <c r="H596" s="148"/>
      <c r="I596" s="148"/>
      <c r="J596" s="148"/>
      <c r="K596" s="148"/>
      <c r="CH596" s="148"/>
    </row>
    <row r="597" spans="5:86" x14ac:dyDescent="0.2">
      <c r="E597" s="148"/>
      <c r="F597" s="148"/>
      <c r="G597" s="148"/>
      <c r="H597" s="148"/>
      <c r="I597" s="148"/>
      <c r="J597" s="148"/>
      <c r="K597" s="148"/>
      <c r="CH597" s="148"/>
    </row>
    <row r="598" spans="5:86" x14ac:dyDescent="0.2">
      <c r="E598" s="148"/>
      <c r="F598" s="148"/>
      <c r="G598" s="148"/>
      <c r="H598" s="148"/>
      <c r="I598" s="148"/>
      <c r="J598" s="148"/>
      <c r="K598" s="148"/>
      <c r="CH598" s="148"/>
    </row>
    <row r="599" spans="5:86" x14ac:dyDescent="0.2">
      <c r="E599" s="148"/>
      <c r="F599" s="148"/>
      <c r="G599" s="148"/>
      <c r="H599" s="148"/>
      <c r="I599" s="148"/>
      <c r="J599" s="148"/>
      <c r="K599" s="148"/>
      <c r="CH599" s="148"/>
    </row>
    <row r="600" spans="5:86" x14ac:dyDescent="0.2">
      <c r="E600" s="148"/>
      <c r="F600" s="148"/>
      <c r="G600" s="148"/>
      <c r="H600" s="148"/>
      <c r="I600" s="148"/>
      <c r="J600" s="148"/>
      <c r="K600" s="148"/>
      <c r="CH600" s="148"/>
    </row>
    <row r="601" spans="5:86" x14ac:dyDescent="0.2">
      <c r="E601" s="148"/>
      <c r="F601" s="148"/>
      <c r="G601" s="148"/>
      <c r="H601" s="148"/>
      <c r="I601" s="148"/>
      <c r="J601" s="148"/>
      <c r="K601" s="148"/>
      <c r="CH601" s="148"/>
    </row>
    <row r="602" spans="5:86" x14ac:dyDescent="0.2">
      <c r="E602" s="148"/>
      <c r="F602" s="148"/>
      <c r="G602" s="148"/>
      <c r="H602" s="148"/>
      <c r="I602" s="148"/>
      <c r="J602" s="148"/>
      <c r="K602" s="148"/>
      <c r="CH602" s="148"/>
    </row>
    <row r="603" spans="5:86" x14ac:dyDescent="0.2">
      <c r="E603" s="148"/>
      <c r="F603" s="148"/>
      <c r="G603" s="148"/>
      <c r="H603" s="148"/>
      <c r="I603" s="148"/>
      <c r="J603" s="148"/>
      <c r="K603" s="148"/>
      <c r="CH603" s="148"/>
    </row>
    <row r="604" spans="5:86" x14ac:dyDescent="0.2">
      <c r="E604" s="148"/>
      <c r="F604" s="148"/>
      <c r="G604" s="148"/>
      <c r="H604" s="148"/>
      <c r="I604" s="148"/>
      <c r="J604" s="148"/>
      <c r="K604" s="148"/>
      <c r="CH604" s="148"/>
    </row>
    <row r="605" spans="5:86" x14ac:dyDescent="0.2">
      <c r="E605" s="148"/>
      <c r="F605" s="148"/>
      <c r="G605" s="148"/>
      <c r="H605" s="148"/>
      <c r="I605" s="148"/>
      <c r="J605" s="148"/>
      <c r="K605" s="148"/>
      <c r="CH605" s="148"/>
    </row>
    <row r="606" spans="5:86" x14ac:dyDescent="0.2">
      <c r="E606" s="148"/>
      <c r="F606" s="148"/>
      <c r="G606" s="148"/>
      <c r="H606" s="148"/>
      <c r="I606" s="148"/>
      <c r="J606" s="148"/>
      <c r="K606" s="148"/>
      <c r="CH606" s="148"/>
    </row>
    <row r="607" spans="5:86" x14ac:dyDescent="0.2">
      <c r="E607" s="148"/>
      <c r="F607" s="148"/>
      <c r="G607" s="148"/>
      <c r="H607" s="148"/>
      <c r="I607" s="148"/>
      <c r="J607" s="148"/>
      <c r="K607" s="148"/>
      <c r="CH607" s="148"/>
    </row>
    <row r="608" spans="5:86" x14ac:dyDescent="0.2">
      <c r="E608" s="148"/>
      <c r="F608" s="148"/>
      <c r="G608" s="148"/>
      <c r="H608" s="148"/>
      <c r="I608" s="148"/>
      <c r="J608" s="148"/>
      <c r="K608" s="148"/>
      <c r="CH608" s="148"/>
    </row>
    <row r="609" spans="5:86" x14ac:dyDescent="0.2">
      <c r="E609" s="148"/>
      <c r="F609" s="148"/>
      <c r="G609" s="148"/>
      <c r="H609" s="148"/>
      <c r="I609" s="148"/>
      <c r="J609" s="148"/>
      <c r="K609" s="148"/>
      <c r="CH609" s="148"/>
    </row>
    <row r="610" spans="5:86" x14ac:dyDescent="0.2">
      <c r="E610" s="148"/>
      <c r="F610" s="148"/>
      <c r="G610" s="148"/>
      <c r="H610" s="148"/>
      <c r="I610" s="148"/>
      <c r="J610" s="148"/>
      <c r="K610" s="148"/>
      <c r="CH610" s="148"/>
    </row>
    <row r="611" spans="5:86" x14ac:dyDescent="0.2">
      <c r="E611" s="148"/>
      <c r="F611" s="148"/>
      <c r="G611" s="148"/>
      <c r="H611" s="148"/>
      <c r="I611" s="148"/>
      <c r="J611" s="148"/>
      <c r="K611" s="148"/>
      <c r="CH611" s="148"/>
    </row>
    <row r="612" spans="5:86" x14ac:dyDescent="0.2">
      <c r="E612" s="148"/>
      <c r="F612" s="148"/>
      <c r="G612" s="148"/>
      <c r="H612" s="148"/>
      <c r="I612" s="148"/>
      <c r="J612" s="148"/>
      <c r="K612" s="148"/>
      <c r="CH612" s="148"/>
    </row>
    <row r="613" spans="5:86" x14ac:dyDescent="0.2">
      <c r="E613" s="148"/>
      <c r="F613" s="148"/>
      <c r="G613" s="148"/>
      <c r="H613" s="148"/>
      <c r="I613" s="148"/>
      <c r="J613" s="148"/>
      <c r="K613" s="148"/>
      <c r="CH613" s="148"/>
    </row>
    <row r="614" spans="5:86" x14ac:dyDescent="0.2">
      <c r="E614" s="148"/>
      <c r="F614" s="148"/>
      <c r="G614" s="148"/>
      <c r="H614" s="148"/>
      <c r="I614" s="148"/>
      <c r="J614" s="148"/>
      <c r="K614" s="148"/>
      <c r="CH614" s="148"/>
    </row>
    <row r="615" spans="5:86" x14ac:dyDescent="0.2">
      <c r="E615" s="148"/>
      <c r="F615" s="148"/>
      <c r="G615" s="148"/>
      <c r="H615" s="148"/>
      <c r="I615" s="148"/>
      <c r="J615" s="148"/>
      <c r="K615" s="148"/>
      <c r="CH615" s="148"/>
    </row>
    <row r="616" spans="5:86" x14ac:dyDescent="0.2">
      <c r="E616" s="148"/>
      <c r="F616" s="148"/>
      <c r="G616" s="148"/>
      <c r="H616" s="148"/>
      <c r="I616" s="148"/>
      <c r="J616" s="148"/>
      <c r="K616" s="148"/>
      <c r="CH616" s="148"/>
    </row>
    <row r="617" spans="5:86" x14ac:dyDescent="0.2">
      <c r="E617" s="148"/>
      <c r="F617" s="148"/>
      <c r="G617" s="148"/>
      <c r="H617" s="148"/>
      <c r="I617" s="148"/>
      <c r="J617" s="148"/>
      <c r="K617" s="148"/>
      <c r="CH617" s="148"/>
    </row>
    <row r="618" spans="5:86" x14ac:dyDescent="0.2">
      <c r="E618" s="148"/>
      <c r="F618" s="148"/>
      <c r="G618" s="148"/>
      <c r="H618" s="148"/>
      <c r="I618" s="148"/>
      <c r="J618" s="148"/>
      <c r="K618" s="148"/>
      <c r="CH618" s="148"/>
    </row>
    <row r="619" spans="5:86" x14ac:dyDescent="0.2">
      <c r="E619" s="148"/>
      <c r="F619" s="148"/>
      <c r="G619" s="148"/>
      <c r="H619" s="148"/>
      <c r="I619" s="148"/>
      <c r="J619" s="148"/>
      <c r="K619" s="148"/>
      <c r="CH619" s="148"/>
    </row>
    <row r="620" spans="5:86" x14ac:dyDescent="0.2">
      <c r="E620" s="148"/>
      <c r="F620" s="148"/>
      <c r="G620" s="148"/>
      <c r="H620" s="148"/>
      <c r="I620" s="148"/>
      <c r="J620" s="148"/>
      <c r="K620" s="148"/>
      <c r="CH620" s="148"/>
    </row>
    <row r="621" spans="5:86" x14ac:dyDescent="0.2">
      <c r="E621" s="148"/>
      <c r="F621" s="148"/>
      <c r="G621" s="148"/>
      <c r="H621" s="148"/>
      <c r="I621" s="148"/>
      <c r="J621" s="148"/>
      <c r="K621" s="148"/>
      <c r="CH621" s="148"/>
    </row>
    <row r="622" spans="5:86" x14ac:dyDescent="0.2">
      <c r="E622" s="148"/>
      <c r="F622" s="148"/>
      <c r="G622" s="148"/>
      <c r="H622" s="148"/>
      <c r="I622" s="148"/>
      <c r="J622" s="148"/>
      <c r="K622" s="148"/>
      <c r="CH622" s="148"/>
    </row>
    <row r="623" spans="5:86" x14ac:dyDescent="0.2">
      <c r="E623" s="148"/>
      <c r="F623" s="148"/>
      <c r="G623" s="148"/>
      <c r="H623" s="148"/>
      <c r="I623" s="148"/>
      <c r="J623" s="148"/>
      <c r="K623" s="148"/>
      <c r="CH623" s="148"/>
    </row>
    <row r="624" spans="5:86" x14ac:dyDescent="0.2">
      <c r="E624" s="148"/>
      <c r="F624" s="148"/>
      <c r="G624" s="148"/>
      <c r="H624" s="148"/>
      <c r="I624" s="148"/>
      <c r="J624" s="148"/>
      <c r="K624" s="148"/>
      <c r="CH624" s="148"/>
    </row>
    <row r="625" spans="5:86" x14ac:dyDescent="0.2">
      <c r="E625" s="148"/>
      <c r="F625" s="148"/>
      <c r="G625" s="148"/>
      <c r="H625" s="148"/>
      <c r="I625" s="148"/>
      <c r="J625" s="148"/>
      <c r="K625" s="148"/>
      <c r="CH625" s="148"/>
    </row>
    <row r="626" spans="5:86" x14ac:dyDescent="0.2">
      <c r="E626" s="148"/>
      <c r="F626" s="148"/>
      <c r="G626" s="148"/>
      <c r="H626" s="148"/>
      <c r="I626" s="148"/>
      <c r="J626" s="148"/>
      <c r="K626" s="148"/>
      <c r="CH626" s="148"/>
    </row>
    <row r="627" spans="5:86" x14ac:dyDescent="0.2">
      <c r="E627" s="148"/>
      <c r="F627" s="148"/>
      <c r="G627" s="148"/>
      <c r="H627" s="148"/>
      <c r="I627" s="148"/>
      <c r="J627" s="148"/>
      <c r="K627" s="148"/>
      <c r="CH627" s="148"/>
    </row>
    <row r="628" spans="5:86" x14ac:dyDescent="0.2">
      <c r="E628" s="148"/>
      <c r="F628" s="148"/>
      <c r="G628" s="148"/>
      <c r="H628" s="148"/>
      <c r="I628" s="148"/>
      <c r="J628" s="148"/>
      <c r="K628" s="148"/>
      <c r="CH628" s="148"/>
    </row>
    <row r="629" spans="5:86" x14ac:dyDescent="0.2">
      <c r="E629" s="148"/>
      <c r="F629" s="148"/>
      <c r="G629" s="148"/>
      <c r="H629" s="148"/>
      <c r="I629" s="148"/>
      <c r="J629" s="148"/>
      <c r="K629" s="148"/>
      <c r="CH629" s="148"/>
    </row>
    <row r="630" spans="5:86" x14ac:dyDescent="0.2">
      <c r="E630" s="148"/>
      <c r="F630" s="148"/>
      <c r="G630" s="148"/>
      <c r="H630" s="148"/>
      <c r="I630" s="148"/>
      <c r="J630" s="148"/>
      <c r="K630" s="148"/>
      <c r="CH630" s="148"/>
    </row>
    <row r="631" spans="5:86" x14ac:dyDescent="0.2">
      <c r="E631" s="148"/>
      <c r="F631" s="148"/>
      <c r="G631" s="148"/>
      <c r="H631" s="148"/>
      <c r="I631" s="148"/>
      <c r="J631" s="148"/>
      <c r="K631" s="148"/>
      <c r="CH631" s="148"/>
    </row>
    <row r="632" spans="5:86" x14ac:dyDescent="0.2">
      <c r="E632" s="148"/>
      <c r="F632" s="148"/>
      <c r="G632" s="148"/>
      <c r="H632" s="148"/>
      <c r="I632" s="148"/>
      <c r="J632" s="148"/>
      <c r="K632" s="148"/>
      <c r="CH632" s="148"/>
    </row>
    <row r="633" spans="5:86" x14ac:dyDescent="0.2">
      <c r="E633" s="148"/>
      <c r="F633" s="148"/>
      <c r="G633" s="148"/>
      <c r="H633" s="148"/>
      <c r="I633" s="148"/>
      <c r="J633" s="148"/>
      <c r="K633" s="148"/>
      <c r="CH633" s="148"/>
    </row>
    <row r="634" spans="5:86" x14ac:dyDescent="0.2">
      <c r="E634" s="148"/>
      <c r="F634" s="148"/>
      <c r="G634" s="148"/>
      <c r="H634" s="148"/>
      <c r="I634" s="148"/>
      <c r="J634" s="148"/>
      <c r="K634" s="148"/>
      <c r="CH634" s="148"/>
    </row>
    <row r="635" spans="5:86" x14ac:dyDescent="0.2">
      <c r="E635" s="148"/>
      <c r="F635" s="148"/>
      <c r="G635" s="148"/>
      <c r="H635" s="148"/>
      <c r="I635" s="148"/>
      <c r="J635" s="148"/>
      <c r="K635" s="148"/>
      <c r="CH635" s="148"/>
    </row>
    <row r="636" spans="5:86" x14ac:dyDescent="0.2">
      <c r="E636" s="148"/>
      <c r="F636" s="148"/>
      <c r="G636" s="148"/>
      <c r="H636" s="148"/>
      <c r="I636" s="148"/>
      <c r="J636" s="148"/>
      <c r="K636" s="148"/>
      <c r="CH636" s="148"/>
    </row>
    <row r="637" spans="5:86" x14ac:dyDescent="0.2">
      <c r="E637" s="148"/>
      <c r="F637" s="148"/>
      <c r="G637" s="148"/>
      <c r="H637" s="148"/>
      <c r="I637" s="148"/>
      <c r="J637" s="148"/>
      <c r="K637" s="148"/>
      <c r="CH637" s="148"/>
    </row>
    <row r="638" spans="5:86" x14ac:dyDescent="0.2">
      <c r="E638" s="148"/>
      <c r="F638" s="148"/>
      <c r="G638" s="148"/>
      <c r="H638" s="148"/>
      <c r="I638" s="148"/>
      <c r="J638" s="148"/>
      <c r="K638" s="148"/>
      <c r="CH638" s="148"/>
    </row>
    <row r="639" spans="5:86" x14ac:dyDescent="0.2">
      <c r="E639" s="148"/>
      <c r="F639" s="148"/>
      <c r="G639" s="148"/>
      <c r="H639" s="148"/>
      <c r="I639" s="148"/>
      <c r="J639" s="148"/>
      <c r="K639" s="148"/>
      <c r="CH639" s="148"/>
    </row>
    <row r="640" spans="5:86" x14ac:dyDescent="0.2">
      <c r="E640" s="148"/>
      <c r="F640" s="148"/>
      <c r="G640" s="148"/>
      <c r="H640" s="148"/>
      <c r="I640" s="148"/>
      <c r="J640" s="148"/>
      <c r="K640" s="148"/>
      <c r="CH640" s="148"/>
    </row>
    <row r="641" spans="5:86" x14ac:dyDescent="0.2">
      <c r="E641" s="148"/>
      <c r="F641" s="148"/>
      <c r="G641" s="148"/>
      <c r="H641" s="148"/>
      <c r="I641" s="148"/>
      <c r="J641" s="148"/>
      <c r="K641" s="148"/>
      <c r="CH641" s="148"/>
    </row>
    <row r="642" spans="5:86" x14ac:dyDescent="0.2">
      <c r="E642" s="148"/>
      <c r="F642" s="148"/>
      <c r="G642" s="148"/>
      <c r="H642" s="148"/>
      <c r="I642" s="148"/>
      <c r="J642" s="148"/>
      <c r="K642" s="148"/>
      <c r="CH642" s="148"/>
    </row>
    <row r="643" spans="5:86" x14ac:dyDescent="0.2">
      <c r="E643" s="148"/>
      <c r="F643" s="148"/>
      <c r="G643" s="148"/>
      <c r="H643" s="148"/>
      <c r="I643" s="148"/>
      <c r="J643" s="148"/>
      <c r="K643" s="148"/>
      <c r="CH643" s="148"/>
    </row>
    <row r="644" spans="5:86" x14ac:dyDescent="0.2">
      <c r="E644" s="148"/>
      <c r="F644" s="148"/>
      <c r="G644" s="148"/>
      <c r="H644" s="148"/>
      <c r="I644" s="148"/>
      <c r="J644" s="148"/>
      <c r="K644" s="148"/>
      <c r="CH644" s="148"/>
    </row>
    <row r="645" spans="5:86" x14ac:dyDescent="0.2">
      <c r="E645" s="148"/>
      <c r="F645" s="148"/>
      <c r="G645" s="148"/>
      <c r="H645" s="148"/>
      <c r="I645" s="148"/>
      <c r="J645" s="148"/>
      <c r="K645" s="148"/>
      <c r="CH645" s="148"/>
    </row>
    <row r="646" spans="5:86" x14ac:dyDescent="0.2">
      <c r="E646" s="148"/>
      <c r="F646" s="148"/>
      <c r="G646" s="148"/>
      <c r="H646" s="148"/>
      <c r="I646" s="148"/>
      <c r="J646" s="148"/>
      <c r="K646" s="148"/>
      <c r="CH646" s="148"/>
    </row>
    <row r="647" spans="5:86" x14ac:dyDescent="0.2">
      <c r="E647" s="148"/>
      <c r="F647" s="148"/>
      <c r="G647" s="148"/>
      <c r="H647" s="148"/>
      <c r="I647" s="148"/>
      <c r="J647" s="148"/>
      <c r="K647" s="148"/>
      <c r="CH647" s="148"/>
    </row>
    <row r="648" spans="5:86" x14ac:dyDescent="0.2">
      <c r="E648" s="148"/>
      <c r="F648" s="148"/>
      <c r="G648" s="148"/>
      <c r="H648" s="148"/>
      <c r="I648" s="148"/>
      <c r="J648" s="148"/>
      <c r="K648" s="148"/>
      <c r="CH648" s="148"/>
    </row>
    <row r="649" spans="5:86" x14ac:dyDescent="0.2">
      <c r="E649" s="148"/>
      <c r="F649" s="148"/>
      <c r="G649" s="148"/>
      <c r="H649" s="148"/>
      <c r="I649" s="148"/>
      <c r="J649" s="148"/>
      <c r="K649" s="148"/>
      <c r="CH649" s="148"/>
    </row>
    <row r="650" spans="5:86" x14ac:dyDescent="0.2">
      <c r="E650" s="148"/>
      <c r="F650" s="148"/>
      <c r="G650" s="148"/>
      <c r="H650" s="148"/>
      <c r="I650" s="148"/>
      <c r="J650" s="148"/>
      <c r="K650" s="148"/>
      <c r="CH650" s="148"/>
    </row>
    <row r="651" spans="5:86" x14ac:dyDescent="0.2">
      <c r="E651" s="148"/>
      <c r="F651" s="148"/>
      <c r="G651" s="148"/>
      <c r="H651" s="148"/>
      <c r="I651" s="148"/>
      <c r="J651" s="148"/>
      <c r="K651" s="148"/>
      <c r="CH651" s="148"/>
    </row>
    <row r="652" spans="5:86" x14ac:dyDescent="0.2">
      <c r="E652" s="148"/>
      <c r="F652" s="148"/>
      <c r="G652" s="148"/>
      <c r="H652" s="148"/>
      <c r="I652" s="148"/>
      <c r="J652" s="148"/>
      <c r="K652" s="148"/>
      <c r="CH652" s="148"/>
    </row>
    <row r="653" spans="5:86" x14ac:dyDescent="0.2">
      <c r="E653" s="148"/>
      <c r="F653" s="148"/>
      <c r="G653" s="148"/>
      <c r="H653" s="148"/>
      <c r="I653" s="148"/>
      <c r="J653" s="148"/>
      <c r="K653" s="148"/>
      <c r="CH653" s="148"/>
    </row>
    <row r="654" spans="5:86" x14ac:dyDescent="0.2">
      <c r="E654" s="148"/>
      <c r="F654" s="148"/>
      <c r="G654" s="148"/>
      <c r="H654" s="148"/>
      <c r="I654" s="148"/>
      <c r="J654" s="148"/>
      <c r="K654" s="148"/>
      <c r="CH654" s="148"/>
    </row>
    <row r="655" spans="5:86" x14ac:dyDescent="0.2">
      <c r="E655" s="148"/>
      <c r="F655" s="148"/>
      <c r="G655" s="148"/>
      <c r="H655" s="148"/>
      <c r="I655" s="148"/>
      <c r="J655" s="148"/>
      <c r="K655" s="148"/>
      <c r="CH655" s="148"/>
    </row>
    <row r="656" spans="5:86" x14ac:dyDescent="0.2">
      <c r="E656" s="148"/>
      <c r="F656" s="148"/>
      <c r="G656" s="148"/>
      <c r="H656" s="148"/>
      <c r="I656" s="148"/>
      <c r="J656" s="148"/>
      <c r="K656" s="148"/>
      <c r="CH656" s="148"/>
    </row>
    <row r="657" spans="5:86" x14ac:dyDescent="0.2">
      <c r="E657" s="148"/>
      <c r="F657" s="148"/>
      <c r="G657" s="148"/>
      <c r="H657" s="148"/>
      <c r="I657" s="148"/>
      <c r="J657" s="148"/>
      <c r="K657" s="148"/>
      <c r="CH657" s="148"/>
    </row>
    <row r="658" spans="5:86" x14ac:dyDescent="0.2">
      <c r="E658" s="148"/>
      <c r="F658" s="148"/>
      <c r="G658" s="148"/>
      <c r="H658" s="148"/>
      <c r="I658" s="148"/>
      <c r="J658" s="148"/>
      <c r="K658" s="148"/>
      <c r="CH658" s="148"/>
    </row>
    <row r="659" spans="5:86" x14ac:dyDescent="0.2">
      <c r="E659" s="148"/>
      <c r="F659" s="148"/>
      <c r="G659" s="148"/>
      <c r="H659" s="148"/>
      <c r="I659" s="148"/>
      <c r="J659" s="148"/>
      <c r="K659" s="148"/>
      <c r="CH659" s="148"/>
    </row>
    <row r="660" spans="5:86" x14ac:dyDescent="0.2">
      <c r="E660" s="148"/>
      <c r="F660" s="148"/>
      <c r="G660" s="148"/>
      <c r="H660" s="148"/>
      <c r="I660" s="148"/>
      <c r="J660" s="148"/>
      <c r="K660" s="148"/>
      <c r="CH660" s="148"/>
    </row>
    <row r="661" spans="5:86" x14ac:dyDescent="0.2">
      <c r="E661" s="148"/>
      <c r="F661" s="148"/>
      <c r="G661" s="148"/>
      <c r="H661" s="148"/>
      <c r="I661" s="148"/>
      <c r="J661" s="148"/>
      <c r="K661" s="148"/>
      <c r="CH661" s="148"/>
    </row>
    <row r="662" spans="5:86" x14ac:dyDescent="0.2">
      <c r="E662" s="148"/>
      <c r="F662" s="148"/>
      <c r="G662" s="148"/>
      <c r="H662" s="148"/>
      <c r="I662" s="148"/>
      <c r="J662" s="148"/>
      <c r="K662" s="148"/>
      <c r="CH662" s="148"/>
    </row>
    <row r="663" spans="5:86" x14ac:dyDescent="0.2">
      <c r="E663" s="148"/>
      <c r="F663" s="148"/>
      <c r="G663" s="148"/>
      <c r="H663" s="148"/>
      <c r="I663" s="148"/>
      <c r="J663" s="148"/>
      <c r="K663" s="148"/>
      <c r="CH663" s="148"/>
    </row>
    <row r="664" spans="5:86" x14ac:dyDescent="0.2">
      <c r="E664" s="148"/>
      <c r="F664" s="148"/>
      <c r="G664" s="148"/>
      <c r="H664" s="148"/>
      <c r="I664" s="148"/>
      <c r="J664" s="148"/>
      <c r="K664" s="148"/>
      <c r="CH664" s="148"/>
    </row>
    <row r="665" spans="5:86" x14ac:dyDescent="0.2">
      <c r="E665" s="148"/>
      <c r="F665" s="148"/>
      <c r="G665" s="148"/>
      <c r="H665" s="148"/>
      <c r="I665" s="148"/>
      <c r="J665" s="148"/>
      <c r="K665" s="148"/>
      <c r="CH665" s="148"/>
    </row>
    <row r="666" spans="5:86" x14ac:dyDescent="0.2">
      <c r="E666" s="148"/>
      <c r="F666" s="148"/>
      <c r="G666" s="148"/>
      <c r="H666" s="148"/>
      <c r="I666" s="148"/>
      <c r="J666" s="148"/>
      <c r="K666" s="148"/>
      <c r="CH666" s="148"/>
    </row>
    <row r="667" spans="5:86" x14ac:dyDescent="0.2">
      <c r="E667" s="148"/>
      <c r="F667" s="148"/>
      <c r="G667" s="148"/>
      <c r="H667" s="148"/>
      <c r="I667" s="148"/>
      <c r="J667" s="148"/>
      <c r="K667" s="148"/>
      <c r="CH667" s="148"/>
    </row>
    <row r="668" spans="5:86" x14ac:dyDescent="0.2">
      <c r="E668" s="148"/>
      <c r="F668" s="148"/>
      <c r="G668" s="148"/>
      <c r="H668" s="148"/>
      <c r="I668" s="148"/>
      <c r="J668" s="148"/>
      <c r="K668" s="148"/>
      <c r="CH668" s="148"/>
    </row>
    <row r="669" spans="5:86" x14ac:dyDescent="0.2">
      <c r="E669" s="148"/>
      <c r="F669" s="148"/>
      <c r="G669" s="148"/>
      <c r="H669" s="148"/>
      <c r="I669" s="148"/>
      <c r="J669" s="148"/>
      <c r="K669" s="148"/>
      <c r="CH669" s="148"/>
    </row>
    <row r="670" spans="5:86" x14ac:dyDescent="0.2">
      <c r="E670" s="148"/>
      <c r="F670" s="148"/>
      <c r="G670" s="148"/>
      <c r="H670" s="148"/>
      <c r="I670" s="148"/>
      <c r="J670" s="148"/>
      <c r="K670" s="148"/>
      <c r="CH670" s="148"/>
    </row>
    <row r="671" spans="5:86" x14ac:dyDescent="0.2">
      <c r="E671" s="148"/>
      <c r="F671" s="148"/>
      <c r="G671" s="148"/>
      <c r="H671" s="148"/>
      <c r="I671" s="148"/>
      <c r="J671" s="148"/>
      <c r="K671" s="148"/>
      <c r="CH671" s="148"/>
    </row>
    <row r="672" spans="5:86" x14ac:dyDescent="0.2">
      <c r="E672" s="148"/>
      <c r="F672" s="148"/>
      <c r="G672" s="148"/>
      <c r="H672" s="148"/>
      <c r="I672" s="148"/>
      <c r="J672" s="148"/>
      <c r="K672" s="148"/>
      <c r="CH672" s="148"/>
    </row>
    <row r="673" spans="5:86" x14ac:dyDescent="0.2">
      <c r="E673" s="148"/>
      <c r="F673" s="148"/>
      <c r="G673" s="148"/>
      <c r="H673" s="148"/>
      <c r="I673" s="148"/>
      <c r="J673" s="148"/>
      <c r="K673" s="148"/>
      <c r="CH673" s="148"/>
    </row>
    <row r="674" spans="5:86" x14ac:dyDescent="0.2">
      <c r="E674" s="148"/>
      <c r="F674" s="148"/>
      <c r="G674" s="148"/>
      <c r="H674" s="148"/>
      <c r="I674" s="148"/>
      <c r="J674" s="148"/>
      <c r="K674" s="148"/>
      <c r="CH674" s="148"/>
    </row>
    <row r="675" spans="5:86" x14ac:dyDescent="0.2">
      <c r="E675" s="148"/>
      <c r="F675" s="148"/>
      <c r="G675" s="148"/>
      <c r="H675" s="148"/>
      <c r="I675" s="148"/>
      <c r="J675" s="148"/>
      <c r="K675" s="148"/>
      <c r="CH675" s="148"/>
    </row>
    <row r="676" spans="5:86" x14ac:dyDescent="0.2">
      <c r="E676" s="148"/>
      <c r="F676" s="148"/>
      <c r="G676" s="148"/>
      <c r="H676" s="148"/>
      <c r="I676" s="148"/>
      <c r="J676" s="148"/>
      <c r="K676" s="148"/>
      <c r="CH676" s="148"/>
    </row>
    <row r="677" spans="5:86" x14ac:dyDescent="0.2">
      <c r="E677" s="148"/>
      <c r="F677" s="148"/>
      <c r="G677" s="148"/>
      <c r="H677" s="148"/>
      <c r="I677" s="148"/>
      <c r="J677" s="148"/>
      <c r="K677" s="148"/>
      <c r="CH677" s="148"/>
    </row>
    <row r="678" spans="5:86" x14ac:dyDescent="0.2">
      <c r="E678" s="148"/>
      <c r="F678" s="148"/>
      <c r="G678" s="148"/>
      <c r="H678" s="148"/>
      <c r="I678" s="148"/>
      <c r="J678" s="148"/>
      <c r="K678" s="148"/>
      <c r="CH678" s="148"/>
    </row>
    <row r="679" spans="5:86" x14ac:dyDescent="0.2">
      <c r="E679" s="148"/>
      <c r="F679" s="148"/>
      <c r="G679" s="148"/>
      <c r="H679" s="148"/>
      <c r="I679" s="148"/>
      <c r="J679" s="148"/>
      <c r="K679" s="148"/>
      <c r="CH679" s="148"/>
    </row>
    <row r="680" spans="5:86" x14ac:dyDescent="0.2">
      <c r="E680" s="148"/>
      <c r="F680" s="148"/>
      <c r="G680" s="148"/>
      <c r="H680" s="148"/>
      <c r="I680" s="148"/>
      <c r="J680" s="148"/>
      <c r="K680" s="148"/>
      <c r="CH680" s="148"/>
    </row>
    <row r="681" spans="5:86" x14ac:dyDescent="0.2">
      <c r="E681" s="148"/>
      <c r="F681" s="148"/>
      <c r="G681" s="148"/>
      <c r="H681" s="148"/>
      <c r="I681" s="148"/>
      <c r="J681" s="148"/>
      <c r="K681" s="148"/>
      <c r="CH681" s="148"/>
    </row>
    <row r="682" spans="5:86" x14ac:dyDescent="0.2">
      <c r="E682" s="148"/>
      <c r="F682" s="148"/>
      <c r="G682" s="148"/>
      <c r="H682" s="148"/>
      <c r="I682" s="148"/>
      <c r="J682" s="148"/>
      <c r="K682" s="148"/>
      <c r="CH682" s="148"/>
    </row>
    <row r="683" spans="5:86" x14ac:dyDescent="0.2">
      <c r="E683" s="148"/>
      <c r="F683" s="148"/>
      <c r="G683" s="148"/>
      <c r="H683" s="148"/>
      <c r="I683" s="148"/>
      <c r="J683" s="148"/>
      <c r="K683" s="148"/>
      <c r="CH683" s="148"/>
    </row>
    <row r="684" spans="5:86" x14ac:dyDescent="0.2">
      <c r="E684" s="148"/>
      <c r="F684" s="148"/>
      <c r="G684" s="148"/>
      <c r="H684" s="148"/>
      <c r="I684" s="148"/>
      <c r="J684" s="148"/>
      <c r="K684" s="148"/>
      <c r="CH684" s="148"/>
    </row>
    <row r="685" spans="5:86" x14ac:dyDescent="0.2">
      <c r="E685" s="148"/>
      <c r="F685" s="148"/>
      <c r="G685" s="148"/>
      <c r="H685" s="148"/>
      <c r="I685" s="148"/>
      <c r="J685" s="148"/>
      <c r="K685" s="148"/>
      <c r="CH685" s="148"/>
    </row>
    <row r="686" spans="5:86" x14ac:dyDescent="0.2">
      <c r="E686" s="148"/>
      <c r="F686" s="148"/>
      <c r="G686" s="148"/>
      <c r="H686" s="148"/>
      <c r="I686" s="148"/>
      <c r="J686" s="148"/>
      <c r="K686" s="148"/>
      <c r="CH686" s="148"/>
    </row>
    <row r="687" spans="5:86" x14ac:dyDescent="0.2">
      <c r="E687" s="148"/>
      <c r="F687" s="148"/>
      <c r="G687" s="148"/>
      <c r="H687" s="148"/>
      <c r="I687" s="148"/>
      <c r="J687" s="148"/>
      <c r="K687" s="148"/>
      <c r="CH687" s="148"/>
    </row>
    <row r="688" spans="5:86" x14ac:dyDescent="0.2">
      <c r="E688" s="148"/>
      <c r="F688" s="148"/>
      <c r="G688" s="148"/>
      <c r="H688" s="148"/>
      <c r="I688" s="148"/>
      <c r="J688" s="148"/>
      <c r="K688" s="148"/>
      <c r="CH688" s="148"/>
    </row>
    <row r="689" spans="5:86" x14ac:dyDescent="0.2">
      <c r="E689" s="148"/>
      <c r="F689" s="148"/>
      <c r="G689" s="148"/>
      <c r="H689" s="148"/>
      <c r="I689" s="148"/>
      <c r="J689" s="148"/>
      <c r="K689" s="148"/>
      <c r="CH689" s="148"/>
    </row>
    <row r="690" spans="5:86" x14ac:dyDescent="0.2">
      <c r="E690" s="148"/>
      <c r="F690" s="148"/>
      <c r="G690" s="148"/>
      <c r="H690" s="148"/>
      <c r="I690" s="148"/>
      <c r="J690" s="148"/>
      <c r="K690" s="148"/>
      <c r="CH690" s="148"/>
    </row>
    <row r="691" spans="5:86" x14ac:dyDescent="0.2">
      <c r="E691" s="148"/>
      <c r="F691" s="148"/>
      <c r="G691" s="148"/>
      <c r="H691" s="148"/>
      <c r="I691" s="148"/>
      <c r="J691" s="148"/>
      <c r="K691" s="148"/>
      <c r="CH691" s="148"/>
    </row>
    <row r="692" spans="5:86" x14ac:dyDescent="0.2">
      <c r="E692" s="148"/>
      <c r="F692" s="148"/>
      <c r="G692" s="148"/>
      <c r="H692" s="148"/>
      <c r="I692" s="148"/>
      <c r="J692" s="148"/>
      <c r="K692" s="148"/>
      <c r="CH692" s="148"/>
    </row>
    <row r="693" spans="5:86" x14ac:dyDescent="0.2">
      <c r="E693" s="148"/>
      <c r="F693" s="148"/>
      <c r="G693" s="148"/>
      <c r="H693" s="148"/>
      <c r="I693" s="148"/>
      <c r="J693" s="148"/>
      <c r="K693" s="148"/>
      <c r="CH693" s="148"/>
    </row>
    <row r="694" spans="5:86" x14ac:dyDescent="0.2">
      <c r="E694" s="148"/>
      <c r="F694" s="148"/>
      <c r="G694" s="148"/>
      <c r="H694" s="148"/>
      <c r="I694" s="148"/>
      <c r="J694" s="148"/>
      <c r="K694" s="148"/>
      <c r="CH694" s="148"/>
    </row>
    <row r="695" spans="5:86" x14ac:dyDescent="0.2">
      <c r="E695" s="148"/>
      <c r="F695" s="148"/>
      <c r="G695" s="148"/>
      <c r="H695" s="148"/>
      <c r="I695" s="148"/>
      <c r="J695" s="148"/>
      <c r="K695" s="148"/>
      <c r="CH695" s="148"/>
    </row>
    <row r="696" spans="5:86" x14ac:dyDescent="0.2">
      <c r="E696" s="148"/>
      <c r="F696" s="148"/>
      <c r="G696" s="148"/>
      <c r="H696" s="148"/>
      <c r="I696" s="148"/>
      <c r="J696" s="148"/>
      <c r="K696" s="148"/>
      <c r="CH696" s="148"/>
    </row>
    <row r="697" spans="5:86" x14ac:dyDescent="0.2">
      <c r="E697" s="148"/>
      <c r="F697" s="148"/>
      <c r="G697" s="148"/>
      <c r="H697" s="148"/>
      <c r="I697" s="148"/>
      <c r="J697" s="148"/>
      <c r="K697" s="148"/>
      <c r="CH697" s="148"/>
    </row>
    <row r="698" spans="5:86" x14ac:dyDescent="0.2">
      <c r="E698" s="148"/>
      <c r="F698" s="148"/>
      <c r="G698" s="148"/>
      <c r="H698" s="148"/>
      <c r="I698" s="148"/>
      <c r="J698" s="148"/>
      <c r="K698" s="148"/>
      <c r="CH698" s="148"/>
    </row>
    <row r="699" spans="5:86" x14ac:dyDescent="0.2">
      <c r="E699" s="148"/>
      <c r="F699" s="148"/>
      <c r="G699" s="148"/>
      <c r="H699" s="148"/>
      <c r="I699" s="148"/>
      <c r="J699" s="148"/>
      <c r="K699" s="148"/>
      <c r="CH699" s="148"/>
    </row>
    <row r="700" spans="5:86" x14ac:dyDescent="0.2">
      <c r="E700" s="148"/>
      <c r="F700" s="148"/>
      <c r="G700" s="148"/>
      <c r="H700" s="148"/>
      <c r="I700" s="148"/>
      <c r="J700" s="148"/>
      <c r="K700" s="148"/>
      <c r="CH700" s="148"/>
    </row>
    <row r="701" spans="5:86" x14ac:dyDescent="0.2">
      <c r="E701" s="148"/>
      <c r="F701" s="148"/>
      <c r="G701" s="148"/>
      <c r="H701" s="148"/>
      <c r="I701" s="148"/>
      <c r="J701" s="148"/>
      <c r="K701" s="148"/>
      <c r="CH701" s="148"/>
    </row>
    <row r="702" spans="5:86" x14ac:dyDescent="0.2">
      <c r="E702" s="148"/>
      <c r="F702" s="148"/>
      <c r="G702" s="148"/>
      <c r="H702" s="148"/>
      <c r="I702" s="148"/>
      <c r="J702" s="148"/>
      <c r="K702" s="148"/>
      <c r="CH702" s="148"/>
    </row>
    <row r="703" spans="5:86" x14ac:dyDescent="0.2">
      <c r="E703" s="148"/>
      <c r="F703" s="148"/>
      <c r="G703" s="148"/>
      <c r="H703" s="148"/>
      <c r="I703" s="148"/>
      <c r="J703" s="148"/>
      <c r="K703" s="148"/>
      <c r="CH703" s="148"/>
    </row>
    <row r="704" spans="5:86" x14ac:dyDescent="0.2">
      <c r="E704" s="148"/>
      <c r="F704" s="148"/>
      <c r="G704" s="148"/>
      <c r="H704" s="148"/>
      <c r="I704" s="148"/>
      <c r="J704" s="148"/>
      <c r="K704" s="148"/>
      <c r="CH704" s="148"/>
    </row>
    <row r="705" spans="5:86" x14ac:dyDescent="0.2">
      <c r="E705" s="148"/>
      <c r="F705" s="148"/>
      <c r="G705" s="148"/>
      <c r="H705" s="148"/>
      <c r="I705" s="148"/>
      <c r="J705" s="148"/>
      <c r="K705" s="148"/>
      <c r="CH705" s="148"/>
    </row>
    <row r="706" spans="5:86" x14ac:dyDescent="0.2">
      <c r="E706" s="148"/>
      <c r="F706" s="148"/>
      <c r="G706" s="148"/>
      <c r="H706" s="148"/>
      <c r="I706" s="148"/>
      <c r="J706" s="148"/>
      <c r="K706" s="148"/>
      <c r="CH706" s="148"/>
    </row>
    <row r="707" spans="5:86" x14ac:dyDescent="0.2">
      <c r="E707" s="148"/>
      <c r="F707" s="148"/>
      <c r="G707" s="148"/>
      <c r="H707" s="148"/>
      <c r="I707" s="148"/>
      <c r="J707" s="148"/>
      <c r="K707" s="148"/>
      <c r="CH707" s="148"/>
    </row>
    <row r="708" spans="5:86" x14ac:dyDescent="0.2">
      <c r="E708" s="148"/>
      <c r="F708" s="148"/>
      <c r="G708" s="148"/>
      <c r="H708" s="148"/>
      <c r="I708" s="148"/>
      <c r="J708" s="148"/>
      <c r="K708" s="148"/>
      <c r="CH708" s="148"/>
    </row>
    <row r="709" spans="5:86" x14ac:dyDescent="0.2">
      <c r="E709" s="148"/>
      <c r="F709" s="148"/>
      <c r="G709" s="148"/>
      <c r="H709" s="148"/>
      <c r="I709" s="148"/>
      <c r="J709" s="148"/>
      <c r="K709" s="148"/>
      <c r="CH709" s="148"/>
    </row>
    <row r="710" spans="5:86" x14ac:dyDescent="0.2">
      <c r="E710" s="148"/>
      <c r="F710" s="148"/>
      <c r="G710" s="148"/>
      <c r="H710" s="148"/>
      <c r="I710" s="148"/>
      <c r="J710" s="148"/>
      <c r="K710" s="148"/>
      <c r="CH710" s="148"/>
    </row>
    <row r="711" spans="5:86" x14ac:dyDescent="0.2">
      <c r="E711" s="148"/>
      <c r="F711" s="148"/>
      <c r="G711" s="148"/>
      <c r="H711" s="148"/>
      <c r="I711" s="148"/>
      <c r="J711" s="148"/>
      <c r="K711" s="148"/>
      <c r="CH711" s="148"/>
    </row>
    <row r="712" spans="5:86" x14ac:dyDescent="0.2">
      <c r="E712" s="148"/>
      <c r="F712" s="148"/>
      <c r="G712" s="148"/>
      <c r="H712" s="148"/>
      <c r="I712" s="148"/>
      <c r="J712" s="148"/>
      <c r="K712" s="148"/>
      <c r="CH712" s="148"/>
    </row>
    <row r="713" spans="5:86" x14ac:dyDescent="0.2">
      <c r="E713" s="148"/>
      <c r="F713" s="148"/>
      <c r="G713" s="148"/>
      <c r="H713" s="148"/>
      <c r="I713" s="148"/>
      <c r="J713" s="148"/>
      <c r="K713" s="148"/>
      <c r="CH713" s="148"/>
    </row>
    <row r="714" spans="5:86" x14ac:dyDescent="0.2">
      <c r="E714" s="148"/>
      <c r="F714" s="148"/>
      <c r="G714" s="148"/>
      <c r="H714" s="148"/>
      <c r="I714" s="148"/>
      <c r="J714" s="148"/>
      <c r="K714" s="148"/>
      <c r="CH714" s="148"/>
    </row>
    <row r="715" spans="5:86" x14ac:dyDescent="0.2">
      <c r="E715" s="148"/>
      <c r="F715" s="148"/>
      <c r="G715" s="148"/>
      <c r="H715" s="148"/>
      <c r="I715" s="148"/>
      <c r="J715" s="148"/>
      <c r="K715" s="148"/>
      <c r="CH715" s="148"/>
    </row>
    <row r="716" spans="5:86" x14ac:dyDescent="0.2">
      <c r="E716" s="148"/>
      <c r="F716" s="148"/>
      <c r="G716" s="148"/>
      <c r="H716" s="148"/>
      <c r="I716" s="148"/>
      <c r="J716" s="148"/>
      <c r="K716" s="148"/>
      <c r="CH716" s="148"/>
    </row>
    <row r="717" spans="5:86" x14ac:dyDescent="0.2">
      <c r="E717" s="148"/>
      <c r="F717" s="148"/>
      <c r="G717" s="148"/>
      <c r="H717" s="148"/>
      <c r="I717" s="148"/>
      <c r="J717" s="148"/>
      <c r="K717" s="148"/>
      <c r="CH717" s="148"/>
    </row>
    <row r="718" spans="5:86" x14ac:dyDescent="0.2">
      <c r="E718" s="148"/>
      <c r="F718" s="148"/>
      <c r="G718" s="148"/>
      <c r="H718" s="148"/>
      <c r="I718" s="148"/>
      <c r="J718" s="148"/>
      <c r="K718" s="148"/>
      <c r="CH718" s="148"/>
    </row>
    <row r="719" spans="5:86" x14ac:dyDescent="0.2">
      <c r="E719" s="148"/>
      <c r="F719" s="148"/>
      <c r="G719" s="148"/>
      <c r="H719" s="148"/>
      <c r="I719" s="148"/>
      <c r="J719" s="148"/>
      <c r="K719" s="148"/>
      <c r="CH719" s="148"/>
    </row>
    <row r="720" spans="5:86" x14ac:dyDescent="0.2">
      <c r="E720" s="148"/>
      <c r="F720" s="148"/>
      <c r="G720" s="148"/>
      <c r="H720" s="148"/>
      <c r="I720" s="148"/>
      <c r="J720" s="148"/>
      <c r="K720" s="148"/>
      <c r="CH720" s="148"/>
    </row>
    <row r="721" spans="5:86" x14ac:dyDescent="0.2">
      <c r="E721" s="148"/>
      <c r="F721" s="148"/>
      <c r="G721" s="148"/>
      <c r="H721" s="148"/>
      <c r="I721" s="148"/>
      <c r="J721" s="148"/>
      <c r="K721" s="148"/>
      <c r="CH721" s="148"/>
    </row>
    <row r="722" spans="5:86" x14ac:dyDescent="0.2">
      <c r="E722" s="148"/>
      <c r="F722" s="148"/>
      <c r="G722" s="148"/>
      <c r="H722" s="148"/>
      <c r="I722" s="148"/>
      <c r="J722" s="148"/>
      <c r="K722" s="148"/>
      <c r="CH722" s="148"/>
    </row>
    <row r="723" spans="5:86" x14ac:dyDescent="0.2">
      <c r="E723" s="148"/>
      <c r="F723" s="148"/>
      <c r="G723" s="148"/>
      <c r="H723" s="148"/>
      <c r="I723" s="148"/>
      <c r="J723" s="148"/>
      <c r="K723" s="148"/>
      <c r="CH723" s="148"/>
    </row>
    <row r="724" spans="5:86" x14ac:dyDescent="0.2">
      <c r="E724" s="148"/>
      <c r="F724" s="148"/>
      <c r="G724" s="148"/>
      <c r="H724" s="148"/>
      <c r="I724" s="148"/>
      <c r="J724" s="148"/>
      <c r="K724" s="148"/>
      <c r="CH724" s="148"/>
    </row>
    <row r="725" spans="5:86" x14ac:dyDescent="0.2">
      <c r="E725" s="148"/>
      <c r="F725" s="148"/>
      <c r="G725" s="148"/>
      <c r="H725" s="148"/>
      <c r="I725" s="148"/>
      <c r="J725" s="148"/>
      <c r="K725" s="148"/>
      <c r="CH725" s="148"/>
    </row>
    <row r="726" spans="5:86" x14ac:dyDescent="0.2">
      <c r="E726" s="148"/>
      <c r="F726" s="148"/>
      <c r="G726" s="148"/>
      <c r="H726" s="148"/>
      <c r="I726" s="148"/>
      <c r="J726" s="148"/>
      <c r="K726" s="148"/>
      <c r="CH726" s="148"/>
    </row>
    <row r="727" spans="5:86" x14ac:dyDescent="0.2">
      <c r="E727" s="148"/>
      <c r="F727" s="148"/>
      <c r="G727" s="148"/>
      <c r="H727" s="148"/>
      <c r="I727" s="148"/>
      <c r="J727" s="148"/>
      <c r="K727" s="148"/>
      <c r="CH727" s="148"/>
    </row>
    <row r="728" spans="5:86" x14ac:dyDescent="0.2">
      <c r="E728" s="148"/>
      <c r="F728" s="148"/>
      <c r="G728" s="148"/>
      <c r="H728" s="148"/>
      <c r="I728" s="148"/>
      <c r="J728" s="148"/>
      <c r="K728" s="148"/>
      <c r="CH728" s="148"/>
    </row>
    <row r="729" spans="5:86" x14ac:dyDescent="0.2">
      <c r="E729" s="148"/>
      <c r="F729" s="148"/>
      <c r="G729" s="148"/>
      <c r="H729" s="148"/>
      <c r="I729" s="148"/>
      <c r="J729" s="148"/>
      <c r="K729" s="148"/>
      <c r="CH729" s="148"/>
    </row>
    <row r="730" spans="5:86" x14ac:dyDescent="0.2">
      <c r="E730" s="148"/>
      <c r="F730" s="148"/>
      <c r="G730" s="148"/>
      <c r="H730" s="148"/>
      <c r="I730" s="148"/>
      <c r="J730" s="148"/>
      <c r="K730" s="148"/>
      <c r="CH730" s="148"/>
    </row>
    <row r="731" spans="5:86" x14ac:dyDescent="0.2">
      <c r="E731" s="148"/>
      <c r="F731" s="148"/>
      <c r="G731" s="148"/>
      <c r="H731" s="148"/>
      <c r="I731" s="148"/>
      <c r="J731" s="148"/>
      <c r="K731" s="148"/>
      <c r="CH731" s="148"/>
    </row>
    <row r="732" spans="5:86" x14ac:dyDescent="0.2">
      <c r="E732" s="148"/>
      <c r="F732" s="148"/>
      <c r="G732" s="148"/>
      <c r="H732" s="148"/>
      <c r="I732" s="148"/>
      <c r="J732" s="148"/>
      <c r="K732" s="148"/>
      <c r="CH732" s="148"/>
    </row>
    <row r="733" spans="5:86" x14ac:dyDescent="0.2">
      <c r="E733" s="148"/>
      <c r="F733" s="148"/>
      <c r="G733" s="148"/>
      <c r="H733" s="148"/>
      <c r="I733" s="148"/>
      <c r="J733" s="148"/>
      <c r="K733" s="148"/>
      <c r="CH733" s="148"/>
    </row>
    <row r="734" spans="5:86" x14ac:dyDescent="0.2">
      <c r="E734" s="148"/>
      <c r="F734" s="148"/>
      <c r="G734" s="148"/>
      <c r="H734" s="148"/>
      <c r="I734" s="148"/>
      <c r="J734" s="148"/>
      <c r="K734" s="148"/>
      <c r="CH734" s="148"/>
    </row>
    <row r="735" spans="5:86" x14ac:dyDescent="0.2">
      <c r="E735" s="148"/>
      <c r="F735" s="148"/>
      <c r="G735" s="148"/>
      <c r="H735" s="148"/>
      <c r="I735" s="148"/>
      <c r="J735" s="148"/>
      <c r="K735" s="148"/>
      <c r="CH735" s="148"/>
    </row>
    <row r="736" spans="5:86" x14ac:dyDescent="0.2">
      <c r="E736" s="148"/>
      <c r="F736" s="148"/>
      <c r="G736" s="148"/>
      <c r="H736" s="148"/>
      <c r="I736" s="148"/>
      <c r="J736" s="148"/>
      <c r="K736" s="148"/>
      <c r="CH736" s="148"/>
    </row>
    <row r="737" spans="5:86" x14ac:dyDescent="0.2">
      <c r="E737" s="148"/>
      <c r="F737" s="148"/>
      <c r="G737" s="148"/>
      <c r="H737" s="148"/>
      <c r="I737" s="148"/>
      <c r="J737" s="148"/>
      <c r="K737" s="148"/>
      <c r="CH737" s="148"/>
    </row>
    <row r="738" spans="5:86" x14ac:dyDescent="0.2">
      <c r="E738" s="148"/>
      <c r="F738" s="148"/>
      <c r="G738" s="148"/>
      <c r="H738" s="148"/>
      <c r="I738" s="148"/>
      <c r="J738" s="148"/>
      <c r="K738" s="148"/>
      <c r="CH738" s="148"/>
    </row>
    <row r="739" spans="5:86" x14ac:dyDescent="0.2">
      <c r="E739" s="148"/>
      <c r="F739" s="148"/>
      <c r="G739" s="148"/>
      <c r="H739" s="148"/>
      <c r="I739" s="148"/>
      <c r="J739" s="148"/>
      <c r="K739" s="148"/>
      <c r="CH739" s="148"/>
    </row>
    <row r="740" spans="5:86" x14ac:dyDescent="0.2">
      <c r="E740" s="148"/>
      <c r="F740" s="148"/>
      <c r="G740" s="148"/>
      <c r="H740" s="148"/>
      <c r="I740" s="148"/>
      <c r="J740" s="148"/>
      <c r="K740" s="148"/>
      <c r="CH740" s="148"/>
    </row>
    <row r="741" spans="5:86" x14ac:dyDescent="0.2">
      <c r="E741" s="148"/>
      <c r="F741" s="148"/>
      <c r="G741" s="148"/>
      <c r="H741" s="148"/>
      <c r="I741" s="148"/>
      <c r="J741" s="148"/>
      <c r="K741" s="148"/>
      <c r="CH741" s="148"/>
    </row>
    <row r="742" spans="5:86" x14ac:dyDescent="0.2">
      <c r="E742" s="148"/>
      <c r="F742" s="148"/>
      <c r="G742" s="148"/>
      <c r="H742" s="148"/>
      <c r="I742" s="148"/>
      <c r="J742" s="148"/>
      <c r="K742" s="148"/>
      <c r="CH742" s="148"/>
    </row>
    <row r="743" spans="5:86" x14ac:dyDescent="0.2">
      <c r="E743" s="148"/>
      <c r="F743" s="148"/>
      <c r="G743" s="148"/>
      <c r="H743" s="148"/>
      <c r="I743" s="148"/>
      <c r="J743" s="148"/>
      <c r="K743" s="148"/>
      <c r="CH743" s="148"/>
    </row>
    <row r="744" spans="5:86" x14ac:dyDescent="0.2">
      <c r="E744" s="148"/>
      <c r="F744" s="148"/>
      <c r="G744" s="148"/>
      <c r="H744" s="148"/>
      <c r="I744" s="148"/>
      <c r="J744" s="148"/>
      <c r="K744" s="148"/>
      <c r="CH744" s="148"/>
    </row>
    <row r="745" spans="5:86" x14ac:dyDescent="0.2">
      <c r="E745" s="148"/>
      <c r="F745" s="148"/>
      <c r="G745" s="148"/>
      <c r="H745" s="148"/>
      <c r="I745" s="148"/>
      <c r="J745" s="148"/>
      <c r="K745" s="148"/>
      <c r="CH745" s="148"/>
    </row>
    <row r="746" spans="5:86" x14ac:dyDescent="0.2">
      <c r="E746" s="148"/>
      <c r="F746" s="148"/>
      <c r="G746" s="148"/>
      <c r="H746" s="148"/>
      <c r="I746" s="148"/>
      <c r="J746" s="148"/>
      <c r="K746" s="148"/>
      <c r="CH746" s="148"/>
    </row>
    <row r="747" spans="5:86" x14ac:dyDescent="0.2">
      <c r="E747" s="148"/>
      <c r="F747" s="148"/>
      <c r="G747" s="148"/>
      <c r="H747" s="148"/>
      <c r="I747" s="148"/>
      <c r="J747" s="148"/>
      <c r="K747" s="148"/>
      <c r="CH747" s="148"/>
    </row>
    <row r="748" spans="5:86" x14ac:dyDescent="0.2">
      <c r="E748" s="148"/>
      <c r="F748" s="148"/>
      <c r="G748" s="148"/>
      <c r="H748" s="148"/>
      <c r="I748" s="148"/>
      <c r="J748" s="148"/>
      <c r="K748" s="148"/>
      <c r="CH748" s="148"/>
    </row>
    <row r="749" spans="5:86" x14ac:dyDescent="0.2">
      <c r="E749" s="148"/>
      <c r="F749" s="148"/>
      <c r="G749" s="148"/>
      <c r="H749" s="148"/>
      <c r="I749" s="148"/>
      <c r="J749" s="148"/>
      <c r="K749" s="148"/>
      <c r="CH749" s="148"/>
    </row>
    <row r="750" spans="5:86" x14ac:dyDescent="0.2">
      <c r="E750" s="148"/>
      <c r="F750" s="148"/>
      <c r="G750" s="148"/>
      <c r="H750" s="148"/>
      <c r="I750" s="148"/>
      <c r="J750" s="148"/>
      <c r="K750" s="148"/>
      <c r="CH750" s="148"/>
    </row>
    <row r="751" spans="5:86" x14ac:dyDescent="0.2">
      <c r="E751" s="148"/>
      <c r="F751" s="148"/>
      <c r="G751" s="148"/>
      <c r="H751" s="148"/>
      <c r="I751" s="148"/>
      <c r="J751" s="148"/>
      <c r="K751" s="148"/>
      <c r="CH751" s="148"/>
    </row>
    <row r="752" spans="5:86" x14ac:dyDescent="0.2">
      <c r="E752" s="148"/>
      <c r="F752" s="148"/>
      <c r="G752" s="148"/>
      <c r="H752" s="148"/>
      <c r="I752" s="148"/>
      <c r="J752" s="148"/>
      <c r="K752" s="148"/>
      <c r="CH752" s="148"/>
    </row>
    <row r="753" spans="5:86" x14ac:dyDescent="0.2">
      <c r="E753" s="148"/>
      <c r="F753" s="148"/>
      <c r="G753" s="148"/>
      <c r="H753" s="148"/>
      <c r="I753" s="148"/>
      <c r="J753" s="148"/>
      <c r="K753" s="148"/>
      <c r="CH753" s="148"/>
    </row>
    <row r="754" spans="5:86" x14ac:dyDescent="0.2">
      <c r="E754" s="148"/>
      <c r="F754" s="148"/>
      <c r="G754" s="148"/>
      <c r="H754" s="148"/>
      <c r="I754" s="148"/>
      <c r="J754" s="148"/>
      <c r="K754" s="148"/>
      <c r="CH754" s="148"/>
    </row>
    <row r="755" spans="5:86" x14ac:dyDescent="0.2">
      <c r="E755" s="148"/>
      <c r="F755" s="148"/>
      <c r="G755" s="148"/>
      <c r="H755" s="148"/>
      <c r="I755" s="148"/>
      <c r="J755" s="148"/>
      <c r="K755" s="148"/>
      <c r="CH755" s="148"/>
    </row>
    <row r="756" spans="5:86" x14ac:dyDescent="0.2">
      <c r="E756" s="148"/>
      <c r="F756" s="148"/>
      <c r="G756" s="148"/>
      <c r="H756" s="148"/>
      <c r="I756" s="148"/>
      <c r="J756" s="148"/>
      <c r="K756" s="148"/>
      <c r="CH756" s="148"/>
    </row>
    <row r="757" spans="5:86" x14ac:dyDescent="0.2">
      <c r="E757" s="148"/>
      <c r="F757" s="148"/>
      <c r="G757" s="148"/>
      <c r="H757" s="148"/>
      <c r="I757" s="148"/>
      <c r="J757" s="148"/>
      <c r="K757" s="148"/>
      <c r="CH757" s="148"/>
    </row>
    <row r="758" spans="5:86" x14ac:dyDescent="0.2">
      <c r="E758" s="148"/>
      <c r="F758" s="148"/>
      <c r="G758" s="148"/>
      <c r="H758" s="148"/>
      <c r="I758" s="148"/>
      <c r="J758" s="148"/>
      <c r="K758" s="148"/>
      <c r="CH758" s="148"/>
    </row>
    <row r="759" spans="5:86" x14ac:dyDescent="0.2">
      <c r="E759" s="148"/>
      <c r="F759" s="148"/>
      <c r="G759" s="148"/>
      <c r="H759" s="148"/>
      <c r="I759" s="148"/>
      <c r="J759" s="148"/>
      <c r="K759" s="148"/>
      <c r="CH759" s="148"/>
    </row>
    <row r="760" spans="5:86" x14ac:dyDescent="0.2">
      <c r="E760" s="148"/>
      <c r="F760" s="148"/>
      <c r="G760" s="148"/>
      <c r="H760" s="148"/>
      <c r="I760" s="148"/>
      <c r="J760" s="148"/>
      <c r="K760" s="148"/>
      <c r="CH760" s="148"/>
    </row>
    <row r="761" spans="5:86" x14ac:dyDescent="0.2">
      <c r="E761" s="148"/>
      <c r="F761" s="148"/>
      <c r="G761" s="148"/>
      <c r="H761" s="148"/>
      <c r="I761" s="148"/>
      <c r="J761" s="148"/>
      <c r="K761" s="148"/>
      <c r="CH761" s="148"/>
    </row>
    <row r="762" spans="5:86" x14ac:dyDescent="0.2">
      <c r="E762" s="148"/>
      <c r="F762" s="148"/>
      <c r="G762" s="148"/>
      <c r="H762" s="148"/>
      <c r="I762" s="148"/>
      <c r="J762" s="148"/>
      <c r="K762" s="148"/>
      <c r="CH762" s="148"/>
    </row>
    <row r="763" spans="5:86" x14ac:dyDescent="0.2">
      <c r="E763" s="148"/>
      <c r="F763" s="148"/>
      <c r="G763" s="148"/>
      <c r="H763" s="148"/>
      <c r="I763" s="148"/>
      <c r="J763" s="148"/>
      <c r="K763" s="148"/>
      <c r="CH763" s="148"/>
    </row>
    <row r="764" spans="5:86" x14ac:dyDescent="0.2">
      <c r="E764" s="148"/>
      <c r="F764" s="148"/>
      <c r="G764" s="148"/>
      <c r="H764" s="148"/>
      <c r="I764" s="148"/>
      <c r="J764" s="148"/>
      <c r="K764" s="148"/>
      <c r="CH764" s="148"/>
    </row>
    <row r="765" spans="5:86" x14ac:dyDescent="0.2">
      <c r="E765" s="148"/>
      <c r="F765" s="148"/>
      <c r="G765" s="148"/>
      <c r="H765" s="148"/>
      <c r="I765" s="148"/>
      <c r="J765" s="148"/>
      <c r="K765" s="148"/>
      <c r="CH765" s="148"/>
    </row>
    <row r="766" spans="5:86" x14ac:dyDescent="0.2">
      <c r="E766" s="148"/>
      <c r="F766" s="148"/>
      <c r="G766" s="148"/>
      <c r="H766" s="148"/>
      <c r="I766" s="148"/>
      <c r="J766" s="148"/>
      <c r="K766" s="148"/>
      <c r="CH766" s="148"/>
    </row>
    <row r="767" spans="5:86" x14ac:dyDescent="0.2">
      <c r="E767" s="148"/>
      <c r="F767" s="148"/>
      <c r="G767" s="148"/>
      <c r="H767" s="148"/>
      <c r="I767" s="148"/>
      <c r="J767" s="148"/>
      <c r="K767" s="148"/>
      <c r="CH767" s="148"/>
    </row>
    <row r="768" spans="5:86" x14ac:dyDescent="0.2">
      <c r="E768" s="148"/>
      <c r="F768" s="148"/>
      <c r="G768" s="148"/>
      <c r="H768" s="148"/>
      <c r="I768" s="148"/>
      <c r="J768" s="148"/>
      <c r="K768" s="148"/>
      <c r="CH768" s="148"/>
    </row>
    <row r="769" spans="5:86" x14ac:dyDescent="0.2">
      <c r="E769" s="148"/>
      <c r="F769" s="148"/>
      <c r="G769" s="148"/>
      <c r="H769" s="148"/>
      <c r="I769" s="148"/>
      <c r="J769" s="148"/>
      <c r="K769" s="148"/>
      <c r="CH769" s="148"/>
    </row>
    <row r="770" spans="5:86" x14ac:dyDescent="0.2">
      <c r="E770" s="148"/>
      <c r="F770" s="148"/>
      <c r="G770" s="148"/>
      <c r="H770" s="148"/>
      <c r="I770" s="148"/>
      <c r="J770" s="148"/>
      <c r="K770" s="148"/>
      <c r="CH770" s="148"/>
    </row>
    <row r="771" spans="5:86" x14ac:dyDescent="0.2">
      <c r="E771" s="148"/>
      <c r="F771" s="148"/>
      <c r="G771" s="148"/>
      <c r="H771" s="148"/>
      <c r="I771" s="148"/>
      <c r="J771" s="148"/>
      <c r="K771" s="148"/>
      <c r="CH771" s="148"/>
    </row>
    <row r="772" spans="5:86" x14ac:dyDescent="0.2">
      <c r="E772" s="148"/>
      <c r="F772" s="148"/>
      <c r="G772" s="148"/>
      <c r="H772" s="148"/>
      <c r="I772" s="148"/>
      <c r="J772" s="148"/>
      <c r="K772" s="148"/>
      <c r="CH772" s="148"/>
    </row>
    <row r="773" spans="5:86" x14ac:dyDescent="0.2">
      <c r="E773" s="148"/>
      <c r="F773" s="148"/>
      <c r="G773" s="148"/>
      <c r="H773" s="148"/>
      <c r="I773" s="148"/>
      <c r="J773" s="148"/>
      <c r="K773" s="148"/>
      <c r="CH773" s="148"/>
    </row>
    <row r="774" spans="5:86" x14ac:dyDescent="0.2">
      <c r="E774" s="148"/>
      <c r="F774" s="148"/>
      <c r="G774" s="148"/>
      <c r="H774" s="148"/>
      <c r="I774" s="148"/>
      <c r="J774" s="148"/>
      <c r="K774" s="148"/>
      <c r="CH774" s="148"/>
    </row>
    <row r="775" spans="5:86" x14ac:dyDescent="0.2">
      <c r="E775" s="148"/>
      <c r="F775" s="148"/>
      <c r="G775" s="148"/>
      <c r="H775" s="148"/>
      <c r="I775" s="148"/>
      <c r="J775" s="148"/>
      <c r="K775" s="148"/>
      <c r="CH775" s="148"/>
    </row>
    <row r="776" spans="5:86" x14ac:dyDescent="0.2">
      <c r="E776" s="148"/>
      <c r="F776" s="148"/>
      <c r="G776" s="148"/>
      <c r="H776" s="148"/>
      <c r="I776" s="148"/>
      <c r="J776" s="148"/>
      <c r="K776" s="148"/>
      <c r="CH776" s="148"/>
    </row>
    <row r="777" spans="5:86" x14ac:dyDescent="0.2">
      <c r="E777" s="148"/>
      <c r="F777" s="148"/>
      <c r="G777" s="148"/>
      <c r="H777" s="148"/>
      <c r="I777" s="148"/>
      <c r="J777" s="148"/>
      <c r="K777" s="148"/>
      <c r="CH777" s="148"/>
    </row>
    <row r="778" spans="5:86" x14ac:dyDescent="0.2">
      <c r="E778" s="148"/>
      <c r="F778" s="148"/>
      <c r="G778" s="148"/>
      <c r="H778" s="148"/>
      <c r="I778" s="148"/>
      <c r="J778" s="148"/>
      <c r="K778" s="148"/>
      <c r="CH778" s="148"/>
    </row>
    <row r="779" spans="5:86" x14ac:dyDescent="0.2">
      <c r="E779" s="148"/>
      <c r="F779" s="148"/>
      <c r="G779" s="148"/>
      <c r="H779" s="148"/>
      <c r="I779" s="148"/>
      <c r="J779" s="148"/>
      <c r="K779" s="148"/>
      <c r="CH779" s="148"/>
    </row>
    <row r="780" spans="5:86" x14ac:dyDescent="0.2">
      <c r="E780" s="148"/>
      <c r="F780" s="148"/>
      <c r="G780" s="148"/>
      <c r="H780" s="148"/>
      <c r="I780" s="148"/>
      <c r="J780" s="148"/>
      <c r="K780" s="148"/>
      <c r="CH780" s="148"/>
    </row>
    <row r="781" spans="5:86" x14ac:dyDescent="0.2">
      <c r="E781" s="148"/>
      <c r="F781" s="148"/>
      <c r="G781" s="148"/>
      <c r="H781" s="148"/>
      <c r="I781" s="148"/>
      <c r="J781" s="148"/>
      <c r="K781" s="148"/>
      <c r="CH781" s="148"/>
    </row>
    <row r="782" spans="5:86" x14ac:dyDescent="0.2">
      <c r="E782" s="148"/>
      <c r="F782" s="148"/>
      <c r="G782" s="148"/>
      <c r="H782" s="148"/>
      <c r="I782" s="148"/>
      <c r="J782" s="148"/>
      <c r="K782" s="148"/>
      <c r="CH782" s="148"/>
    </row>
    <row r="783" spans="5:86" x14ac:dyDescent="0.2">
      <c r="E783" s="148"/>
      <c r="F783" s="148"/>
      <c r="G783" s="148"/>
      <c r="H783" s="148"/>
      <c r="I783" s="148"/>
      <c r="J783" s="148"/>
      <c r="K783" s="148"/>
      <c r="CH783" s="148"/>
    </row>
    <row r="784" spans="5:86" x14ac:dyDescent="0.2">
      <c r="E784" s="148"/>
      <c r="F784" s="148"/>
      <c r="G784" s="148"/>
      <c r="H784" s="148"/>
      <c r="I784" s="148"/>
      <c r="J784" s="148"/>
      <c r="K784" s="148"/>
      <c r="CH784" s="148"/>
    </row>
    <row r="785" spans="5:86" x14ac:dyDescent="0.2">
      <c r="E785" s="148"/>
      <c r="F785" s="148"/>
      <c r="G785" s="148"/>
      <c r="H785" s="148"/>
      <c r="I785" s="148"/>
      <c r="J785" s="148"/>
      <c r="K785" s="148"/>
      <c r="CH785" s="148"/>
    </row>
    <row r="786" spans="5:86" x14ac:dyDescent="0.2">
      <c r="E786" s="148"/>
      <c r="F786" s="148"/>
      <c r="G786" s="148"/>
      <c r="H786" s="148"/>
      <c r="I786" s="148"/>
      <c r="J786" s="148"/>
      <c r="K786" s="148"/>
      <c r="CH786" s="148"/>
    </row>
    <row r="787" spans="5:86" x14ac:dyDescent="0.2">
      <c r="E787" s="148"/>
      <c r="F787" s="148"/>
      <c r="G787" s="148"/>
      <c r="H787" s="148"/>
      <c r="I787" s="148"/>
      <c r="J787" s="148"/>
      <c r="K787" s="148"/>
      <c r="CH787" s="148"/>
    </row>
    <row r="788" spans="5:86" x14ac:dyDescent="0.2">
      <c r="E788" s="148"/>
      <c r="F788" s="148"/>
      <c r="G788" s="148"/>
      <c r="H788" s="148"/>
      <c r="I788" s="148"/>
      <c r="J788" s="148"/>
      <c r="K788" s="148"/>
      <c r="CH788" s="148"/>
    </row>
    <row r="789" spans="5:86" x14ac:dyDescent="0.2">
      <c r="E789" s="148"/>
      <c r="F789" s="148"/>
      <c r="G789" s="148"/>
      <c r="H789" s="148"/>
      <c r="I789" s="148"/>
      <c r="J789" s="148"/>
      <c r="K789" s="148"/>
      <c r="CH789" s="148"/>
    </row>
    <row r="790" spans="5:86" x14ac:dyDescent="0.2">
      <c r="E790" s="148"/>
      <c r="F790" s="148"/>
      <c r="G790" s="148"/>
      <c r="H790" s="148"/>
      <c r="I790" s="148"/>
      <c r="J790" s="148"/>
      <c r="K790" s="148"/>
      <c r="CH790" s="148"/>
    </row>
    <row r="791" spans="5:86" x14ac:dyDescent="0.2">
      <c r="E791" s="148"/>
      <c r="F791" s="148"/>
      <c r="G791" s="148"/>
      <c r="H791" s="148"/>
      <c r="I791" s="148"/>
      <c r="J791" s="148"/>
      <c r="K791" s="148"/>
      <c r="CH791" s="148"/>
    </row>
    <row r="792" spans="5:86" x14ac:dyDescent="0.2">
      <c r="E792" s="148"/>
      <c r="F792" s="148"/>
      <c r="G792" s="148"/>
      <c r="H792" s="148"/>
      <c r="I792" s="148"/>
      <c r="J792" s="148"/>
      <c r="K792" s="148"/>
      <c r="CH792" s="148"/>
    </row>
    <row r="793" spans="5:86" x14ac:dyDescent="0.2">
      <c r="E793" s="148"/>
      <c r="F793" s="148"/>
      <c r="G793" s="148"/>
      <c r="H793" s="148"/>
      <c r="I793" s="148"/>
      <c r="J793" s="148"/>
      <c r="K793" s="148"/>
      <c r="CH793" s="148"/>
    </row>
    <row r="794" spans="5:86" x14ac:dyDescent="0.2">
      <c r="E794" s="148"/>
      <c r="F794" s="148"/>
      <c r="G794" s="148"/>
      <c r="H794" s="148"/>
      <c r="I794" s="148"/>
      <c r="J794" s="148"/>
      <c r="K794" s="148"/>
      <c r="CH794" s="148"/>
    </row>
    <row r="795" spans="5:86" x14ac:dyDescent="0.2">
      <c r="E795" s="148"/>
      <c r="F795" s="148"/>
      <c r="G795" s="148"/>
      <c r="H795" s="148"/>
      <c r="I795" s="148"/>
      <c r="J795" s="148"/>
      <c r="K795" s="148"/>
      <c r="CH795" s="148"/>
    </row>
    <row r="796" spans="5:86" x14ac:dyDescent="0.2">
      <c r="E796" s="148"/>
      <c r="F796" s="148"/>
      <c r="G796" s="148"/>
      <c r="H796" s="148"/>
      <c r="I796" s="148"/>
      <c r="J796" s="148"/>
      <c r="K796" s="148"/>
      <c r="CH796" s="148"/>
    </row>
    <row r="797" spans="5:86" x14ac:dyDescent="0.2">
      <c r="E797" s="148"/>
      <c r="F797" s="148"/>
      <c r="G797" s="148"/>
      <c r="H797" s="148"/>
      <c r="I797" s="148"/>
      <c r="J797" s="148"/>
      <c r="K797" s="148"/>
      <c r="CH797" s="148"/>
    </row>
    <row r="798" spans="5:86" x14ac:dyDescent="0.2">
      <c r="E798" s="148"/>
      <c r="F798" s="148"/>
      <c r="G798" s="148"/>
      <c r="H798" s="148"/>
      <c r="I798" s="148"/>
      <c r="J798" s="148"/>
      <c r="K798" s="148"/>
      <c r="CH798" s="148"/>
    </row>
    <row r="799" spans="5:86" x14ac:dyDescent="0.2">
      <c r="E799" s="148"/>
      <c r="F799" s="148"/>
      <c r="G799" s="148"/>
      <c r="H799" s="148"/>
      <c r="I799" s="148"/>
      <c r="J799" s="148"/>
      <c r="K799" s="148"/>
      <c r="CH799" s="148"/>
    </row>
    <row r="800" spans="5:86" x14ac:dyDescent="0.2">
      <c r="E800" s="148"/>
      <c r="F800" s="148"/>
      <c r="G800" s="148"/>
      <c r="H800" s="148"/>
      <c r="I800" s="148"/>
      <c r="J800" s="148"/>
      <c r="K800" s="148"/>
      <c r="CH800" s="148"/>
    </row>
    <row r="801" spans="5:86" x14ac:dyDescent="0.2">
      <c r="E801" s="148"/>
      <c r="F801" s="148"/>
      <c r="G801" s="148"/>
      <c r="H801" s="148"/>
      <c r="I801" s="148"/>
      <c r="J801" s="148"/>
      <c r="K801" s="148"/>
      <c r="CH801" s="148"/>
    </row>
    <row r="802" spans="5:86" x14ac:dyDescent="0.2">
      <c r="E802" s="148"/>
      <c r="F802" s="148"/>
      <c r="G802" s="148"/>
      <c r="H802" s="148"/>
      <c r="I802" s="148"/>
      <c r="J802" s="148"/>
      <c r="K802" s="148"/>
      <c r="CH802" s="148"/>
    </row>
    <row r="803" spans="5:86" x14ac:dyDescent="0.2">
      <c r="E803" s="148"/>
      <c r="F803" s="148"/>
      <c r="G803" s="148"/>
      <c r="H803" s="148"/>
      <c r="I803" s="148"/>
      <c r="J803" s="148"/>
      <c r="K803" s="148"/>
      <c r="CH803" s="148"/>
    </row>
    <row r="804" spans="5:86" x14ac:dyDescent="0.2">
      <c r="E804" s="148"/>
      <c r="F804" s="148"/>
      <c r="G804" s="148"/>
      <c r="H804" s="148"/>
      <c r="I804" s="148"/>
      <c r="J804" s="148"/>
      <c r="K804" s="148"/>
      <c r="CH804" s="148"/>
    </row>
    <row r="805" spans="5:86" x14ac:dyDescent="0.2">
      <c r="E805" s="148"/>
      <c r="F805" s="148"/>
      <c r="G805" s="148"/>
      <c r="H805" s="148"/>
      <c r="I805" s="148"/>
      <c r="J805" s="148"/>
      <c r="K805" s="148"/>
      <c r="CH805" s="148"/>
    </row>
    <row r="806" spans="5:86" x14ac:dyDescent="0.2">
      <c r="E806" s="148"/>
      <c r="F806" s="148"/>
      <c r="G806" s="148"/>
      <c r="H806" s="148"/>
      <c r="I806" s="148"/>
      <c r="J806" s="148"/>
      <c r="K806" s="148"/>
      <c r="CH806" s="148"/>
    </row>
    <row r="807" spans="5:86" x14ac:dyDescent="0.2">
      <c r="E807" s="148"/>
      <c r="F807" s="148"/>
      <c r="G807" s="148"/>
      <c r="H807" s="148"/>
      <c r="I807" s="148"/>
      <c r="J807" s="148"/>
      <c r="K807" s="148"/>
      <c r="CH807" s="148"/>
    </row>
    <row r="808" spans="5:86" x14ac:dyDescent="0.2">
      <c r="E808" s="148"/>
      <c r="F808" s="148"/>
      <c r="G808" s="148"/>
      <c r="H808" s="148"/>
      <c r="I808" s="148"/>
      <c r="J808" s="148"/>
      <c r="K808" s="148"/>
      <c r="CH808" s="148"/>
    </row>
    <row r="809" spans="5:86" x14ac:dyDescent="0.2">
      <c r="E809" s="148"/>
      <c r="F809" s="148"/>
      <c r="G809" s="148"/>
      <c r="H809" s="148"/>
      <c r="I809" s="148"/>
      <c r="J809" s="148"/>
      <c r="K809" s="148"/>
      <c r="CH809" s="148"/>
    </row>
    <row r="810" spans="5:86" x14ac:dyDescent="0.2">
      <c r="E810" s="148"/>
      <c r="F810" s="148"/>
      <c r="G810" s="148"/>
      <c r="H810" s="148"/>
      <c r="I810" s="148"/>
      <c r="J810" s="148"/>
      <c r="K810" s="148"/>
      <c r="CH810" s="148"/>
    </row>
    <row r="811" spans="5:86" x14ac:dyDescent="0.2">
      <c r="E811" s="148"/>
      <c r="F811" s="148"/>
      <c r="G811" s="148"/>
      <c r="H811" s="148"/>
      <c r="I811" s="148"/>
      <c r="J811" s="148"/>
      <c r="K811" s="148"/>
      <c r="CH811" s="148"/>
    </row>
    <row r="812" spans="5:86" x14ac:dyDescent="0.2">
      <c r="E812" s="148"/>
      <c r="F812" s="148"/>
      <c r="G812" s="148"/>
      <c r="H812" s="148"/>
      <c r="I812" s="148"/>
      <c r="J812" s="148"/>
      <c r="K812" s="148"/>
      <c r="CH812" s="148"/>
    </row>
    <row r="813" spans="5:86" x14ac:dyDescent="0.2">
      <c r="E813" s="148"/>
      <c r="F813" s="148"/>
      <c r="G813" s="148"/>
      <c r="H813" s="148"/>
      <c r="I813" s="148"/>
      <c r="J813" s="148"/>
      <c r="K813" s="148"/>
      <c r="CH813" s="148"/>
    </row>
    <row r="814" spans="5:86" x14ac:dyDescent="0.2">
      <c r="E814" s="148"/>
      <c r="F814" s="148"/>
      <c r="G814" s="148"/>
      <c r="H814" s="148"/>
      <c r="I814" s="148"/>
      <c r="J814" s="148"/>
      <c r="K814" s="148"/>
      <c r="CH814" s="148"/>
    </row>
    <row r="815" spans="5:86" x14ac:dyDescent="0.2">
      <c r="E815" s="148"/>
      <c r="F815" s="148"/>
      <c r="G815" s="148"/>
      <c r="H815" s="148"/>
      <c r="I815" s="148"/>
      <c r="J815" s="148"/>
      <c r="K815" s="148"/>
      <c r="CH815" s="148"/>
    </row>
    <row r="816" spans="5:86" x14ac:dyDescent="0.2">
      <c r="E816" s="148"/>
      <c r="F816" s="148"/>
      <c r="G816" s="148"/>
      <c r="H816" s="148"/>
      <c r="I816" s="148"/>
      <c r="J816" s="148"/>
      <c r="K816" s="148"/>
      <c r="CH816" s="148"/>
    </row>
    <row r="817" spans="5:86" x14ac:dyDescent="0.2">
      <c r="E817" s="148"/>
      <c r="F817" s="148"/>
      <c r="G817" s="148"/>
      <c r="H817" s="148"/>
      <c r="I817" s="148"/>
      <c r="J817" s="148"/>
      <c r="K817" s="148"/>
      <c r="CH817" s="148"/>
    </row>
    <row r="818" spans="5:86" x14ac:dyDescent="0.2">
      <c r="E818" s="148"/>
      <c r="F818" s="148"/>
      <c r="G818" s="148"/>
      <c r="H818" s="148"/>
      <c r="I818" s="148"/>
      <c r="J818" s="148"/>
      <c r="K818" s="148"/>
      <c r="CH818" s="148"/>
    </row>
    <row r="819" spans="5:86" x14ac:dyDescent="0.2">
      <c r="E819" s="148"/>
      <c r="F819" s="148"/>
      <c r="G819" s="148"/>
      <c r="H819" s="148"/>
      <c r="I819" s="148"/>
      <c r="J819" s="148"/>
      <c r="K819" s="148"/>
      <c r="CH819" s="148"/>
    </row>
    <row r="820" spans="5:86" x14ac:dyDescent="0.2">
      <c r="E820" s="148"/>
      <c r="F820" s="148"/>
      <c r="G820" s="148"/>
      <c r="H820" s="148"/>
      <c r="I820" s="148"/>
      <c r="J820" s="148"/>
      <c r="K820" s="148"/>
      <c r="CH820" s="148"/>
    </row>
    <row r="821" spans="5:86" x14ac:dyDescent="0.2">
      <c r="E821" s="148"/>
      <c r="F821" s="148"/>
      <c r="G821" s="148"/>
      <c r="H821" s="148"/>
      <c r="I821" s="148"/>
      <c r="J821" s="148"/>
      <c r="K821" s="148"/>
      <c r="CH821" s="148"/>
    </row>
    <row r="822" spans="5:86" x14ac:dyDescent="0.2">
      <c r="E822" s="148"/>
      <c r="F822" s="148"/>
      <c r="G822" s="148"/>
      <c r="H822" s="148"/>
      <c r="I822" s="148"/>
      <c r="J822" s="148"/>
      <c r="K822" s="148"/>
      <c r="CH822" s="148"/>
    </row>
    <row r="823" spans="5:86" x14ac:dyDescent="0.2">
      <c r="E823" s="148"/>
      <c r="F823" s="148"/>
      <c r="G823" s="148"/>
      <c r="H823" s="148"/>
      <c r="I823" s="148"/>
      <c r="J823" s="148"/>
      <c r="K823" s="148"/>
      <c r="CH823" s="148"/>
    </row>
    <row r="824" spans="5:86" x14ac:dyDescent="0.2">
      <c r="E824" s="148"/>
      <c r="F824" s="148"/>
      <c r="G824" s="148"/>
      <c r="H824" s="148"/>
      <c r="I824" s="148"/>
      <c r="J824" s="148"/>
      <c r="K824" s="148"/>
      <c r="CH824" s="148"/>
    </row>
    <row r="825" spans="5:86" x14ac:dyDescent="0.2">
      <c r="E825" s="148"/>
      <c r="F825" s="148"/>
      <c r="G825" s="148"/>
      <c r="H825" s="148"/>
      <c r="I825" s="148"/>
      <c r="J825" s="148"/>
      <c r="K825" s="148"/>
      <c r="CH825" s="148"/>
    </row>
    <row r="826" spans="5:86" x14ac:dyDescent="0.2">
      <c r="E826" s="148"/>
      <c r="F826" s="148"/>
      <c r="G826" s="148"/>
      <c r="H826" s="148"/>
      <c r="I826" s="148"/>
      <c r="J826" s="148"/>
      <c r="K826" s="148"/>
      <c r="CH826" s="148"/>
    </row>
    <row r="827" spans="5:86" x14ac:dyDescent="0.2">
      <c r="E827" s="148"/>
      <c r="F827" s="148"/>
      <c r="G827" s="148"/>
      <c r="H827" s="148"/>
      <c r="I827" s="148"/>
      <c r="J827" s="148"/>
      <c r="K827" s="148"/>
      <c r="CH827" s="148"/>
    </row>
    <row r="828" spans="5:86" x14ac:dyDescent="0.2">
      <c r="E828" s="148"/>
      <c r="F828" s="148"/>
      <c r="G828" s="148"/>
      <c r="H828" s="148"/>
      <c r="I828" s="148"/>
      <c r="J828" s="148"/>
      <c r="K828" s="148"/>
      <c r="CH828" s="148"/>
    </row>
    <row r="829" spans="5:86" x14ac:dyDescent="0.2">
      <c r="E829" s="148"/>
      <c r="F829" s="148"/>
      <c r="G829" s="148"/>
      <c r="H829" s="148"/>
      <c r="I829" s="148"/>
      <c r="J829" s="148"/>
      <c r="K829" s="148"/>
      <c r="CH829" s="148"/>
    </row>
    <row r="830" spans="5:86" x14ac:dyDescent="0.2">
      <c r="E830" s="148"/>
      <c r="F830" s="148"/>
      <c r="G830" s="148"/>
      <c r="H830" s="148"/>
      <c r="I830" s="148"/>
      <c r="J830" s="148"/>
      <c r="K830" s="148"/>
      <c r="CH830" s="148"/>
    </row>
    <row r="831" spans="5:86" x14ac:dyDescent="0.2">
      <c r="E831" s="148"/>
      <c r="F831" s="148"/>
      <c r="G831" s="148"/>
      <c r="H831" s="148"/>
      <c r="I831" s="148"/>
      <c r="J831" s="148"/>
      <c r="K831" s="148"/>
      <c r="CH831" s="148"/>
    </row>
    <row r="832" spans="5:86" x14ac:dyDescent="0.2">
      <c r="E832" s="148"/>
      <c r="F832" s="148"/>
      <c r="G832" s="148"/>
      <c r="H832" s="148"/>
      <c r="I832" s="148"/>
      <c r="J832" s="148"/>
      <c r="K832" s="148"/>
      <c r="CH832" s="148"/>
    </row>
    <row r="833" spans="5:86" x14ac:dyDescent="0.2">
      <c r="E833" s="148"/>
      <c r="F833" s="148"/>
      <c r="G833" s="148"/>
      <c r="H833" s="148"/>
      <c r="I833" s="148"/>
      <c r="J833" s="148"/>
      <c r="K833" s="148"/>
      <c r="CH833" s="148"/>
    </row>
    <row r="834" spans="5:86" x14ac:dyDescent="0.2">
      <c r="E834" s="148"/>
      <c r="F834" s="148"/>
      <c r="G834" s="148"/>
      <c r="H834" s="148"/>
      <c r="I834" s="148"/>
      <c r="J834" s="148"/>
      <c r="K834" s="148"/>
      <c r="CH834" s="148"/>
    </row>
    <row r="835" spans="5:86" x14ac:dyDescent="0.2">
      <c r="E835" s="148"/>
      <c r="F835" s="148"/>
      <c r="G835" s="148"/>
      <c r="H835" s="148"/>
      <c r="I835" s="148"/>
      <c r="J835" s="148"/>
      <c r="K835" s="148"/>
      <c r="CH835" s="148"/>
    </row>
    <row r="836" spans="5:86" x14ac:dyDescent="0.2">
      <c r="E836" s="148"/>
      <c r="F836" s="148"/>
      <c r="G836" s="148"/>
      <c r="H836" s="148"/>
      <c r="I836" s="148"/>
      <c r="J836" s="148"/>
      <c r="K836" s="148"/>
      <c r="CH836" s="148"/>
    </row>
    <row r="837" spans="5:86" x14ac:dyDescent="0.2">
      <c r="E837" s="148"/>
      <c r="F837" s="148"/>
      <c r="G837" s="148"/>
      <c r="H837" s="148"/>
      <c r="I837" s="148"/>
      <c r="J837" s="148"/>
      <c r="K837" s="148"/>
      <c r="CH837" s="148"/>
    </row>
    <row r="838" spans="5:86" x14ac:dyDescent="0.2">
      <c r="E838" s="148"/>
      <c r="F838" s="148"/>
      <c r="G838" s="148"/>
      <c r="H838" s="148"/>
      <c r="I838" s="148"/>
      <c r="J838" s="148"/>
      <c r="K838" s="148"/>
      <c r="CH838" s="148"/>
    </row>
    <row r="839" spans="5:86" x14ac:dyDescent="0.2">
      <c r="E839" s="148"/>
      <c r="F839" s="148"/>
      <c r="G839" s="148"/>
      <c r="H839" s="148"/>
      <c r="I839" s="148"/>
      <c r="J839" s="148"/>
      <c r="K839" s="148"/>
      <c r="CH839" s="148"/>
    </row>
    <row r="840" spans="5:86" x14ac:dyDescent="0.2">
      <c r="E840" s="148"/>
      <c r="F840" s="148"/>
      <c r="G840" s="148"/>
      <c r="H840" s="148"/>
      <c r="I840" s="148"/>
      <c r="J840" s="148"/>
      <c r="K840" s="148"/>
      <c r="CH840" s="148"/>
    </row>
    <row r="841" spans="5:86" x14ac:dyDescent="0.2">
      <c r="E841" s="148"/>
      <c r="F841" s="148"/>
      <c r="G841" s="148"/>
      <c r="H841" s="148"/>
      <c r="I841" s="148"/>
      <c r="J841" s="148"/>
      <c r="K841" s="148"/>
      <c r="CH841" s="148"/>
    </row>
    <row r="842" spans="5:86" x14ac:dyDescent="0.2">
      <c r="E842" s="148"/>
      <c r="F842" s="148"/>
      <c r="G842" s="148"/>
      <c r="H842" s="148"/>
      <c r="I842" s="148"/>
      <c r="J842" s="148"/>
      <c r="K842" s="148"/>
      <c r="CH842" s="148"/>
    </row>
    <row r="843" spans="5:86" x14ac:dyDescent="0.2">
      <c r="E843" s="148"/>
      <c r="F843" s="148"/>
      <c r="G843" s="148"/>
      <c r="H843" s="148"/>
      <c r="I843" s="148"/>
      <c r="J843" s="148"/>
      <c r="K843" s="148"/>
      <c r="CH843" s="148"/>
    </row>
    <row r="844" spans="5:86" x14ac:dyDescent="0.2">
      <c r="E844" s="148"/>
      <c r="F844" s="148"/>
      <c r="G844" s="148"/>
      <c r="H844" s="148"/>
      <c r="I844" s="148"/>
      <c r="J844" s="148"/>
      <c r="K844" s="148"/>
      <c r="CH844" s="148"/>
    </row>
    <row r="845" spans="5:86" x14ac:dyDescent="0.2">
      <c r="E845" s="148"/>
      <c r="F845" s="148"/>
      <c r="G845" s="148"/>
      <c r="H845" s="148"/>
      <c r="I845" s="148"/>
      <c r="J845" s="148"/>
      <c r="K845" s="148"/>
      <c r="CH845" s="148"/>
    </row>
    <row r="846" spans="5:86" x14ac:dyDescent="0.2">
      <c r="E846" s="148"/>
      <c r="F846" s="148"/>
      <c r="G846" s="148"/>
      <c r="H846" s="148"/>
      <c r="I846" s="148"/>
      <c r="J846" s="148"/>
      <c r="K846" s="148"/>
      <c r="CH846" s="148"/>
    </row>
    <row r="847" spans="5:86" x14ac:dyDescent="0.2">
      <c r="E847" s="148"/>
      <c r="F847" s="148"/>
      <c r="G847" s="148"/>
      <c r="H847" s="148"/>
      <c r="I847" s="148"/>
      <c r="J847" s="148"/>
      <c r="K847" s="148"/>
      <c r="CH847" s="148"/>
    </row>
    <row r="848" spans="5:86" x14ac:dyDescent="0.2">
      <c r="E848" s="148"/>
      <c r="F848" s="148"/>
      <c r="G848" s="148"/>
      <c r="H848" s="148"/>
      <c r="I848" s="148"/>
      <c r="J848" s="148"/>
      <c r="K848" s="148"/>
      <c r="CH848" s="148"/>
    </row>
    <row r="849" spans="5:86" x14ac:dyDescent="0.2">
      <c r="E849" s="148"/>
      <c r="F849" s="148"/>
      <c r="G849" s="148"/>
      <c r="H849" s="148"/>
      <c r="I849" s="148"/>
      <c r="J849" s="148"/>
      <c r="K849" s="148"/>
      <c r="CH849" s="148"/>
    </row>
    <row r="850" spans="5:86" x14ac:dyDescent="0.2">
      <c r="E850" s="148"/>
      <c r="F850" s="148"/>
      <c r="G850" s="148"/>
      <c r="H850" s="148"/>
      <c r="I850" s="148"/>
      <c r="J850" s="148"/>
      <c r="K850" s="148"/>
      <c r="CH850" s="148"/>
    </row>
    <row r="851" spans="5:86" x14ac:dyDescent="0.2">
      <c r="E851" s="148"/>
      <c r="F851" s="148"/>
      <c r="G851" s="148"/>
      <c r="H851" s="148"/>
      <c r="I851" s="148"/>
      <c r="J851" s="148"/>
      <c r="K851" s="148"/>
      <c r="CH851" s="148"/>
    </row>
    <row r="852" spans="5:86" x14ac:dyDescent="0.2">
      <c r="E852" s="148"/>
      <c r="F852" s="148"/>
      <c r="G852" s="148"/>
      <c r="H852" s="148"/>
      <c r="I852" s="148"/>
      <c r="J852" s="148"/>
      <c r="K852" s="148"/>
      <c r="CH852" s="148"/>
    </row>
    <row r="853" spans="5:86" x14ac:dyDescent="0.2">
      <c r="E853" s="148"/>
      <c r="F853" s="148"/>
      <c r="G853" s="148"/>
      <c r="H853" s="148"/>
      <c r="I853" s="148"/>
      <c r="J853" s="148"/>
      <c r="K853" s="148"/>
      <c r="CH853" s="148"/>
    </row>
    <row r="854" spans="5:86" x14ac:dyDescent="0.2">
      <c r="E854" s="148"/>
      <c r="F854" s="148"/>
      <c r="G854" s="148"/>
      <c r="H854" s="148"/>
      <c r="I854" s="148"/>
      <c r="J854" s="148"/>
      <c r="K854" s="148"/>
      <c r="CH854" s="148"/>
    </row>
    <row r="855" spans="5:86" x14ac:dyDescent="0.2">
      <c r="E855" s="148"/>
      <c r="F855" s="148"/>
      <c r="G855" s="148"/>
      <c r="H855" s="148"/>
      <c r="I855" s="148"/>
      <c r="J855" s="148"/>
      <c r="K855" s="148"/>
      <c r="CH855" s="148"/>
    </row>
    <row r="856" spans="5:86" x14ac:dyDescent="0.2">
      <c r="E856" s="148"/>
      <c r="F856" s="148"/>
      <c r="G856" s="148"/>
      <c r="H856" s="148"/>
      <c r="I856" s="148"/>
      <c r="J856" s="148"/>
      <c r="K856" s="148"/>
      <c r="CH856" s="148"/>
    </row>
    <row r="857" spans="5:86" x14ac:dyDescent="0.2">
      <c r="E857" s="148"/>
      <c r="F857" s="148"/>
      <c r="G857" s="148"/>
      <c r="H857" s="148"/>
      <c r="I857" s="148"/>
      <c r="J857" s="148"/>
      <c r="K857" s="148"/>
      <c r="CH857" s="148"/>
    </row>
    <row r="858" spans="5:86" x14ac:dyDescent="0.2">
      <c r="E858" s="148"/>
      <c r="F858" s="148"/>
      <c r="G858" s="148"/>
      <c r="H858" s="148"/>
      <c r="I858" s="148"/>
      <c r="J858" s="148"/>
      <c r="K858" s="148"/>
      <c r="CH858" s="148"/>
    </row>
    <row r="859" spans="5:86" x14ac:dyDescent="0.2">
      <c r="E859" s="148"/>
      <c r="F859" s="148"/>
      <c r="G859" s="148"/>
      <c r="H859" s="148"/>
      <c r="I859" s="148"/>
      <c r="J859" s="148"/>
      <c r="K859" s="148"/>
      <c r="CH859" s="148"/>
    </row>
    <row r="860" spans="5:86" x14ac:dyDescent="0.2">
      <c r="E860" s="148"/>
      <c r="F860" s="148"/>
      <c r="G860" s="148"/>
      <c r="H860" s="148"/>
      <c r="I860" s="148"/>
      <c r="J860" s="148"/>
      <c r="K860" s="148"/>
      <c r="CH860" s="148"/>
    </row>
    <row r="861" spans="5:86" x14ac:dyDescent="0.2">
      <c r="E861" s="148"/>
      <c r="F861" s="148"/>
      <c r="G861" s="148"/>
      <c r="H861" s="148"/>
      <c r="I861" s="148"/>
      <c r="J861" s="148"/>
      <c r="K861" s="148"/>
      <c r="CH861" s="148"/>
    </row>
    <row r="862" spans="5:86" x14ac:dyDescent="0.2">
      <c r="E862" s="148"/>
      <c r="F862" s="148"/>
      <c r="G862" s="148"/>
      <c r="H862" s="148"/>
      <c r="I862" s="148"/>
      <c r="J862" s="148"/>
      <c r="K862" s="148"/>
      <c r="CH862" s="148"/>
    </row>
    <row r="863" spans="5:86" x14ac:dyDescent="0.2">
      <c r="E863" s="148"/>
      <c r="F863" s="148"/>
      <c r="G863" s="148"/>
      <c r="H863" s="148"/>
      <c r="I863" s="148"/>
      <c r="J863" s="148"/>
      <c r="K863" s="148"/>
      <c r="CH863" s="148"/>
    </row>
    <row r="864" spans="5:86" x14ac:dyDescent="0.2">
      <c r="E864" s="148"/>
      <c r="F864" s="148"/>
      <c r="G864" s="148"/>
      <c r="H864" s="148"/>
      <c r="I864" s="148"/>
      <c r="J864" s="148"/>
      <c r="K864" s="148"/>
      <c r="CH864" s="148"/>
    </row>
    <row r="865" spans="5:86" x14ac:dyDescent="0.2">
      <c r="E865" s="148"/>
      <c r="F865" s="148"/>
      <c r="G865" s="148"/>
      <c r="H865" s="148"/>
      <c r="I865" s="148"/>
      <c r="J865" s="148"/>
      <c r="K865" s="148"/>
      <c r="CH865" s="148"/>
    </row>
    <row r="866" spans="5:86" x14ac:dyDescent="0.2">
      <c r="E866" s="148"/>
      <c r="F866" s="148"/>
      <c r="G866" s="148"/>
      <c r="H866" s="148"/>
      <c r="I866" s="148"/>
      <c r="J866" s="148"/>
      <c r="K866" s="148"/>
      <c r="CH866" s="148"/>
    </row>
    <row r="867" spans="5:86" x14ac:dyDescent="0.2">
      <c r="E867" s="148"/>
      <c r="F867" s="148"/>
      <c r="G867" s="148"/>
      <c r="H867" s="148"/>
      <c r="I867" s="148"/>
      <c r="J867" s="148"/>
      <c r="K867" s="148"/>
      <c r="CH867" s="148"/>
    </row>
    <row r="868" spans="5:86" x14ac:dyDescent="0.2">
      <c r="E868" s="148"/>
      <c r="F868" s="148"/>
      <c r="G868" s="148"/>
      <c r="H868" s="148"/>
      <c r="I868" s="148"/>
      <c r="J868" s="148"/>
      <c r="K868" s="148"/>
      <c r="CH868" s="148"/>
    </row>
    <row r="869" spans="5:86" x14ac:dyDescent="0.2">
      <c r="E869" s="148"/>
      <c r="F869" s="148"/>
      <c r="G869" s="148"/>
      <c r="H869" s="148"/>
      <c r="I869" s="148"/>
      <c r="J869" s="148"/>
      <c r="K869" s="148"/>
      <c r="CH869" s="148"/>
    </row>
    <row r="870" spans="5:86" x14ac:dyDescent="0.2">
      <c r="E870" s="148"/>
      <c r="F870" s="148"/>
      <c r="G870" s="148"/>
      <c r="H870" s="148"/>
      <c r="I870" s="148"/>
      <c r="J870" s="148"/>
      <c r="K870" s="148"/>
      <c r="CH870" s="148"/>
    </row>
    <row r="871" spans="5:86" x14ac:dyDescent="0.2">
      <c r="E871" s="148"/>
      <c r="F871" s="148"/>
      <c r="G871" s="148"/>
      <c r="H871" s="148"/>
      <c r="I871" s="148"/>
      <c r="J871" s="148"/>
      <c r="K871" s="148"/>
      <c r="CH871" s="148"/>
    </row>
    <row r="872" spans="5:86" x14ac:dyDescent="0.2">
      <c r="E872" s="148"/>
      <c r="F872" s="148"/>
      <c r="G872" s="148"/>
      <c r="H872" s="148"/>
      <c r="I872" s="148"/>
      <c r="J872" s="148"/>
      <c r="K872" s="148"/>
      <c r="CH872" s="148"/>
    </row>
    <row r="873" spans="5:86" x14ac:dyDescent="0.2">
      <c r="E873" s="148"/>
      <c r="F873" s="148"/>
      <c r="G873" s="148"/>
      <c r="H873" s="148"/>
      <c r="I873" s="148"/>
      <c r="J873" s="148"/>
      <c r="K873" s="148"/>
      <c r="CH873" s="148"/>
    </row>
    <row r="874" spans="5:86" x14ac:dyDescent="0.2">
      <c r="E874" s="148"/>
      <c r="F874" s="148"/>
      <c r="G874" s="148"/>
      <c r="H874" s="148"/>
      <c r="I874" s="148"/>
      <c r="J874" s="148"/>
      <c r="K874" s="148"/>
      <c r="CH874" s="148"/>
    </row>
    <row r="875" spans="5:86" x14ac:dyDescent="0.2">
      <c r="E875" s="148"/>
      <c r="F875" s="148"/>
      <c r="G875" s="148"/>
      <c r="H875" s="148"/>
      <c r="I875" s="148"/>
      <c r="J875" s="148"/>
      <c r="K875" s="148"/>
      <c r="CH875" s="148"/>
    </row>
    <row r="876" spans="5:86" x14ac:dyDescent="0.2">
      <c r="E876" s="148"/>
      <c r="F876" s="148"/>
      <c r="G876" s="148"/>
      <c r="H876" s="148"/>
      <c r="I876" s="148"/>
      <c r="J876" s="148"/>
      <c r="K876" s="148"/>
      <c r="CH876" s="148"/>
    </row>
    <row r="877" spans="5:86" x14ac:dyDescent="0.2">
      <c r="E877" s="148"/>
      <c r="F877" s="148"/>
      <c r="G877" s="148"/>
      <c r="H877" s="148"/>
      <c r="I877" s="148"/>
      <c r="J877" s="148"/>
      <c r="K877" s="148"/>
      <c r="CH877" s="148"/>
    </row>
    <row r="878" spans="5:86" x14ac:dyDescent="0.2">
      <c r="E878" s="148"/>
      <c r="F878" s="148"/>
      <c r="G878" s="148"/>
      <c r="H878" s="148"/>
      <c r="I878" s="148"/>
      <c r="J878" s="148"/>
      <c r="K878" s="148"/>
      <c r="CH878" s="148"/>
    </row>
    <row r="879" spans="5:86" x14ac:dyDescent="0.2">
      <c r="E879" s="148"/>
      <c r="F879" s="148"/>
      <c r="G879" s="148"/>
      <c r="H879" s="148"/>
      <c r="I879" s="148"/>
      <c r="J879" s="148"/>
      <c r="K879" s="148"/>
      <c r="CH879" s="148"/>
    </row>
    <row r="880" spans="5:86" x14ac:dyDescent="0.2">
      <c r="E880" s="148"/>
      <c r="F880" s="148"/>
      <c r="G880" s="148"/>
      <c r="H880" s="148"/>
      <c r="I880" s="148"/>
      <c r="J880" s="148"/>
      <c r="K880" s="148"/>
      <c r="CH880" s="148"/>
    </row>
    <row r="881" spans="5:86" x14ac:dyDescent="0.2">
      <c r="E881" s="148"/>
      <c r="F881" s="148"/>
      <c r="G881" s="148"/>
      <c r="H881" s="148"/>
      <c r="I881" s="148"/>
      <c r="J881" s="148"/>
      <c r="K881" s="148"/>
      <c r="CH881" s="148"/>
    </row>
    <row r="882" spans="5:86" x14ac:dyDescent="0.2">
      <c r="E882" s="148"/>
      <c r="F882" s="148"/>
      <c r="G882" s="148"/>
      <c r="H882" s="148"/>
      <c r="I882" s="148"/>
      <c r="J882" s="148"/>
      <c r="K882" s="148"/>
      <c r="CH882" s="148"/>
    </row>
    <row r="883" spans="5:86" x14ac:dyDescent="0.2">
      <c r="E883" s="148"/>
      <c r="F883" s="148"/>
      <c r="G883" s="148"/>
      <c r="H883" s="148"/>
      <c r="I883" s="148"/>
      <c r="J883" s="148"/>
      <c r="K883" s="148"/>
      <c r="CH883" s="148"/>
    </row>
    <row r="884" spans="5:86" x14ac:dyDescent="0.2">
      <c r="E884" s="148"/>
      <c r="F884" s="148"/>
      <c r="G884" s="148"/>
      <c r="H884" s="148"/>
      <c r="I884" s="148"/>
      <c r="J884" s="148"/>
      <c r="K884" s="148"/>
      <c r="CH884" s="148"/>
    </row>
    <row r="885" spans="5:86" x14ac:dyDescent="0.2">
      <c r="E885" s="148"/>
      <c r="F885" s="148"/>
      <c r="G885" s="148"/>
      <c r="H885" s="148"/>
      <c r="I885" s="148"/>
      <c r="J885" s="148"/>
      <c r="K885" s="148"/>
      <c r="CH885" s="148"/>
    </row>
    <row r="886" spans="5:86" x14ac:dyDescent="0.2">
      <c r="E886" s="148"/>
      <c r="F886" s="148"/>
      <c r="G886" s="148"/>
      <c r="H886" s="148"/>
      <c r="I886" s="148"/>
      <c r="J886" s="148"/>
      <c r="K886" s="148"/>
      <c r="CH886" s="148"/>
    </row>
    <row r="887" spans="5:86" x14ac:dyDescent="0.2">
      <c r="E887" s="148"/>
      <c r="F887" s="148"/>
      <c r="G887" s="148"/>
      <c r="H887" s="148"/>
      <c r="I887" s="148"/>
      <c r="J887" s="148"/>
      <c r="K887" s="148"/>
      <c r="CH887" s="148"/>
    </row>
  </sheetData>
  <mergeCells count="89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AQ3:AQ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8:CR108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28515625" customWidth="1"/>
    <col min="88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5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7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 t="s">
        <v>233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2"/>
      <c r="BZ5" s="749"/>
      <c r="CA5" s="755"/>
      <c r="CB5" s="780"/>
      <c r="CC5" s="784"/>
      <c r="CD5" s="789"/>
      <c r="CE5" s="790"/>
      <c r="CF5" s="791"/>
      <c r="CG5" s="797"/>
      <c r="CH5" s="401"/>
      <c r="CI5" s="403"/>
      <c r="CJ5" s="404"/>
      <c r="CK5" s="488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14353.026264579999</v>
      </c>
      <c r="CH6" s="646">
        <f>+entero!CH7</f>
        <v>14292.98610885</v>
      </c>
      <c r="CI6" s="646">
        <f>+entero!CI7</f>
        <v>14365.336385840001</v>
      </c>
      <c r="CJ6" s="646">
        <f>+entero!CJ7</f>
        <v>14372.165499720002</v>
      </c>
      <c r="CK6" s="646">
        <f>+entero!CK7</f>
        <v>14306.449018509997</v>
      </c>
      <c r="CL6" s="646">
        <f>+entero!CL7</f>
        <v>14270.790456510002</v>
      </c>
      <c r="CM6" s="646">
        <f>+entero!CM7</f>
        <v>14245.55821678</v>
      </c>
      <c r="CN6" s="646">
        <f>+entero!CN7</f>
        <v>14229.222640329997</v>
      </c>
      <c r="CO6" s="646">
        <f>+entero!CO7</f>
        <v>14182.891173880002</v>
      </c>
      <c r="CP6" s="646">
        <f>+entero!CP7</f>
        <v>14187.698063970001</v>
      </c>
      <c r="CQ6" s="648">
        <f>+entero!CQ7</f>
        <v>-118.75095453999529</v>
      </c>
      <c r="CR6" s="559">
        <f>+entero!CR7</f>
        <v>-0.83005191844847115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12551.355121840001</v>
      </c>
      <c r="CH7" s="646">
        <f>+entero!CH8</f>
        <v>12505.6350365</v>
      </c>
      <c r="CI7" s="646">
        <f>+entero!CI8</f>
        <v>12597.741270820001</v>
      </c>
      <c r="CJ7" s="646">
        <f>+entero!CJ8</f>
        <v>12575.808083150001</v>
      </c>
      <c r="CK7" s="646">
        <f>+entero!CK8</f>
        <v>12481.286039279999</v>
      </c>
      <c r="CL7" s="646">
        <f>+entero!CL8</f>
        <v>12455.16908444</v>
      </c>
      <c r="CM7" s="646">
        <f>+entero!CM8</f>
        <v>12449.04613024</v>
      </c>
      <c r="CN7" s="646">
        <f>+entero!CN8</f>
        <v>12438.3978809</v>
      </c>
      <c r="CO7" s="646">
        <f>+entero!CO8</f>
        <v>12407.95443118</v>
      </c>
      <c r="CP7" s="646">
        <f>+entero!CP8</f>
        <v>12415.20100021</v>
      </c>
      <c r="CQ7" s="648">
        <f>+entero!CQ8</f>
        <v>-66.085039069999766</v>
      </c>
      <c r="CR7" s="559">
        <f>+entero!CR8</f>
        <v>-0.5294729955072186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234.7325189</v>
      </c>
      <c r="CH8" s="646">
        <f>+entero!CH9</f>
        <v>234.21574027</v>
      </c>
      <c r="CI8" s="646">
        <f>+entero!CI9</f>
        <v>234.04403640999999</v>
      </c>
      <c r="CJ8" s="646">
        <f>+entero!CJ9</f>
        <v>235.29597429</v>
      </c>
      <c r="CK8" s="646">
        <f>+entero!CK9</f>
        <v>234.32909817000001</v>
      </c>
      <c r="CL8" s="646">
        <f>+entero!CL9</f>
        <v>233.64394974000001</v>
      </c>
      <c r="CM8" s="646">
        <f>+entero!CM9</f>
        <v>233.75230655000001</v>
      </c>
      <c r="CN8" s="646">
        <f>+entero!CN9</f>
        <v>234.18535274000001</v>
      </c>
      <c r="CO8" s="646">
        <f>+entero!CO9</f>
        <v>234.01697601000001</v>
      </c>
      <c r="CP8" s="646">
        <f>+entero!CP9</f>
        <v>233.44516199</v>
      </c>
      <c r="CQ8" s="648">
        <f>+entero!CQ9</f>
        <v>-0.88393618000000629</v>
      </c>
      <c r="CR8" s="559">
        <f>+entero!CR9</f>
        <v>-0.37721998117311584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1554.4418250899998</v>
      </c>
      <c r="CH9" s="646">
        <f>+entero!CH10</f>
        <v>1540.66604583</v>
      </c>
      <c r="CI9" s="646">
        <f>+entero!CI10</f>
        <v>1521.0909336099999</v>
      </c>
      <c r="CJ9" s="646">
        <f>+entero!CJ10</f>
        <v>1548.53464603</v>
      </c>
      <c r="CK9" s="646">
        <f>+entero!CK10</f>
        <v>1578.3585598100001</v>
      </c>
      <c r="CL9" s="646">
        <f>+entero!CL10</f>
        <v>1569.53857733</v>
      </c>
      <c r="CM9" s="646">
        <f>+entero!CM10</f>
        <v>1550.3151662399998</v>
      </c>
      <c r="CN9" s="646">
        <f>+entero!CN10</f>
        <v>1544.1722504400002</v>
      </c>
      <c r="CO9" s="646">
        <f>+entero!CO10</f>
        <v>1528.46157419</v>
      </c>
      <c r="CP9" s="646">
        <f>+entero!CP10</f>
        <v>1526.6241505199998</v>
      </c>
      <c r="CQ9" s="648">
        <f>+entero!CQ10</f>
        <v>-51.734409290000258</v>
      </c>
      <c r="CR9" s="559">
        <f>+entero!CR10</f>
        <v>-3.2777348954364349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12.49679875</v>
      </c>
      <c r="CH10" s="646">
        <f>+entero!CH11</f>
        <v>12.46928625</v>
      </c>
      <c r="CI10" s="646">
        <f>+entero!CI11</f>
        <v>12.460145000000001</v>
      </c>
      <c r="CJ10" s="646">
        <f>+entero!CJ11</f>
        <v>12.52679625</v>
      </c>
      <c r="CK10" s="646">
        <f>+entero!CK11</f>
        <v>12.47532125</v>
      </c>
      <c r="CL10" s="646">
        <f>+entero!CL11</f>
        <v>12.438844999999999</v>
      </c>
      <c r="CM10" s="646">
        <f>+entero!CM11</f>
        <v>12.44461375</v>
      </c>
      <c r="CN10" s="646">
        <f>+entero!CN11</f>
        <v>12.46715625</v>
      </c>
      <c r="CO10" s="646">
        <f>+entero!CO11</f>
        <v>12.458192499999999</v>
      </c>
      <c r="CP10" s="646">
        <f>+entero!CP11</f>
        <v>12.42775125</v>
      </c>
      <c r="CQ10" s="648">
        <f>+entero!CQ11</f>
        <v>-4.7570000000000334E-2</v>
      </c>
      <c r="CR10" s="559">
        <f>+entero!CR11</f>
        <v>-0.38131282591220561</v>
      </c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18165.450684977968</v>
      </c>
      <c r="CH11" s="647">
        <f>+entero!CH12</f>
        <v>18118.448482163996</v>
      </c>
      <c r="CI11" s="647">
        <f>+entero!CI12</f>
        <v>18194.405346177256</v>
      </c>
      <c r="CJ11" s="647">
        <f>+entero!CJ12</f>
        <v>18231.449930318158</v>
      </c>
      <c r="CK11" s="647">
        <f>+entero!CK12</f>
        <v>18123.421529834442</v>
      </c>
      <c r="CL11" s="648">
        <f>+entero!CL12</f>
        <v>18082.184658983315</v>
      </c>
      <c r="CM11" s="648">
        <f>+entero!CM12</f>
        <v>18063.674848467599</v>
      </c>
      <c r="CN11" s="648">
        <f>+entero!CN12</f>
        <v>18032.229922196926</v>
      </c>
      <c r="CO11" s="648">
        <f>+entero!CO12</f>
        <v>17993.492936111976</v>
      </c>
      <c r="CP11" s="648">
        <f>+entero!CP12</f>
        <v>17981.15423482002</v>
      </c>
      <c r="CQ11" s="648">
        <f>+entero!CQ12</f>
        <v>-142.26729501442242</v>
      </c>
      <c r="CR11" s="559">
        <f>+entero!CR12</f>
        <v>-0.78499137031174948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14352.66032157</v>
      </c>
      <c r="CH12" s="646">
        <f>+entero!CH13</f>
        <v>14292.65319169</v>
      </c>
      <c r="CI12" s="646">
        <f>+entero!CI13</f>
        <v>14365.140514810002</v>
      </c>
      <c r="CJ12" s="646">
        <f>+entero!CJ13</f>
        <v>14372.2072792</v>
      </c>
      <c r="CK12" s="646">
        <f>+entero!CK13</f>
        <v>14306.429741869997</v>
      </c>
      <c r="CL12" s="648">
        <f>+entero!CL13</f>
        <v>14270.771179870002</v>
      </c>
      <c r="CM12" s="648">
        <f>+entero!CM13</f>
        <v>14245.415537169998</v>
      </c>
      <c r="CN12" s="648">
        <f>+entero!CN13</f>
        <v>14226.773664179998</v>
      </c>
      <c r="CO12" s="648">
        <f>+entero!CO13</f>
        <v>14182.444456730002</v>
      </c>
      <c r="CP12" s="648">
        <f>+entero!CP13</f>
        <v>14187.721522780001</v>
      </c>
      <c r="CQ12" s="648">
        <f>+entero!CQ13</f>
        <v>-118.70821908999642</v>
      </c>
      <c r="CR12" s="559">
        <f>+entero!CR13</f>
        <v>-0.82975432188072684</v>
      </c>
      <c r="CS12" s="225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2400.2868285379004</v>
      </c>
      <c r="CH13" s="647">
        <f>+entero!CH14</f>
        <v>2415.9558401122449</v>
      </c>
      <c r="CI13" s="647">
        <f>+entero!CI14</f>
        <v>2419.2511335947515</v>
      </c>
      <c r="CJ13" s="647">
        <f>+entero!CJ14</f>
        <v>2449.0629033411074</v>
      </c>
      <c r="CK13" s="647">
        <f>+entero!CK14</f>
        <v>2406.6013588571432</v>
      </c>
      <c r="CL13" s="647">
        <f>+entero!CL14</f>
        <v>2400.9727975408159</v>
      </c>
      <c r="CM13" s="647">
        <f>+entero!CM14</f>
        <v>2407.7745577551023</v>
      </c>
      <c r="CN13" s="647">
        <f>+entero!CN14</f>
        <v>2394.9451966559764</v>
      </c>
      <c r="CO13" s="647">
        <f>+entero!CO14</f>
        <v>2400.5100983819234</v>
      </c>
      <c r="CP13" s="647">
        <f>+entero!CP14</f>
        <v>2382.8707803527691</v>
      </c>
      <c r="CQ13" s="648">
        <f>+entero!CQ14</f>
        <v>-23.73057850437408</v>
      </c>
      <c r="CR13" s="559">
        <f>+entero!CR14</f>
        <v>-0.98606187589137528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506.89118212080001</v>
      </c>
      <c r="CH14" s="647">
        <f>+entero!CH15</f>
        <v>506.94092630379998</v>
      </c>
      <c r="CI14" s="647">
        <f>+entero!CI15</f>
        <v>507.00224169299997</v>
      </c>
      <c r="CJ14" s="647">
        <f>+entero!CJ15</f>
        <v>507.0620641374</v>
      </c>
      <c r="CK14" s="647">
        <f>+entero!CK15</f>
        <v>507.12570548079998</v>
      </c>
      <c r="CL14" s="648">
        <f>+entero!CL15</f>
        <v>507.14237405699998</v>
      </c>
      <c r="CM14" s="648">
        <f>+entero!CM15</f>
        <v>507.16160837699999</v>
      </c>
      <c r="CN14" s="648">
        <f>+entero!CN15</f>
        <v>507.1705837554</v>
      </c>
      <c r="CO14" s="648">
        <f>+entero!CO15</f>
        <v>507.17988688039998</v>
      </c>
      <c r="CP14" s="648">
        <f>+entero!CP15</f>
        <v>507.18630331520001</v>
      </c>
      <c r="CQ14" s="648">
        <f>+entero!CQ15</f>
        <v>6.059783440002775E-2</v>
      </c>
      <c r="CR14" s="559">
        <f>+entero!CR15</f>
        <v>1.1949272881484063E-2</v>
      </c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905.61235274927105</v>
      </c>
      <c r="CH15" s="647">
        <f>+entero!CH16</f>
        <v>902.89852405795</v>
      </c>
      <c r="CI15" s="647">
        <f>+entero!CI16</f>
        <v>903.01145607950002</v>
      </c>
      <c r="CJ15" s="647">
        <f>+entero!CJ16</f>
        <v>903.11768363964995</v>
      </c>
      <c r="CK15" s="647">
        <f>+entero!CK16</f>
        <v>903.26472362649997</v>
      </c>
      <c r="CL15" s="648">
        <f>+entero!CL16</f>
        <v>903.29830751550003</v>
      </c>
      <c r="CM15" s="648">
        <f>+entero!CM16</f>
        <v>903.32314516550002</v>
      </c>
      <c r="CN15" s="648">
        <f>+entero!CN16</f>
        <v>903.34047760554995</v>
      </c>
      <c r="CO15" s="648">
        <f>+entero!CO16</f>
        <v>903.35849411965</v>
      </c>
      <c r="CP15" s="648">
        <f>+entero!CP16</f>
        <v>903.37562837204996</v>
      </c>
      <c r="CQ15" s="648">
        <f>+entero!CQ16</f>
        <v>0.11090474554998764</v>
      </c>
      <c r="CR15" s="559">
        <f>+entero!CR16</f>
        <v>1.2278210656191391E-2</v>
      </c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1.8</v>
      </c>
      <c r="CI16" s="62">
        <f>+entero!CI17</f>
        <v>1</v>
      </c>
      <c r="CJ16" s="62">
        <f>+entero!CJ17</f>
        <v>13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93">
        <f>+entero!CQ17</f>
        <v>0</v>
      </c>
      <c r="CR16" s="560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2.3000000000000003</v>
      </c>
      <c r="CI17" s="62">
        <f>+entero!CI18</f>
        <v>1</v>
      </c>
      <c r="CJ17" s="62">
        <f>+entero!CJ18</f>
        <v>4</v>
      </c>
      <c r="CK17" s="62">
        <f>+entero!CK18</f>
        <v>18.8</v>
      </c>
      <c r="CL17" s="74">
        <f>+entero!CL18</f>
        <v>0</v>
      </c>
      <c r="CM17" s="74">
        <f>+entero!CM18</f>
        <v>3.4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93">
        <f>+entero!CQ18</f>
        <v>-15.4</v>
      </c>
      <c r="CR17" s="560">
        <f>+entero!CR18</f>
        <v>-81.914893617021278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93">
        <f>+entero!CQ19</f>
        <v>0</v>
      </c>
      <c r="CR18" s="560" t="e">
        <f>+entero!CR19</f>
        <v>#DIV/0!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93">
        <f>+entero!CQ20</f>
        <v>0</v>
      </c>
      <c r="CR19" s="560" t="e">
        <f>+entero!CR20</f>
        <v>#DIV/0!</v>
      </c>
      <c r="CT19" s="226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9.4</v>
      </c>
      <c r="CI20" s="59">
        <f>+entero!CI21</f>
        <v>21</v>
      </c>
      <c r="CJ20" s="59">
        <f>+entero!CJ21</f>
        <v>18</v>
      </c>
      <c r="CK20" s="59">
        <f>+entero!CK21</f>
        <v>24.5</v>
      </c>
      <c r="CL20" s="83">
        <f>+entero!CL21</f>
        <v>4</v>
      </c>
      <c r="CM20" s="83">
        <f>+entero!CM21</f>
        <v>10</v>
      </c>
      <c r="CN20" s="83">
        <f>+entero!CN21</f>
        <v>8</v>
      </c>
      <c r="CO20" s="83">
        <f>+entero!CO21</f>
        <v>19</v>
      </c>
      <c r="CP20" s="83">
        <f>+entero!CP21</f>
        <v>0</v>
      </c>
      <c r="CQ20" s="794">
        <f>+entero!CQ21</f>
        <v>16.5</v>
      </c>
      <c r="CR20" s="795">
        <f>+entero!CR21</f>
        <v>67.34693877551021</v>
      </c>
      <c r="CT20" s="226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Q21" s="4"/>
      <c r="CR21" s="4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8">
        <f ca="1">NOW()</f>
        <v>42284.465231712966</v>
      </c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5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2"/>
      <c r="CR25" s="4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2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" customHeight="1" x14ac:dyDescent="0.25">
      <c r="C29" s="6">
        <v>4</v>
      </c>
      <c r="D29" s="430" t="s">
        <v>231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ht="11.25" customHeight="1" x14ac:dyDescent="0.25">
      <c r="A30" s="220"/>
      <c r="B30" s="220"/>
      <c r="C30" s="6"/>
      <c r="D30" s="430" t="s">
        <v>230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>
        <v>0</v>
      </c>
      <c r="CI79" s="221"/>
      <c r="CJ79" s="221"/>
      <c r="CK79" s="221"/>
      <c r="CL79" s="221"/>
      <c r="CM79" s="221"/>
      <c r="CN79" s="221">
        <v>0</v>
      </c>
      <c r="CO79" s="221">
        <v>0</v>
      </c>
      <c r="CP79" s="221">
        <v>0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>
        <v>8605.6139999994666</v>
      </c>
      <c r="CI81" s="221"/>
      <c r="CJ81" s="221"/>
      <c r="CK81" s="221"/>
      <c r="CL81" s="221"/>
      <c r="CM81" s="221"/>
      <c r="CN81" s="221">
        <v>8605.6139999994666</v>
      </c>
      <c r="CO81" s="221">
        <v>8605.6139999994666</v>
      </c>
      <c r="CP81" s="221">
        <v>8605.6139999994666</v>
      </c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</sheetData>
  <mergeCells count="88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J3:CJ4"/>
    <mergeCell ref="AW3:AW4"/>
    <mergeCell ref="CH3:CH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CK3:CK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8:AR20 AS18 AT18:AT19 I16:AT16 CR12 I12:AT12 CL12:CQ12 CL16:CQ16 CL18:CQ20 CH14:CQ15 CH18:CK20 CH17:CQ17 CH16:CK16 CH12:CK12 CQ13 CH6:CK10 CL6:CQ10 I6:AT10 CR6:CR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5" width="9.42578125" customWidth="1"/>
    <col min="86" max="86" width="9.140625" customWidth="1"/>
    <col min="87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8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405"/>
      <c r="CK5" s="489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12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52657.881866565527</v>
      </c>
      <c r="CD6" s="656">
        <f>+entero!CD23</f>
        <v>52892.309277199347</v>
      </c>
      <c r="CE6" s="656">
        <f>+entero!CE23</f>
        <v>55576.847906729046</v>
      </c>
      <c r="CF6" s="656">
        <f>+entero!CF23</f>
        <v>54704.039467584022</v>
      </c>
      <c r="CG6" s="656">
        <f>+entero!CG23</f>
        <v>54681.517672292954</v>
      </c>
      <c r="CH6" s="656">
        <f>+entero!CH23</f>
        <v>57077.826920757019</v>
      </c>
      <c r="CI6" s="656">
        <f>+entero!CI23</f>
        <v>57778.197202535128</v>
      </c>
      <c r="CJ6" s="656">
        <f>+entero!CJ23</f>
        <v>57053.591253029306</v>
      </c>
      <c r="CK6" s="656">
        <f>+entero!CK23</f>
        <v>57646.554384714094</v>
      </c>
      <c r="CL6" s="657">
        <f>+entero!CL23</f>
        <v>57576.743673481964</v>
      </c>
      <c r="CM6" s="658">
        <f>+entero!CM23</f>
        <v>57663.937507627634</v>
      </c>
      <c r="CN6" s="658">
        <f>+entero!CN23</f>
        <v>57953.745930871723</v>
      </c>
      <c r="CO6" s="658">
        <f>+entero!CO23</f>
        <v>58683.3279262578</v>
      </c>
      <c r="CP6" s="659">
        <f>+entero!CP23</f>
        <v>60144.039048539686</v>
      </c>
      <c r="CQ6" s="657">
        <f>+entero!CQ23</f>
        <v>2497.4846638255913</v>
      </c>
      <c r="CR6" s="561">
        <f>+entero!CR23</f>
        <v>4.3324092662298641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12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37850.323657679997</v>
      </c>
      <c r="CD7" s="656">
        <f>+entero!CD24</f>
        <v>38148.541673379994</v>
      </c>
      <c r="CE7" s="656">
        <f>+entero!CE24</f>
        <v>38359.647042080003</v>
      </c>
      <c r="CF7" s="656">
        <f>+entero!CF24</f>
        <v>38372.521949379996</v>
      </c>
      <c r="CG7" s="656">
        <f>+entero!CG24</f>
        <v>38105.396707079999</v>
      </c>
      <c r="CH7" s="656">
        <f>+entero!CH24</f>
        <v>38441.476838379996</v>
      </c>
      <c r="CI7" s="656">
        <f>+entero!CI24</f>
        <v>38570.151411480001</v>
      </c>
      <c r="CJ7" s="656">
        <f>+entero!CJ24</f>
        <v>38307.061632179997</v>
      </c>
      <c r="CK7" s="656">
        <f>+entero!CK24</f>
        <v>38020.076257779998</v>
      </c>
      <c r="CL7" s="657">
        <f>+entero!CL24</f>
        <v>37991.317411080003</v>
      </c>
      <c r="CM7" s="658">
        <f>+entero!CM24</f>
        <v>37952.679246779997</v>
      </c>
      <c r="CN7" s="658">
        <f>+entero!CN24</f>
        <v>37894.315809970001</v>
      </c>
      <c r="CO7" s="658">
        <f>+entero!CO24</f>
        <v>38076.723195179999</v>
      </c>
      <c r="CP7" s="659">
        <f>+entero!CP24</f>
        <v>38189.435639879994</v>
      </c>
      <c r="CQ7" s="657">
        <f>+entero!CQ24</f>
        <v>169.35938209999586</v>
      </c>
      <c r="CR7" s="561">
        <f>+entero!CR24</f>
        <v>0.4454472446391744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12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-63958.757084868026</v>
      </c>
      <c r="CD8" s="656">
        <f>+entero!CD25</f>
        <v>-62334.519483329743</v>
      </c>
      <c r="CE8" s="656">
        <f>+entero!CE25</f>
        <v>-62536.810570389527</v>
      </c>
      <c r="CF8" s="656">
        <f>+entero!CF25</f>
        <v>-61001.96543023803</v>
      </c>
      <c r="CG8" s="656">
        <f>+entero!CG25</f>
        <v>-60353.853098806503</v>
      </c>
      <c r="CH8" s="656">
        <f>+entero!CH25</f>
        <v>-59606.124056329121</v>
      </c>
      <c r="CI8" s="656">
        <f>+entero!CI25</f>
        <v>-59974.712519964574</v>
      </c>
      <c r="CJ8" s="656">
        <f>+entero!CJ25</f>
        <v>-60286.28030268327</v>
      </c>
      <c r="CK8" s="656">
        <f>+entero!CK25</f>
        <v>-60122.031770904279</v>
      </c>
      <c r="CL8" s="657">
        <f>+entero!CL25</f>
        <v>-59906.172882305233</v>
      </c>
      <c r="CM8" s="658">
        <f>+entero!CM25</f>
        <v>-59770.871337854311</v>
      </c>
      <c r="CN8" s="658">
        <f>+entero!CN25</f>
        <v>-59701.351525934311</v>
      </c>
      <c r="CO8" s="658">
        <f>+entero!CO25</f>
        <v>-59214.845777691778</v>
      </c>
      <c r="CP8" s="659">
        <f>+entero!CP25</f>
        <v>-59138.334006057237</v>
      </c>
      <c r="CQ8" s="657">
        <f>+entero!CQ25</f>
        <v>983.69776484704198</v>
      </c>
      <c r="CR8" s="561">
        <f>+entero!CR25</f>
        <v>-1.6361685323533881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12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-33126.363105549004</v>
      </c>
      <c r="CD9" s="656">
        <f>+entero!CD26</f>
        <v>-31763.446206964381</v>
      </c>
      <c r="CE9" s="656">
        <f>+entero!CE26</f>
        <v>-31746.886380987838</v>
      </c>
      <c r="CF9" s="656">
        <f>+entero!CF26</f>
        <v>-33903.953379198727</v>
      </c>
      <c r="CG9" s="656">
        <f>+entero!CG26</f>
        <v>-34604.179077711262</v>
      </c>
      <c r="CH9" s="656">
        <f>+entero!CH26</f>
        <v>-32313.814024935913</v>
      </c>
      <c r="CI9" s="656">
        <f>+entero!CI26</f>
        <v>-33031.793136811044</v>
      </c>
      <c r="CJ9" s="656">
        <f>+entero!CJ26</f>
        <v>-33920.01787049562</v>
      </c>
      <c r="CK9" s="656">
        <f>+entero!CK26</f>
        <v>-34019.782987878185</v>
      </c>
      <c r="CL9" s="657">
        <f>+entero!CL26</f>
        <v>-33956.035474183402</v>
      </c>
      <c r="CM9" s="658">
        <f>+entero!CM26</f>
        <v>-33835.75397511194</v>
      </c>
      <c r="CN9" s="658">
        <f>+entero!CN26</f>
        <v>-33442.192310098209</v>
      </c>
      <c r="CO9" s="658">
        <f>+entero!CO26</f>
        <v>-32564.613684550834</v>
      </c>
      <c r="CP9" s="659">
        <f>+entero!CP26</f>
        <v>-31890.062440726058</v>
      </c>
      <c r="CQ9" s="657">
        <f>+entero!CQ26</f>
        <v>2129.7205471521265</v>
      </c>
      <c r="CR9" s="561">
        <f>+entero!CR26</f>
        <v>-6.2602414245587106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12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6006.9863481479997</v>
      </c>
      <c r="CD10" s="656">
        <f>+entero!CD27</f>
        <v>5515.1043655202002</v>
      </c>
      <c r="CE10" s="656">
        <f>+entero!CE27</f>
        <v>5514.9757570049997</v>
      </c>
      <c r="CF10" s="656">
        <f>+entero!CF27</f>
        <v>5513.6795435652002</v>
      </c>
      <c r="CG10" s="656">
        <f>+entero!CG27</f>
        <v>5513.5700385094005</v>
      </c>
      <c r="CH10" s="656">
        <f>+entero!CH27</f>
        <v>5514.4616044278</v>
      </c>
      <c r="CI10" s="656">
        <f>+entero!CI27</f>
        <v>5515.7426028896007</v>
      </c>
      <c r="CJ10" s="656">
        <f>+entero!CJ27</f>
        <v>5515.8814221422008</v>
      </c>
      <c r="CK10" s="656">
        <f>+entero!CK27</f>
        <v>5517.7087298973993</v>
      </c>
      <c r="CL10" s="657">
        <f>+entero!CL27</f>
        <v>5515.9726974301993</v>
      </c>
      <c r="CM10" s="658">
        <f>+entero!CM27</f>
        <v>5517.2541464346004</v>
      </c>
      <c r="CN10" s="658">
        <f>+entero!CN27</f>
        <v>5517.9591603192002</v>
      </c>
      <c r="CO10" s="658">
        <f>+entero!CO27</f>
        <v>5518.37936919</v>
      </c>
      <c r="CP10" s="659">
        <f>+entero!CP27</f>
        <v>5518.8027048404001</v>
      </c>
      <c r="CQ10" s="657">
        <f>+entero!CQ27</f>
        <v>1.0939749430008305</v>
      </c>
      <c r="CR10" s="561">
        <f>+entero!CR27</f>
        <v>1.9826616382867535E-2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12"/>
      <c r="C11" s="17"/>
      <c r="D11" s="92" t="s">
        <v>162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660"/>
      <c r="CG11" s="660"/>
      <c r="CH11" s="660"/>
      <c r="CI11" s="660"/>
      <c r="CJ11" s="660"/>
      <c r="CK11" s="660"/>
      <c r="CL11" s="661"/>
      <c r="CM11" s="662"/>
      <c r="CN11" s="662"/>
      <c r="CO11" s="662"/>
      <c r="CP11" s="663"/>
      <c r="CQ11" s="657"/>
      <c r="CR11" s="561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12"/>
      <c r="C12" s="17"/>
      <c r="D12" s="22" t="s">
        <v>69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60956.949763599987</v>
      </c>
      <c r="CD12" s="656">
        <f>+entero!CD29</f>
        <v>62132.629435919996</v>
      </c>
      <c r="CE12" s="656">
        <f>+entero!CE29</f>
        <v>62876.378961160008</v>
      </c>
      <c r="CF12" s="656">
        <f>+entero!CF29</f>
        <v>60897.805052679993</v>
      </c>
      <c r="CG12" s="656">
        <f>+entero!CG29</f>
        <v>60398.108558390006</v>
      </c>
      <c r="CH12" s="656">
        <f>+entero!CH29</f>
        <v>61266.50903848411</v>
      </c>
      <c r="CI12" s="656">
        <f>+entero!CI29</f>
        <v>61155.123501244118</v>
      </c>
      <c r="CJ12" s="656">
        <f>+entero!CJ29</f>
        <v>60705.811832604115</v>
      </c>
      <c r="CK12" s="656">
        <f>+entero!CK29</f>
        <v>60971.390433294117</v>
      </c>
      <c r="CL12" s="664">
        <f>+entero!CL29</f>
        <v>61359.379622764129</v>
      </c>
      <c r="CM12" s="665">
        <f>+entero!CM29</f>
        <v>61157.976089764124</v>
      </c>
      <c r="CN12" s="665">
        <f>+entero!CN29</f>
        <v>61456.799146994104</v>
      </c>
      <c r="CO12" s="665">
        <f>+entero!CO29</f>
        <v>61776.258138184123</v>
      </c>
      <c r="CP12" s="666">
        <f>+entero!CP29</f>
        <v>61879.852977284107</v>
      </c>
      <c r="CQ12" s="657">
        <f>+entero!CQ29</f>
        <v>908.46254398999008</v>
      </c>
      <c r="CR12" s="561">
        <f>+entero!CR29</f>
        <v>1.4899816742475203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12"/>
      <c r="C13" s="17"/>
      <c r="D13" s="22" t="s">
        <v>70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104134.14216728999</v>
      </c>
      <c r="CD13" s="656">
        <f>+entero!CD30</f>
        <v>106147.68217032999</v>
      </c>
      <c r="CE13" s="656">
        <f>+entero!CE30</f>
        <v>108326.18642199002</v>
      </c>
      <c r="CF13" s="656">
        <f>+entero!CF30</f>
        <v>106235.83814370999</v>
      </c>
      <c r="CG13" s="656">
        <f>+entero!CG30</f>
        <v>107838.36113228</v>
      </c>
      <c r="CH13" s="656">
        <f>+entero!CH30</f>
        <v>109673.69881945539</v>
      </c>
      <c r="CI13" s="656">
        <f>+entero!CI30</f>
        <v>109670.38065071536</v>
      </c>
      <c r="CJ13" s="656">
        <f>+entero!CJ30</f>
        <v>108561.9113077854</v>
      </c>
      <c r="CK13" s="656">
        <f>+entero!CK30</f>
        <v>109169.38285920539</v>
      </c>
      <c r="CL13" s="664">
        <f>+entero!CL30</f>
        <v>109413.5942360754</v>
      </c>
      <c r="CM13" s="665">
        <f>+entero!CM30</f>
        <v>109717.72238256541</v>
      </c>
      <c r="CN13" s="665">
        <f>+entero!CN30</f>
        <v>110426.32185716537</v>
      </c>
      <c r="CO13" s="665">
        <f>+entero!CO30</f>
        <v>111102.91309275541</v>
      </c>
      <c r="CP13" s="666">
        <f>+entero!CP30</f>
        <v>112322.51910933538</v>
      </c>
      <c r="CQ13" s="657">
        <f>+entero!CQ30</f>
        <v>3153.1362501299882</v>
      </c>
      <c r="CR13" s="561">
        <f>+entero!CR30</f>
        <v>2.8882972199234302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12"/>
      <c r="C14" s="17"/>
      <c r="D14" s="22" t="s">
        <v>71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156170.02365478</v>
      </c>
      <c r="CD14" s="656">
        <f>+entero!CD31</f>
        <v>159847.41810125002</v>
      </c>
      <c r="CE14" s="656">
        <f>+entero!CE31</f>
        <v>163373.74353541003</v>
      </c>
      <c r="CF14" s="656">
        <f>+entero!CF31</f>
        <v>162722.93270303</v>
      </c>
      <c r="CG14" s="656">
        <f>+entero!CG31</f>
        <v>164574.99377840001</v>
      </c>
      <c r="CH14" s="656">
        <f>+entero!CH31</f>
        <v>166614.2891135629</v>
      </c>
      <c r="CI14" s="656">
        <f>+entero!CI31</f>
        <v>166722.0104434829</v>
      </c>
      <c r="CJ14" s="656">
        <f>+entero!CJ31</f>
        <v>165727.89531586296</v>
      </c>
      <c r="CK14" s="656">
        <f>+entero!CK31</f>
        <v>166217.61261078296</v>
      </c>
      <c r="CL14" s="664">
        <f>+entero!CL31</f>
        <v>166403.38640586298</v>
      </c>
      <c r="CM14" s="665">
        <f>+entero!CM31</f>
        <v>166777.60348409295</v>
      </c>
      <c r="CN14" s="665">
        <f>+entero!CN31</f>
        <v>167475.1090042429</v>
      </c>
      <c r="CO14" s="665">
        <f>+entero!CO31</f>
        <v>168072.20266641295</v>
      </c>
      <c r="CP14" s="666">
        <f>+entero!CP31</f>
        <v>169284.51214412294</v>
      </c>
      <c r="CQ14" s="657">
        <f>+entero!CQ31</f>
        <v>3066.8995333399798</v>
      </c>
      <c r="CR14" s="561">
        <f>+entero!CR31</f>
        <v>1.8451110476008781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1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61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12"/>
      <c r="C16" s="17"/>
      <c r="D16" s="22" t="s">
        <v>72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86.168552453661903</v>
      </c>
      <c r="CD16" s="667">
        <f>+entero!CD33</f>
        <v>85.760026663405625</v>
      </c>
      <c r="CE16" s="667">
        <f>+entero!CE33</f>
        <v>86.291797638196911</v>
      </c>
      <c r="CF16" s="667">
        <f>+entero!CF33</f>
        <v>85.622912671998364</v>
      </c>
      <c r="CG16" s="667">
        <f>+entero!CG33</f>
        <v>86.114501579644241</v>
      </c>
      <c r="CH16" s="667">
        <f>+entero!CH33</f>
        <v>86.238976805623864</v>
      </c>
      <c r="CI16" s="667">
        <f>+entero!CI33</f>
        <v>86.305837577435369</v>
      </c>
      <c r="CJ16" s="667">
        <f>+entero!CJ33</f>
        <v>86.001965008552233</v>
      </c>
      <c r="CK16" s="667">
        <f>+entero!CK33</f>
        <v>86.175034289479726</v>
      </c>
      <c r="CL16" s="82">
        <f>+entero!CL33</f>
        <v>86.191147893896087</v>
      </c>
      <c r="CM16" s="619">
        <f>+entero!CM33</f>
        <v>85.990519355668553</v>
      </c>
      <c r="CN16" s="619">
        <f>+entero!CN33</f>
        <v>85.974392852898944</v>
      </c>
      <c r="CO16" s="619">
        <f>+entero!CO33</f>
        <v>86.139685508731205</v>
      </c>
      <c r="CP16" s="668">
        <f>+entero!CP33</f>
        <v>86.324195698320523</v>
      </c>
      <c r="CQ16" s="95"/>
      <c r="CR16" s="561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12"/>
      <c r="C17" s="17"/>
      <c r="D17" s="22" t="s">
        <v>73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81.569298124319985</v>
      </c>
      <c r="CD17" s="667">
        <f>+entero!CD34</f>
        <v>81.419929497921046</v>
      </c>
      <c r="CE17" s="667">
        <f>+entero!CE34</f>
        <v>81.923887376399819</v>
      </c>
      <c r="CF17" s="667">
        <f>+entero!CF34</f>
        <v>81.449728655897275</v>
      </c>
      <c r="CG17" s="667">
        <f>+entero!CG34</f>
        <v>81.851234972383509</v>
      </c>
      <c r="CH17" s="667">
        <f>+entero!CH34</f>
        <v>82.021020085067235</v>
      </c>
      <c r="CI17" s="667">
        <f>+entero!CI34</f>
        <v>82.083009096508007</v>
      </c>
      <c r="CJ17" s="667">
        <f>+entero!CJ34</f>
        <v>81.794402727675305</v>
      </c>
      <c r="CK17" s="667">
        <f>+entero!CK34</f>
        <v>82.01518953460112</v>
      </c>
      <c r="CL17" s="82">
        <f>+entero!CL34</f>
        <v>81.996546246262582</v>
      </c>
      <c r="CM17" s="619">
        <f>+entero!CM34</f>
        <v>81.897510282495759</v>
      </c>
      <c r="CN17" s="619">
        <f>+entero!CN34</f>
        <v>81.98521493567894</v>
      </c>
      <c r="CO17" s="619">
        <f>+entero!CO34</f>
        <v>82.146621152297072</v>
      </c>
      <c r="CP17" s="668">
        <f>+entero!CP34</f>
        <v>82.422732687124352</v>
      </c>
      <c r="CQ17" s="95"/>
      <c r="CR17" s="561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12"/>
      <c r="C18" s="17"/>
      <c r="D18" s="96" t="s">
        <v>74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84.281418496161791</v>
      </c>
      <c r="CD18" s="669">
        <f>+entero!CD35</f>
        <v>84.396438324483057</v>
      </c>
      <c r="CE18" s="669">
        <f>+entero!CE35</f>
        <v>84.79873281647167</v>
      </c>
      <c r="CF18" s="669">
        <f>+entero!CF35</f>
        <v>84.625509020023841</v>
      </c>
      <c r="CG18" s="669">
        <f>+entero!CG35</f>
        <v>84.964700584848131</v>
      </c>
      <c r="CH18" s="669">
        <f>+entero!CH35</f>
        <v>85.062209728603648</v>
      </c>
      <c r="CI18" s="669">
        <f>+entero!CI35</f>
        <v>85.115214157446587</v>
      </c>
      <c r="CJ18" s="669">
        <f>+entero!CJ35</f>
        <v>84.974158207807506</v>
      </c>
      <c r="CK18" s="669">
        <f>+entero!CK35</f>
        <v>85.10180483918495</v>
      </c>
      <c r="CL18" s="90">
        <f>+entero!CL35</f>
        <v>85.077580988317479</v>
      </c>
      <c r="CM18" s="670">
        <f>+entero!CM35</f>
        <v>85.018534529005194</v>
      </c>
      <c r="CN18" s="670">
        <f>+entero!CN35</f>
        <v>85.064655428778806</v>
      </c>
      <c r="CO18" s="670">
        <f>+entero!CO35</f>
        <v>85.155890656767298</v>
      </c>
      <c r="CP18" s="671">
        <f>+entero!CP35</f>
        <v>85.315995538204376</v>
      </c>
      <c r="CQ18" s="97"/>
      <c r="CR18" s="562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55"/>
      <c r="CI30" s="55"/>
      <c r="CJ30" s="55"/>
      <c r="CK30" s="217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56"/>
      <c r="CI31" s="56"/>
      <c r="CJ31" s="56"/>
      <c r="CK31" s="218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54"/>
      <c r="CI32" s="54"/>
      <c r="CJ32" s="54"/>
      <c r="CK32" s="216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H3:CH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K3:CK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L3:CP3"/>
    <mergeCell ref="CI3:CI4"/>
    <mergeCell ref="CJ3:CJ4"/>
    <mergeCell ref="AH3:AH4"/>
    <mergeCell ref="BJ3:BJ4"/>
    <mergeCell ref="AG3:AG4"/>
    <mergeCell ref="S3:S4"/>
    <mergeCell ref="R3:R4"/>
    <mergeCell ref="V3:V4"/>
    <mergeCell ref="AC3:AC4"/>
    <mergeCell ref="AA3:AA4"/>
    <mergeCell ref="AE3:AE4"/>
    <mergeCell ref="CG3:C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abSelected="1"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406"/>
      <c r="CK5" s="490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4629.9042237609319</v>
      </c>
      <c r="CB6" s="672">
        <f>+entero!CB37</f>
        <v>4845.3991209912529</v>
      </c>
      <c r="CC6" s="672">
        <f>+entero!CC37</f>
        <v>4682.8660918367341</v>
      </c>
      <c r="CD6" s="672">
        <f>+entero!CD37</f>
        <v>4636.9817405247804</v>
      </c>
      <c r="CE6" s="672">
        <f>+entero!CE37</f>
        <v>4470.8377565597657</v>
      </c>
      <c r="CF6" s="672">
        <f>+entero!CF37</f>
        <v>4233.3161479591818</v>
      </c>
      <c r="CG6" s="672">
        <f>+entero!CG37</f>
        <v>3911.2144883381916</v>
      </c>
      <c r="CH6" s="672">
        <f>+entero!CH37</f>
        <v>3849.1357915451886</v>
      </c>
      <c r="CI6" s="672">
        <f>+entero!CI37</f>
        <v>3704.4796865889198</v>
      </c>
      <c r="CJ6" s="672">
        <f>+entero!CJ37</f>
        <v>3635.9576093294454</v>
      </c>
      <c r="CK6" s="672">
        <f>+entero!CK37</f>
        <v>3462.0977711370251</v>
      </c>
      <c r="CL6" s="673">
        <f>+entero!CL37</f>
        <v>3462.0977711370251</v>
      </c>
      <c r="CM6" s="674">
        <f>+entero!CM37</f>
        <v>3462.0977711370251</v>
      </c>
      <c r="CN6" s="674">
        <f>+entero!CN37</f>
        <v>3462.0977711370251</v>
      </c>
      <c r="CO6" s="674">
        <f>+entero!CO37</f>
        <v>3462.0977711370251</v>
      </c>
      <c r="CP6" s="675">
        <f>+entero!CP37</f>
        <v>3340.6046909620982</v>
      </c>
      <c r="CQ6" s="673">
        <f>+entero!CQ37</f>
        <v>-121.49308017492694</v>
      </c>
      <c r="CR6" s="703">
        <f>+entero!CR37</f>
        <v>-3.5092330779273762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1522.6182784256564</v>
      </c>
      <c r="CH7" s="646">
        <f>+entero!CH38</f>
        <v>1517.6579489795922</v>
      </c>
      <c r="CI7" s="646">
        <f>+entero!CI38</f>
        <v>1517.0834766763851</v>
      </c>
      <c r="CJ7" s="646">
        <f>+entero!CJ38</f>
        <v>1520.8829737609335</v>
      </c>
      <c r="CK7" s="646">
        <f>+entero!CK38</f>
        <v>1520.3085583090383</v>
      </c>
      <c r="CL7" s="657">
        <f>+entero!CL38</f>
        <v>1520.3085583090383</v>
      </c>
      <c r="CM7" s="658">
        <f>+entero!CM38</f>
        <v>1520.3085583090383</v>
      </c>
      <c r="CN7" s="658">
        <f>+entero!CN38</f>
        <v>1520.3085583090383</v>
      </c>
      <c r="CO7" s="658">
        <f>+entero!CO38</f>
        <v>1520.3085583090383</v>
      </c>
      <c r="CP7" s="659">
        <f>+entero!CP38</f>
        <v>1519.7334081632655</v>
      </c>
      <c r="CQ7" s="657">
        <f>+entero!CQ38</f>
        <v>-0.57515014577279544</v>
      </c>
      <c r="CR7" s="704">
        <f>+entero!CR38</f>
        <v>-3.7831145699296354E-2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10445.161390000003</v>
      </c>
      <c r="CH8" s="646">
        <f>+entero!CH39</f>
        <v>10411.133530000003</v>
      </c>
      <c r="CI8" s="646">
        <f>+entero!CI39</f>
        <v>10407.192650000003</v>
      </c>
      <c r="CJ8" s="646">
        <f>+entero!CJ39</f>
        <v>10433.257200000004</v>
      </c>
      <c r="CK8" s="646">
        <f>+entero!CK39</f>
        <v>10429.316710000003</v>
      </c>
      <c r="CL8" s="657">
        <f>+entero!CL39</f>
        <v>10429.316710000003</v>
      </c>
      <c r="CM8" s="658">
        <f>+entero!CM39</f>
        <v>10429.316710000003</v>
      </c>
      <c r="CN8" s="658">
        <f>+entero!CN39</f>
        <v>10429.316710000003</v>
      </c>
      <c r="CO8" s="658">
        <f>+entero!CO39</f>
        <v>10429.316710000003</v>
      </c>
      <c r="CP8" s="659">
        <f>+entero!CP39</f>
        <v>10425.371180000002</v>
      </c>
      <c r="CQ8" s="657">
        <f>+entero!CQ39</f>
        <v>-3.945530000000872</v>
      </c>
      <c r="CR8" s="704">
        <f>+entero!CR39</f>
        <v>-3.7831145699296354E-2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0</v>
      </c>
      <c r="CB9" s="646">
        <f>+entero!CB40</f>
        <v>0</v>
      </c>
      <c r="CC9" s="646">
        <f>+entero!CC40</f>
        <v>0</v>
      </c>
      <c r="CD9" s="646">
        <f>+entero!CD40</f>
        <v>0</v>
      </c>
      <c r="CE9" s="646">
        <f>+entero!CE40</f>
        <v>0</v>
      </c>
      <c r="CF9" s="646">
        <f>+entero!CF40</f>
        <v>0</v>
      </c>
      <c r="CG9" s="646">
        <f>+entero!CG40</f>
        <v>0</v>
      </c>
      <c r="CH9" s="646">
        <f>+entero!CH40</f>
        <v>0</v>
      </c>
      <c r="CI9" s="646">
        <f>+entero!CI40</f>
        <v>0</v>
      </c>
      <c r="CJ9" s="646">
        <f>+entero!CJ40</f>
        <v>0</v>
      </c>
      <c r="CK9" s="646">
        <f>+entero!CK40</f>
        <v>0</v>
      </c>
      <c r="CL9" s="657">
        <f>+entero!CL40</f>
        <v>0</v>
      </c>
      <c r="CM9" s="658">
        <f>+entero!CM40</f>
        <v>0</v>
      </c>
      <c r="CN9" s="658">
        <f>+entero!CN40</f>
        <v>0</v>
      </c>
      <c r="CO9" s="658">
        <f>+entero!CO40</f>
        <v>0</v>
      </c>
      <c r="CP9" s="659">
        <f>+entero!CP40</f>
        <v>0</v>
      </c>
      <c r="CQ9" s="657" t="str">
        <f>+entero!CQ40</f>
        <v xml:space="preserve"> </v>
      </c>
      <c r="CR9" s="704" t="str">
        <f>+entero!CR40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3117.5609329446052</v>
      </c>
      <c r="CB10" s="646">
        <f>+entero!CB41</f>
        <v>3305.970408163264</v>
      </c>
      <c r="CC10" s="646">
        <f>+entero!CC41</f>
        <v>3139.7384839650135</v>
      </c>
      <c r="CD10" s="646">
        <f>+entero!CD41</f>
        <v>3085.7693877551005</v>
      </c>
      <c r="CE10" s="646">
        <f>+entero!CE41</f>
        <v>2919.1577259475202</v>
      </c>
      <c r="CF10" s="646">
        <f>+entero!CF41</f>
        <v>2696.7610787171993</v>
      </c>
      <c r="CG10" s="646">
        <f>+entero!CG41</f>
        <v>2388.596209912535</v>
      </c>
      <c r="CH10" s="646">
        <f>+entero!CH41</f>
        <v>2331.4778425655963</v>
      </c>
      <c r="CI10" s="646">
        <f>+entero!CI41</f>
        <v>2187.3962099125347</v>
      </c>
      <c r="CJ10" s="646">
        <f>+entero!CJ41</f>
        <v>2115.0746355685119</v>
      </c>
      <c r="CK10" s="646">
        <f>+entero!CK41</f>
        <v>1941.7892128279871</v>
      </c>
      <c r="CL10" s="657">
        <f>+entero!CL41</f>
        <v>1941.7892128279871</v>
      </c>
      <c r="CM10" s="658">
        <f>+entero!CM41</f>
        <v>1941.7892128279871</v>
      </c>
      <c r="CN10" s="658">
        <f>+entero!CN41</f>
        <v>1941.7892128279871</v>
      </c>
      <c r="CO10" s="658">
        <f>+entero!CO41</f>
        <v>1941.7892128279871</v>
      </c>
      <c r="CP10" s="659">
        <f>+entero!CP41</f>
        <v>1820.8712827988327</v>
      </c>
      <c r="CQ10" s="657">
        <f>+entero!CQ41</f>
        <v>-120.91793002915438</v>
      </c>
      <c r="CR10" s="704">
        <f>+entero!CR41</f>
        <v>-6.2271398579381128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21386.467999999993</v>
      </c>
      <c r="CB11" s="646">
        <f>+entero!CB42</f>
        <v>22678.956999999991</v>
      </c>
      <c r="CC11" s="646">
        <f>+entero!CC42</f>
        <v>21538.605999999992</v>
      </c>
      <c r="CD11" s="646">
        <f>+entero!CD42</f>
        <v>21168.37799999999</v>
      </c>
      <c r="CE11" s="646">
        <f>+entero!CE42</f>
        <v>20025.421999999991</v>
      </c>
      <c r="CF11" s="646">
        <f>+entero!CF42</f>
        <v>18499.780999999988</v>
      </c>
      <c r="CG11" s="646">
        <f>+entero!CG42</f>
        <v>16385.76999999999</v>
      </c>
      <c r="CH11" s="646">
        <f>+entero!CH42</f>
        <v>15993.937999999991</v>
      </c>
      <c r="CI11" s="646">
        <f>+entero!CI42</f>
        <v>15005.53799999999</v>
      </c>
      <c r="CJ11" s="646">
        <f>+entero!CJ42</f>
        <v>14509.411999999991</v>
      </c>
      <c r="CK11" s="646">
        <f>+entero!CK42</f>
        <v>13320.673999999992</v>
      </c>
      <c r="CL11" s="657">
        <f>+entero!CL42</f>
        <v>13320.673999999992</v>
      </c>
      <c r="CM11" s="658">
        <f>+entero!CM42</f>
        <v>13320.673999999992</v>
      </c>
      <c r="CN11" s="658">
        <f>+entero!CN42</f>
        <v>13320.673999999992</v>
      </c>
      <c r="CO11" s="658">
        <f>+entero!CO42</f>
        <v>13320.673999999992</v>
      </c>
      <c r="CP11" s="659">
        <f>+entero!CP42</f>
        <v>12491.176999999992</v>
      </c>
      <c r="CQ11" s="657">
        <f>+entero!CQ42</f>
        <v>-829.49699999999939</v>
      </c>
      <c r="CR11" s="704">
        <f>+entero!CR42</f>
        <v>-6.2271398579381128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46">
        <f>+entero!CK44</f>
        <v>0</v>
      </c>
      <c r="CL12" s="657">
        <f>+entero!CL44</f>
        <v>0</v>
      </c>
      <c r="CM12" s="658">
        <f>+entero!CM44</f>
        <v>0</v>
      </c>
      <c r="CN12" s="658">
        <f>+entero!CN44</f>
        <v>0</v>
      </c>
      <c r="CO12" s="658">
        <f>+entero!CO44</f>
        <v>0</v>
      </c>
      <c r="CP12" s="659">
        <f>+entero!CP44</f>
        <v>0</v>
      </c>
      <c r="CQ12" s="657" t="str">
        <f>+entero!CQ44</f>
        <v xml:space="preserve"> </v>
      </c>
      <c r="CR12" s="704" t="str">
        <f>+entero!CR44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0.25</v>
      </c>
      <c r="CI13" s="57">
        <f>+entero!CI45</f>
        <v>0.41</v>
      </c>
      <c r="CJ13" s="57">
        <f>+entero!CJ45</f>
        <v>0.41</v>
      </c>
      <c r="CK13" s="57">
        <f>+entero!CK45</f>
        <v>0.67373177842565601</v>
      </c>
      <c r="CL13" s="12">
        <f>+entero!CL45</f>
        <v>0.42373177842565596</v>
      </c>
      <c r="CM13" s="9">
        <f>+entero!CM45</f>
        <v>0.61</v>
      </c>
      <c r="CN13" s="9">
        <f>+entero!CN45</f>
        <v>0.71</v>
      </c>
      <c r="CO13" s="9">
        <f>+entero!CO45</f>
        <v>0.77997084548104956</v>
      </c>
      <c r="CP13" s="349">
        <f>+entero!CP45</f>
        <v>0.8299708454810496</v>
      </c>
      <c r="CQ13" s="701">
        <f>+entero!CQ45</f>
        <v>0.15623906705539359</v>
      </c>
      <c r="CR13" s="704">
        <f>+entero!CR45</f>
        <v>23.190099095590465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0.25</v>
      </c>
      <c r="CI14" s="57">
        <f>+entero!CI46</f>
        <v>0.41</v>
      </c>
      <c r="CJ14" s="57">
        <f>+entero!CJ46</f>
        <v>0.41</v>
      </c>
      <c r="CK14" s="57">
        <f>+entero!CK46</f>
        <v>0.67373177842565601</v>
      </c>
      <c r="CL14" s="12">
        <f>+entero!CL46</f>
        <v>0.42373177842565596</v>
      </c>
      <c r="CM14" s="9">
        <f>+entero!CM46</f>
        <v>0.61</v>
      </c>
      <c r="CN14" s="9">
        <f>+entero!CN46</f>
        <v>0.71</v>
      </c>
      <c r="CO14" s="9">
        <f>+entero!CO46</f>
        <v>0.77997084548104956</v>
      </c>
      <c r="CP14" s="349">
        <f>+entero!CP46</f>
        <v>0.8299708454810496</v>
      </c>
      <c r="CQ14" s="701">
        <f>+entero!CQ46</f>
        <v>0.15623906705539359</v>
      </c>
      <c r="CR14" s="704">
        <f>+entero!CR46</f>
        <v>23.190099095590465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</v>
      </c>
      <c r="CJ15" s="57">
        <f>+entero!CJ47</f>
        <v>0</v>
      </c>
      <c r="CK15" s="57">
        <f>+entero!CK47</f>
        <v>0.3</v>
      </c>
      <c r="CL15" s="12">
        <f>+entero!CL47</f>
        <v>0.3</v>
      </c>
      <c r="CM15" s="9">
        <f>+entero!CM47</f>
        <v>0</v>
      </c>
      <c r="CN15" s="9">
        <f>+entero!CN47</f>
        <v>0</v>
      </c>
      <c r="CO15" s="9">
        <f>+entero!CO47</f>
        <v>0.48</v>
      </c>
      <c r="CP15" s="349">
        <f>+entero!CP47</f>
        <v>0.48</v>
      </c>
      <c r="CQ15" s="701">
        <f>+entero!CQ47</f>
        <v>0.18</v>
      </c>
      <c r="CR15" s="704">
        <f>+entero!CR47</f>
        <v>60.000000000000007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0.25</v>
      </c>
      <c r="CI16" s="57">
        <f>+entero!CI48</f>
        <v>0.41</v>
      </c>
      <c r="CJ16" s="57">
        <f>+entero!CJ48</f>
        <v>0.41</v>
      </c>
      <c r="CK16" s="57">
        <f>+entero!CK48</f>
        <v>0.63</v>
      </c>
      <c r="CL16" s="12">
        <f>+entero!CL48</f>
        <v>0.38</v>
      </c>
      <c r="CM16" s="9">
        <f>+entero!CM48</f>
        <v>0.61</v>
      </c>
      <c r="CN16" s="9">
        <f>+entero!CN48</f>
        <v>0.71</v>
      </c>
      <c r="CO16" s="9">
        <f>+entero!CO48</f>
        <v>0.71</v>
      </c>
      <c r="CP16" s="349">
        <f>+entero!CP48</f>
        <v>0.76</v>
      </c>
      <c r="CQ16" s="701">
        <f>+entero!CQ48</f>
        <v>0.13</v>
      </c>
      <c r="CR16" s="704">
        <f>+entero!CR48</f>
        <v>20.634920634920629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12">
        <f>+entero!CL49</f>
        <v>0</v>
      </c>
      <c r="CM17" s="9">
        <f>+entero!CM49</f>
        <v>0</v>
      </c>
      <c r="CN17" s="9">
        <f>+entero!CN49</f>
        <v>0</v>
      </c>
      <c r="CO17" s="9">
        <f>+entero!CO49</f>
        <v>0</v>
      </c>
      <c r="CP17" s="349">
        <f>+entero!CP49</f>
        <v>0</v>
      </c>
      <c r="CQ17" s="701">
        <f>+entero!CQ49</f>
        <v>0</v>
      </c>
      <c r="CR17" s="746" t="e">
        <f>+entero!CR49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12">
        <f>+entero!CL50</f>
        <v>0</v>
      </c>
      <c r="CM18" s="9">
        <f>+entero!CM50</f>
        <v>0</v>
      </c>
      <c r="CN18" s="9">
        <f>+entero!CN50</f>
        <v>0</v>
      </c>
      <c r="CO18" s="9">
        <f>+entero!CO50</f>
        <v>0</v>
      </c>
      <c r="CP18" s="349">
        <f>+entero!CP50</f>
        <v>0</v>
      </c>
      <c r="CQ18" s="701">
        <f>+entero!CQ50</f>
        <v>0</v>
      </c>
      <c r="CR18" s="746" t="e">
        <f>+entero!CR50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30">
        <f>+entero!CL51</f>
        <v>0</v>
      </c>
      <c r="CM19" s="50">
        <f>+entero!CM51</f>
        <v>0</v>
      </c>
      <c r="CN19" s="50">
        <f>+entero!CN51</f>
        <v>0</v>
      </c>
      <c r="CO19" s="50">
        <f>+entero!CO51</f>
        <v>0</v>
      </c>
      <c r="CP19" s="350">
        <f>+entero!CP51</f>
        <v>0</v>
      </c>
      <c r="CQ19" s="702">
        <f>+entero!CQ51</f>
        <v>0</v>
      </c>
      <c r="CR19" s="747" t="e">
        <f>+entero!CR51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705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41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70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J3:CJ4"/>
    <mergeCell ref="CL3:CP3"/>
    <mergeCell ref="CH3:CH4"/>
    <mergeCell ref="CI3:CI4"/>
    <mergeCell ref="CK3:C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5" width="9.140625" customWidth="1"/>
    <col min="86" max="86" width="9.85546875" customWidth="1"/>
    <col min="87" max="87" width="10.140625" customWidth="1"/>
    <col min="88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407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21003.814097438775</v>
      </c>
      <c r="CH6" s="512">
        <f>+entero!CH53</f>
        <v>21195.007444503346</v>
      </c>
      <c r="CI6" s="512">
        <f>+entero!CI53</f>
        <v>21088.534048475638</v>
      </c>
      <c r="CJ6" s="512">
        <f>+entero!CJ53</f>
        <v>20991.670696882353</v>
      </c>
      <c r="CK6" s="512">
        <f>+entero!CK53</f>
        <v>20967.48093031676</v>
      </c>
      <c r="CL6" s="676">
        <f>+entero!CL53</f>
        <v>21000.78361550625</v>
      </c>
      <c r="CM6" s="677">
        <f>+entero!CM53</f>
        <v>21073.250774539789</v>
      </c>
      <c r="CN6" s="677">
        <f>+entero!CN53</f>
        <v>21190.410618762813</v>
      </c>
      <c r="CO6" s="677">
        <f>+entero!CO53</f>
        <v>21273.944317017918</v>
      </c>
      <c r="CP6" s="678">
        <f>+entero!CP53</f>
        <v>21307.806271692851</v>
      </c>
      <c r="CQ6" s="676">
        <f>+entero!CQ53</f>
        <v>340.32534137609036</v>
      </c>
      <c r="CR6" s="563">
        <f>+entero!CR53</f>
        <v>1.6231102940173159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10" t="s">
        <v>218</v>
      </c>
      <c r="E7" s="707">
        <f>+entero!E54</f>
        <v>51.727152070935503</v>
      </c>
      <c r="F7" s="707">
        <f>+entero!F54</f>
        <v>51.133659524873487</v>
      </c>
      <c r="G7" s="707">
        <f>+entero!G54</f>
        <v>50.612696094026511</v>
      </c>
      <c r="H7" s="707">
        <f>+entero!H54</f>
        <v>49.611305595307712</v>
      </c>
      <c r="I7" s="707">
        <f>+entero!I54</f>
        <v>48.916552660337778</v>
      </c>
      <c r="J7" s="707">
        <f>+entero!J54</f>
        <v>47.411505283843887</v>
      </c>
      <c r="K7" s="707">
        <f>+entero!K54</f>
        <v>48.232964993599921</v>
      </c>
      <c r="L7" s="707">
        <f>+entero!L54</f>
        <v>48.262101736828008</v>
      </c>
      <c r="M7" s="707">
        <f>+entero!M54</f>
        <v>47.316358988207192</v>
      </c>
      <c r="N7" s="707">
        <f>+entero!N54</f>
        <v>48.25530152386002</v>
      </c>
      <c r="O7" s="707">
        <f>+entero!O54</f>
        <v>49.012342617898149</v>
      </c>
      <c r="P7" s="707">
        <f>+entero!P54</f>
        <v>49.813842218581513</v>
      </c>
      <c r="Q7" s="707">
        <f>+entero!Q54</f>
        <v>50.969723080935779</v>
      </c>
      <c r="R7" s="707">
        <f>+entero!R54</f>
        <v>0</v>
      </c>
      <c r="S7" s="707">
        <f>+entero!S54</f>
        <v>0</v>
      </c>
      <c r="T7" s="707">
        <f>+entero!T54</f>
        <v>0</v>
      </c>
      <c r="U7" s="707">
        <f>+entero!U54</f>
        <v>0</v>
      </c>
      <c r="V7" s="707">
        <f>+entero!V54</f>
        <v>0</v>
      </c>
      <c r="W7" s="707">
        <f>+entero!W54</f>
        <v>0</v>
      </c>
      <c r="X7" s="707">
        <f>+entero!X54</f>
        <v>0</v>
      </c>
      <c r="Y7" s="707">
        <f>+entero!Y54</f>
        <v>0</v>
      </c>
      <c r="Z7" s="707">
        <f>+entero!Z54</f>
        <v>0</v>
      </c>
      <c r="AA7" s="707">
        <f>+entero!AA54</f>
        <v>0</v>
      </c>
      <c r="AB7" s="707">
        <f>+entero!AB54</f>
        <v>0</v>
      </c>
      <c r="AC7" s="707">
        <f>+entero!AC54</f>
        <v>58.145068410508749</v>
      </c>
      <c r="AD7" s="707">
        <f>+entero!AD54</f>
        <v>58.365569329977504</v>
      </c>
      <c r="AE7" s="707">
        <f>+entero!AE54</f>
        <v>58.807248180688333</v>
      </c>
      <c r="AF7" s="707">
        <f>+entero!AF54</f>
        <v>59.558198630217021</v>
      </c>
      <c r="AG7" s="707">
        <f>+entero!AG54</f>
        <v>59.085732785894209</v>
      </c>
      <c r="AH7" s="707">
        <f>+entero!AH54</f>
        <v>59.3598739312135</v>
      </c>
      <c r="AI7" s="707">
        <f>+entero!AI54</f>
        <v>60.578190432634884</v>
      </c>
      <c r="AJ7" s="707">
        <f>+entero!AJ54</f>
        <v>60.504108737334086</v>
      </c>
      <c r="AK7" s="707">
        <f>+entero!AK54</f>
        <v>62.005837772806949</v>
      </c>
      <c r="AL7" s="707">
        <f>+entero!AL54</f>
        <v>63.133984676621566</v>
      </c>
      <c r="AM7" s="707">
        <f>+entero!AM54</f>
        <v>63.45015851799446</v>
      </c>
      <c r="AN7" s="707">
        <f>+entero!AN54</f>
        <v>64.625068167142288</v>
      </c>
      <c r="AO7" s="707">
        <f>+entero!AO54</f>
        <v>65.736999268964922</v>
      </c>
      <c r="AP7" s="707">
        <f>+entero!AP54</f>
        <v>66.140406184457731</v>
      </c>
      <c r="AQ7" s="707">
        <f>+entero!AQ54</f>
        <v>66.727961165597506</v>
      </c>
      <c r="AR7" s="707">
        <f>+entero!AR54</f>
        <v>67.480303731025231</v>
      </c>
      <c r="AS7" s="707">
        <f>+entero!AS54</f>
        <v>67.384912755293641</v>
      </c>
      <c r="AT7" s="707">
        <f>+entero!AT54</f>
        <v>68.391859628769907</v>
      </c>
      <c r="AU7" s="707">
        <f>+entero!AU54</f>
        <v>69.360597153899874</v>
      </c>
      <c r="AV7" s="707">
        <f>+entero!AV54</f>
        <v>69.982818834754497</v>
      </c>
      <c r="AW7" s="707">
        <f>+entero!AW54</f>
        <v>70.516102973323385</v>
      </c>
      <c r="AX7" s="707">
        <f>+entero!AX54</f>
        <v>70.848767160945513</v>
      </c>
      <c r="AY7" s="707">
        <f>+entero!AY54</f>
        <v>70.933489308554158</v>
      </c>
      <c r="AZ7" s="707">
        <f>+entero!AZ54</f>
        <v>71.480889610536238</v>
      </c>
      <c r="BA7" s="707">
        <f>+entero!BA54</f>
        <v>72.718015380159841</v>
      </c>
      <c r="BB7" s="707">
        <f>+entero!BB54</f>
        <v>72.410804568011002</v>
      </c>
      <c r="BC7" s="707">
        <f>+entero!BC54</f>
        <v>72.782479911099145</v>
      </c>
      <c r="BD7" s="707">
        <f>+entero!BD54</f>
        <v>73.1903283469114</v>
      </c>
      <c r="BE7" s="707">
        <f>+entero!BE54</f>
        <v>73.12073202570221</v>
      </c>
      <c r="BF7" s="707">
        <f>+entero!BF54</f>
        <v>73.808207497036719</v>
      </c>
      <c r="BG7" s="707">
        <f>+entero!BG54</f>
        <v>74.920466547110948</v>
      </c>
      <c r="BH7" s="707">
        <f>+entero!BH54</f>
        <v>75.482891157535818</v>
      </c>
      <c r="BI7" s="707">
        <f>+entero!BI54</f>
        <v>76.463588400680123</v>
      </c>
      <c r="BJ7" s="707">
        <f>+entero!BJ54</f>
        <v>76.373049337756044</v>
      </c>
      <c r="BK7" s="707">
        <f>+entero!BK54</f>
        <v>76.728157816989608</v>
      </c>
      <c r="BL7" s="707">
        <f>+entero!BL54</f>
        <v>77.434907464096554</v>
      </c>
      <c r="BM7" s="707">
        <f>+entero!BM54</f>
        <v>78.898152631609079</v>
      </c>
      <c r="BN7" s="707">
        <f>+entero!BN54</f>
        <v>79.074503336060289</v>
      </c>
      <c r="BO7" s="707">
        <f>+entero!BO54</f>
        <v>79.181617321576297</v>
      </c>
      <c r="BP7" s="707">
        <f>+entero!BP54</f>
        <v>79.092362337921713</v>
      </c>
      <c r="BQ7" s="707">
        <f>+entero!BQ54</f>
        <v>79.396558658773813</v>
      </c>
      <c r="BR7" s="707">
        <f>+entero!BR54</f>
        <v>79.238303983454756</v>
      </c>
      <c r="BS7" s="707">
        <f>+entero!BS54</f>
        <v>79.633614683688165</v>
      </c>
      <c r="BT7" s="707">
        <f>+entero!BT54</f>
        <v>80.01258371889692</v>
      </c>
      <c r="BU7" s="707">
        <f>+entero!BU54</f>
        <v>80.599010913293355</v>
      </c>
      <c r="BV7" s="707">
        <f>+entero!BV54</f>
        <v>81.378263668595679</v>
      </c>
      <c r="BW7" s="707">
        <f>+entero!BW54</f>
        <v>81.687768714648044</v>
      </c>
      <c r="BX7" s="707">
        <f>+entero!BX54</f>
        <v>82.026441293331359</v>
      </c>
      <c r="BY7" s="707">
        <f>+entero!BY54</f>
        <v>82.616982937023636</v>
      </c>
      <c r="BZ7" s="707">
        <f>+entero!BZ54</f>
        <v>82.456661356542313</v>
      </c>
      <c r="CA7" s="707">
        <f>+entero!CA54</f>
        <v>82.415091038418879</v>
      </c>
      <c r="CB7" s="707">
        <f>+entero!CB54</f>
        <v>82.331898666147609</v>
      </c>
      <c r="CC7" s="707">
        <f>+entero!CC54</f>
        <v>82.276099841935775</v>
      </c>
      <c r="CD7" s="707">
        <f>+entero!CD54</f>
        <v>82.281523583069401</v>
      </c>
      <c r="CE7" s="707">
        <f>+entero!CE54</f>
        <v>82.464204991421497</v>
      </c>
      <c r="CF7" s="707">
        <f>+entero!CF54</f>
        <v>82.557040296329959</v>
      </c>
      <c r="CG7" s="707">
        <f>+entero!CG54</f>
        <v>82.523740512203531</v>
      </c>
      <c r="CH7" s="707">
        <f>+entero!CH54</f>
        <v>82.539849845778136</v>
      </c>
      <c r="CI7" s="707">
        <f>+entero!CI54</f>
        <v>82.38955472751303</v>
      </c>
      <c r="CJ7" s="707">
        <f>+entero!CJ54</f>
        <v>82.246808498210896</v>
      </c>
      <c r="CK7" s="707">
        <f>+entero!CK54</f>
        <v>82.240293392053019</v>
      </c>
      <c r="CL7" s="708">
        <f>+entero!CL54</f>
        <v>82.225669616338422</v>
      </c>
      <c r="CM7" s="709">
        <f>+entero!CM54</f>
        <v>82.189078821082049</v>
      </c>
      <c r="CN7" s="709">
        <f>+entero!CN54</f>
        <v>82.263935928434591</v>
      </c>
      <c r="CO7" s="709">
        <f>+entero!CO54</f>
        <v>82.383893571660522</v>
      </c>
      <c r="CP7" s="710">
        <f>+entero!CP54</f>
        <v>82.481745990620126</v>
      </c>
      <c r="CQ7" s="676"/>
      <c r="CR7" s="563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19181.69617837172</v>
      </c>
      <c r="CH8" s="512">
        <f>+entero!CH55</f>
        <v>19406.002479189934</v>
      </c>
      <c r="CI8" s="512">
        <f>+entero!CI55</f>
        <v>19413.592158147654</v>
      </c>
      <c r="CJ8" s="512">
        <f>+entero!CJ55</f>
        <v>19330.552140886724</v>
      </c>
      <c r="CK8" s="512">
        <f>+entero!CK55</f>
        <v>19424.631719786146</v>
      </c>
      <c r="CL8" s="676">
        <f>+entero!CL55</f>
        <v>19457.281445456694</v>
      </c>
      <c r="CM8" s="677">
        <f>+entero!CM55</f>
        <v>19530.528011545619</v>
      </c>
      <c r="CN8" s="677">
        <f>+entero!CN55</f>
        <v>19647.113939238032</v>
      </c>
      <c r="CO8" s="677">
        <f>+entero!CO55</f>
        <v>19730.299960029584</v>
      </c>
      <c r="CP8" s="678">
        <f>+entero!CP55</f>
        <v>19863.079099777395</v>
      </c>
      <c r="CQ8" s="676">
        <f>+entero!CQ55</f>
        <v>438.44737999124845</v>
      </c>
      <c r="CR8" s="563">
        <f>+entero!CR55</f>
        <v>2.257172163241794</v>
      </c>
      <c r="CS8" s="3"/>
      <c r="CT8" s="513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6" t="s">
        <v>193</v>
      </c>
      <c r="E9" s="707">
        <f>+entero!E56</f>
        <v>46.862771685166102</v>
      </c>
      <c r="F9" s="711">
        <f>+entero!F56</f>
        <v>46.32426177659169</v>
      </c>
      <c r="G9" s="711">
        <f>+entero!G56</f>
        <v>45.755709676836467</v>
      </c>
      <c r="H9" s="711">
        <f>+entero!H56</f>
        <v>44.560042978442993</v>
      </c>
      <c r="I9" s="711">
        <f>+entero!I56</f>
        <v>43.791842978449225</v>
      </c>
      <c r="J9" s="711">
        <f>+entero!J56</f>
        <v>42.688610820507478</v>
      </c>
      <c r="K9" s="711">
        <f>+entero!K56</f>
        <v>43.854588430115086</v>
      </c>
      <c r="L9" s="711">
        <f>+entero!L56</f>
        <v>43.763649790868278</v>
      </c>
      <c r="M9" s="711">
        <f>+entero!M56</f>
        <v>43.020278904289206</v>
      </c>
      <c r="N9" s="711">
        <f>+entero!N56</f>
        <v>44.274967823234839</v>
      </c>
      <c r="O9" s="711">
        <f>+entero!O56</f>
        <v>45.206314800105005</v>
      </c>
      <c r="P9" s="711">
        <f>+entero!P56</f>
        <v>45.88628527609788</v>
      </c>
      <c r="Q9" s="711">
        <f>+entero!Q56</f>
        <v>47.528352868071586</v>
      </c>
      <c r="R9" s="711">
        <f>+entero!R56</f>
        <v>48.263784021680948</v>
      </c>
      <c r="S9" s="711">
        <f>+entero!S56</f>
        <v>48.436758880543707</v>
      </c>
      <c r="T9" s="711">
        <f>+entero!T56</f>
        <v>47.985195381865857</v>
      </c>
      <c r="U9" s="711">
        <f>+entero!U56</f>
        <v>47.303110509328782</v>
      </c>
      <c r="V9" s="711">
        <f>+entero!V56</f>
        <v>48.705220800017933</v>
      </c>
      <c r="W9" s="711">
        <f>+entero!W56</f>
        <v>48.502395339910684</v>
      </c>
      <c r="X9" s="711">
        <f>+entero!X56</f>
        <v>48.667212205744995</v>
      </c>
      <c r="Y9" s="711">
        <f>+entero!Y56</f>
        <v>49.266792109175064</v>
      </c>
      <c r="Z9" s="711">
        <f>+entero!Z56</f>
        <v>49.657480226141679</v>
      </c>
      <c r="AA9" s="711">
        <f>+entero!AA56</f>
        <v>50.010920392071881</v>
      </c>
      <c r="AB9" s="711">
        <f>+entero!AB56</f>
        <v>51.688468661517653</v>
      </c>
      <c r="AC9" s="711">
        <f>+entero!AC56</f>
        <v>56.12401510574626</v>
      </c>
      <c r="AD9" s="711">
        <f>+entero!AD56</f>
        <v>56.41267742238886</v>
      </c>
      <c r="AE9" s="711">
        <f>+entero!AE56</f>
        <v>56.93400325561926</v>
      </c>
      <c r="AF9" s="711">
        <f>+entero!AF56</f>
        <v>57.534027061023515</v>
      </c>
      <c r="AG9" s="711">
        <f>+entero!AG56</f>
        <v>56.68166095281827</v>
      </c>
      <c r="AH9" s="711">
        <f>+entero!AH56</f>
        <v>56.87188488374705</v>
      </c>
      <c r="AI9" s="711">
        <f>+entero!AI56</f>
        <v>58.15132818759394</v>
      </c>
      <c r="AJ9" s="711">
        <f>+entero!AJ56</f>
        <v>58.16649977689945</v>
      </c>
      <c r="AK9" s="711">
        <f>+entero!AK56</f>
        <v>59.911371375648514</v>
      </c>
      <c r="AL9" s="711">
        <f>+entero!AL56</f>
        <v>61.232514211766102</v>
      </c>
      <c r="AM9" s="711">
        <f>+entero!AM56</f>
        <v>61.628099620826703</v>
      </c>
      <c r="AN9" s="711">
        <f>+entero!AN56</f>
        <v>62.718616419154216</v>
      </c>
      <c r="AO9" s="707">
        <f>+entero!AO56</f>
        <v>64.016751848453453</v>
      </c>
      <c r="AP9" s="711">
        <f>+entero!AP56</f>
        <v>64.46023524160735</v>
      </c>
      <c r="AQ9" s="711">
        <f>+entero!AQ56</f>
        <v>65.037528774567321</v>
      </c>
      <c r="AR9" s="711">
        <f>+entero!AR56</f>
        <v>65.780800707184298</v>
      </c>
      <c r="AS9" s="711">
        <f>+entero!AS56</f>
        <v>65.763272006741815</v>
      </c>
      <c r="AT9" s="711">
        <f>+entero!AT56</f>
        <v>66.735957005269938</v>
      </c>
      <c r="AU9" s="711">
        <f>+entero!AU56</f>
        <v>67.874892844027329</v>
      </c>
      <c r="AV9" s="711">
        <f>+entero!AV56</f>
        <v>68.298299533830416</v>
      </c>
      <c r="AW9" s="711">
        <f>+entero!AW56</f>
        <v>69.121992345233025</v>
      </c>
      <c r="AX9" s="711">
        <f>+entero!AX56</f>
        <v>69.654850409057943</v>
      </c>
      <c r="AY9" s="711">
        <f>+entero!AY56</f>
        <v>69.674572947042819</v>
      </c>
      <c r="AZ9" s="711">
        <f>+entero!AZ56</f>
        <v>70.458375597270489</v>
      </c>
      <c r="BA9" s="707">
        <f>+entero!BA56</f>
        <v>72.001384554409753</v>
      </c>
      <c r="BB9" s="707">
        <f>+entero!BB56</f>
        <v>71.63744927633482</v>
      </c>
      <c r="BC9" s="707">
        <f>+entero!BC56</f>
        <v>71.832317959987108</v>
      </c>
      <c r="BD9" s="707">
        <f>+entero!BD56</f>
        <v>72.205866840483566</v>
      </c>
      <c r="BE9" s="707">
        <f>+entero!BE56</f>
        <v>72.211309053879674</v>
      </c>
      <c r="BF9" s="707">
        <f>+entero!BF56</f>
        <v>72.44719560541256</v>
      </c>
      <c r="BG9" s="707">
        <f>+entero!BG56</f>
        <v>73.332394270590058</v>
      </c>
      <c r="BH9" s="707">
        <f>+entero!BH56</f>
        <v>73.825885712356907</v>
      </c>
      <c r="BI9" s="707">
        <f>+entero!BI56</f>
        <v>74.960753739735495</v>
      </c>
      <c r="BJ9" s="707">
        <f>+entero!BJ56</f>
        <v>74.976069313789452</v>
      </c>
      <c r="BK9" s="707">
        <f>+entero!BK56</f>
        <v>75.284922941338863</v>
      </c>
      <c r="BL9" s="707">
        <f>+entero!BL56</f>
        <v>75.580187469605633</v>
      </c>
      <c r="BM9" s="707">
        <f>+entero!BM56</f>
        <v>77.076293226000431</v>
      </c>
      <c r="BN9" s="707">
        <f>+entero!BN56</f>
        <v>76.910179581654461</v>
      </c>
      <c r="BO9" s="707">
        <f>+entero!BO56</f>
        <v>76.842381325389667</v>
      </c>
      <c r="BP9" s="707">
        <f>+entero!BP56</f>
        <v>76.612766100674193</v>
      </c>
      <c r="BQ9" s="707">
        <f>+entero!BQ56</f>
        <v>76.805605481701122</v>
      </c>
      <c r="BR9" s="707">
        <f>+entero!BR56</f>
        <v>76.580797254595652</v>
      </c>
      <c r="BS9" s="707">
        <f>+entero!BS56</f>
        <v>77.05100533499845</v>
      </c>
      <c r="BT9" s="707">
        <f>+entero!BT56</f>
        <v>77.315801780356523</v>
      </c>
      <c r="BU9" s="707">
        <f>+entero!BU56</f>
        <v>78.035847120868581</v>
      </c>
      <c r="BV9" s="707">
        <f>+entero!BV56</f>
        <v>78.925366752463773</v>
      </c>
      <c r="BW9" s="707">
        <f>+entero!BW56</f>
        <v>79.195777664214404</v>
      </c>
      <c r="BX9" s="707">
        <f>+entero!BX56</f>
        <v>79.5946544950841</v>
      </c>
      <c r="BY9" s="707">
        <f>+entero!BY56</f>
        <v>80.348426168189292</v>
      </c>
      <c r="BZ9" s="707">
        <f>+entero!BZ56</f>
        <v>80.262753349421473</v>
      </c>
      <c r="CA9" s="707">
        <f>+entero!CA56</f>
        <v>80.0013941549187</v>
      </c>
      <c r="CB9" s="707">
        <f>+entero!CB56</f>
        <v>79.640689073266373</v>
      </c>
      <c r="CC9" s="707">
        <f>+entero!CC56</f>
        <v>79.540260684159264</v>
      </c>
      <c r="CD9" s="707">
        <f>+entero!CD56</f>
        <v>79.735162847274367</v>
      </c>
      <c r="CE9" s="707">
        <f>+entero!CE56</f>
        <v>80.298776276578494</v>
      </c>
      <c r="CF9" s="707">
        <f>+entero!CF56</f>
        <v>80.247426678533401</v>
      </c>
      <c r="CG9" s="707">
        <f>+entero!CG56</f>
        <v>80.75688534184475</v>
      </c>
      <c r="CH9" s="707">
        <f>+entero!CH56</f>
        <v>80.82111587343816</v>
      </c>
      <c r="CI9" s="707">
        <f>+entero!CI56</f>
        <v>80.798042815579848</v>
      </c>
      <c r="CJ9" s="707">
        <f>+entero!CJ56</f>
        <v>80.698047594604489</v>
      </c>
      <c r="CK9" s="707">
        <f>+entero!CK56</f>
        <v>80.856571047077651</v>
      </c>
      <c r="CL9" s="708">
        <f>+entero!CL56</f>
        <v>80.850863339326267</v>
      </c>
      <c r="CM9" s="709">
        <f>+entero!CM56</f>
        <v>80.814501271068622</v>
      </c>
      <c r="CN9" s="709">
        <f>+entero!CN56</f>
        <v>80.904719392499089</v>
      </c>
      <c r="CO9" s="709">
        <f>+entero!CO56</f>
        <v>81.045218178609815</v>
      </c>
      <c r="CP9" s="710">
        <f>+entero!CP56</f>
        <v>81.249102228652589</v>
      </c>
      <c r="CQ9" s="676"/>
      <c r="CR9" s="564"/>
      <c r="CS9" s="3"/>
      <c r="CT9" s="513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6"/>
      <c r="CR10" s="563"/>
      <c r="CS10" s="3"/>
      <c r="CT10" s="513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3995.5613066501464</v>
      </c>
      <c r="CH11" s="512">
        <f>+entero!CH58</f>
        <v>4049.18322626299</v>
      </c>
      <c r="CI11" s="512">
        <f>+entero!CI58</f>
        <v>4024.8331286667794</v>
      </c>
      <c r="CJ11" s="512">
        <f>+entero!CJ58</f>
        <v>4021.2105252513279</v>
      </c>
      <c r="CK11" s="512">
        <f>+entero!CK58</f>
        <v>4082.6168251084709</v>
      </c>
      <c r="CL11" s="676">
        <f>+entero!CL58</f>
        <v>4144.7440135180932</v>
      </c>
      <c r="CM11" s="677">
        <f>+entero!CM58</f>
        <v>4134.0808695151773</v>
      </c>
      <c r="CN11" s="677">
        <f>+entero!CN58</f>
        <v>4192.5498201055543</v>
      </c>
      <c r="CO11" s="677">
        <f>+entero!CO58</f>
        <v>4235.2643145151769</v>
      </c>
      <c r="CP11" s="678">
        <f>+entero!CP58</f>
        <v>4206.423244553077</v>
      </c>
      <c r="CQ11" s="676">
        <f>+entero!CQ58</f>
        <v>123.80641944460604</v>
      </c>
      <c r="CR11" s="563">
        <f>+entero!CR58</f>
        <v>3.032526067182828</v>
      </c>
      <c r="CS11" s="3"/>
      <c r="CT11" s="513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12" t="s">
        <v>193</v>
      </c>
      <c r="E12" s="707">
        <f>+entero!E59</f>
        <v>60.084351140735379</v>
      </c>
      <c r="F12" s="711">
        <f>+entero!F59</f>
        <v>61.319086062235939</v>
      </c>
      <c r="G12" s="711">
        <f>+entero!G59</f>
        <v>59.624425565475001</v>
      </c>
      <c r="H12" s="711">
        <f>+entero!H59</f>
        <v>57.829590890409236</v>
      </c>
      <c r="I12" s="711">
        <f>+entero!I59</f>
        <v>56.4310531792608</v>
      </c>
      <c r="J12" s="711">
        <f>+entero!J59</f>
        <v>55.353026963149297</v>
      </c>
      <c r="K12" s="711">
        <f>+entero!K59</f>
        <v>56.659609526118324</v>
      </c>
      <c r="L12" s="711">
        <f>+entero!L59</f>
        <v>57.692482729005654</v>
      </c>
      <c r="M12" s="711">
        <f>+entero!M59</f>
        <v>56.124337575690411</v>
      </c>
      <c r="N12" s="711">
        <f>+entero!N59</f>
        <v>55.075094856112713</v>
      </c>
      <c r="O12" s="711">
        <f>+entero!O59</f>
        <v>56.973134937777516</v>
      </c>
      <c r="P12" s="711">
        <f>+entero!P59</f>
        <v>58.742406405049984</v>
      </c>
      <c r="Q12" s="711">
        <f>+entero!Q59</f>
        <v>59.312739782679081</v>
      </c>
      <c r="R12" s="711">
        <f>+entero!R59</f>
        <v>59.957309361085109</v>
      </c>
      <c r="S12" s="711">
        <f>+entero!S59</f>
        <v>59.977732299537521</v>
      </c>
      <c r="T12" s="711">
        <f>+entero!T59</f>
        <v>57.504017016673991</v>
      </c>
      <c r="U12" s="711">
        <f>+entero!U59</f>
        <v>54.079210103830491</v>
      </c>
      <c r="V12" s="711">
        <f>+entero!V59</f>
        <v>58.134934264262014</v>
      </c>
      <c r="W12" s="711">
        <f>+entero!W59</f>
        <v>57.466858078453157</v>
      </c>
      <c r="X12" s="711">
        <f>+entero!X59</f>
        <v>57.417682459328958</v>
      </c>
      <c r="Y12" s="711">
        <f>+entero!Y59</f>
        <v>58.057703473090626</v>
      </c>
      <c r="Z12" s="711">
        <f>+entero!Z59</f>
        <v>57.181557418190145</v>
      </c>
      <c r="AA12" s="711">
        <f>+entero!AA59</f>
        <v>58.274470921666818</v>
      </c>
      <c r="AB12" s="711">
        <f>+entero!AB59</f>
        <v>58.296576010949593</v>
      </c>
      <c r="AC12" s="711">
        <f>+entero!AC59</f>
        <v>63.7229277506041</v>
      </c>
      <c r="AD12" s="711">
        <f>+entero!AD59</f>
        <v>63.134537367185764</v>
      </c>
      <c r="AE12" s="711">
        <f>+entero!AE59</f>
        <v>63.526740094935199</v>
      </c>
      <c r="AF12" s="711">
        <f>+entero!AF59</f>
        <v>64.501458521583615</v>
      </c>
      <c r="AG12" s="711">
        <f>+entero!AG59</f>
        <v>60.429480842277194</v>
      </c>
      <c r="AH12" s="711">
        <f>+entero!AH59</f>
        <v>60.724991510381528</v>
      </c>
      <c r="AI12" s="711">
        <f>+entero!AI59</f>
        <v>60.969849791486361</v>
      </c>
      <c r="AJ12" s="711">
        <f>+entero!AJ59</f>
        <v>59.111972751000266</v>
      </c>
      <c r="AK12" s="711">
        <f>+entero!AK59</f>
        <v>61.294837764550238</v>
      </c>
      <c r="AL12" s="711">
        <f>+entero!AL59</f>
        <v>61.908650875330416</v>
      </c>
      <c r="AM12" s="711">
        <f>+entero!AM59</f>
        <v>62.964300709345878</v>
      </c>
      <c r="AN12" s="711">
        <f>+entero!AN59</f>
        <v>64.800717827131052</v>
      </c>
      <c r="AO12" s="707">
        <f>+entero!AO59</f>
        <v>66.314941051981748</v>
      </c>
      <c r="AP12" s="711">
        <f>+entero!AP59</f>
        <v>67.340899628617194</v>
      </c>
      <c r="AQ12" s="711">
        <f>+entero!AQ59</f>
        <v>67.169728203822899</v>
      </c>
      <c r="AR12" s="711">
        <f>+entero!AR59</f>
        <v>66.383823756535207</v>
      </c>
      <c r="AS12" s="711">
        <f>+entero!AS59</f>
        <v>63.824970603853806</v>
      </c>
      <c r="AT12" s="711">
        <f>+entero!AT59</f>
        <v>64.349851190084749</v>
      </c>
      <c r="AU12" s="711">
        <f>+entero!AU59</f>
        <v>65.595334970900552</v>
      </c>
      <c r="AV12" s="711">
        <f>+entero!AV59</f>
        <v>65.042229548241423</v>
      </c>
      <c r="AW12" s="711">
        <f>+entero!AW59</f>
        <v>65.455360590629581</v>
      </c>
      <c r="AX12" s="711">
        <f>+entero!AX59</f>
        <v>66.451863006690473</v>
      </c>
      <c r="AY12" s="711">
        <f>+entero!AY59</f>
        <v>65.064639667305798</v>
      </c>
      <c r="AZ12" s="711">
        <f>+entero!AZ59</f>
        <v>66.227924109720234</v>
      </c>
      <c r="BA12" s="707">
        <f>+entero!BA59</f>
        <v>69.110074885137124</v>
      </c>
      <c r="BB12" s="707">
        <f>+entero!BB59</f>
        <v>66.554242927320047</v>
      </c>
      <c r="BC12" s="711">
        <f>+entero!BC59</f>
        <v>66.138234765126072</v>
      </c>
      <c r="BD12" s="707">
        <f>+entero!BD59</f>
        <v>66.468762214228335</v>
      </c>
      <c r="BE12" s="707">
        <f>+entero!BE59</f>
        <v>64.719809023821384</v>
      </c>
      <c r="BF12" s="707">
        <f>+entero!BF59</f>
        <v>64.696889001157359</v>
      </c>
      <c r="BG12" s="707">
        <f>+entero!BG59</f>
        <v>67.310175515078143</v>
      </c>
      <c r="BH12" s="707">
        <f>+entero!BH59</f>
        <v>65.886371310350313</v>
      </c>
      <c r="BI12" s="707">
        <f>+entero!BI59</f>
        <v>66.944990578486255</v>
      </c>
      <c r="BJ12" s="707">
        <f>+entero!BJ59</f>
        <v>66.054993845281444</v>
      </c>
      <c r="BK12" s="707">
        <f>+entero!BK59</f>
        <v>66.506389519375546</v>
      </c>
      <c r="BL12" s="707">
        <f>+entero!BL59</f>
        <v>67.108553076311452</v>
      </c>
      <c r="BM12" s="707">
        <f>+entero!BM59</f>
        <v>70.495617939552858</v>
      </c>
      <c r="BN12" s="707">
        <f>+entero!BN59</f>
        <v>69.953948486103599</v>
      </c>
      <c r="BO12" s="707">
        <f>+entero!BO59</f>
        <v>70.706311044989604</v>
      </c>
      <c r="BP12" s="707">
        <f>+entero!BP59</f>
        <v>70.478573939164889</v>
      </c>
      <c r="BQ12" s="707">
        <f>+entero!BQ59</f>
        <v>69.395431181316283</v>
      </c>
      <c r="BR12" s="707">
        <f>+entero!BR59</f>
        <v>68.625415281547717</v>
      </c>
      <c r="BS12" s="707">
        <f>+entero!BS59</f>
        <v>69.524694948184063</v>
      </c>
      <c r="BT12" s="707">
        <f>+entero!BT59</f>
        <v>69.332830480482102</v>
      </c>
      <c r="BU12" s="707">
        <f>+entero!BU59</f>
        <v>69.849057086277298</v>
      </c>
      <c r="BV12" s="707">
        <f>+entero!BV59</f>
        <v>71.999185857576336</v>
      </c>
      <c r="BW12" s="707">
        <f>+entero!BW59</f>
        <v>71.110292807354057</v>
      </c>
      <c r="BX12" s="707">
        <f>+entero!BX59</f>
        <v>72.958128749445493</v>
      </c>
      <c r="BY12" s="707">
        <f>+entero!BY59</f>
        <v>73.305689779494045</v>
      </c>
      <c r="BZ12" s="707">
        <f>+entero!BZ59</f>
        <v>72.791612212165703</v>
      </c>
      <c r="CA12" s="707">
        <f>+entero!CA59</f>
        <v>71.724287228211267</v>
      </c>
      <c r="CB12" s="707">
        <f>+entero!CB59</f>
        <v>71.209542224186279</v>
      </c>
      <c r="CC12" s="707">
        <f>+entero!CC59</f>
        <v>69.907214277961245</v>
      </c>
      <c r="CD12" s="707">
        <f>+entero!CD59</f>
        <v>69.169685736835334</v>
      </c>
      <c r="CE12" s="707">
        <f>+entero!CE59</f>
        <v>70.864989338876001</v>
      </c>
      <c r="CF12" s="707">
        <f>+entero!CF59</f>
        <v>68.168514287041646</v>
      </c>
      <c r="CG12" s="707">
        <f>+entero!CG59</f>
        <v>69.402714610974698</v>
      </c>
      <c r="CH12" s="707">
        <f>+entero!CH59</f>
        <v>69.648349196435987</v>
      </c>
      <c r="CI12" s="707">
        <f>+entero!CI59</f>
        <v>69.668329645479105</v>
      </c>
      <c r="CJ12" s="707">
        <f>+entero!CJ59</f>
        <v>69.195339988829431</v>
      </c>
      <c r="CK12" s="707">
        <f>+entero!CK59</f>
        <v>69.9027077644663</v>
      </c>
      <c r="CL12" s="708">
        <f>+entero!CL59</f>
        <v>70.199969424989504</v>
      </c>
      <c r="CM12" s="709">
        <f>+entero!CM59</f>
        <v>69.788516123634281</v>
      </c>
      <c r="CN12" s="709">
        <f>+entero!CN59</f>
        <v>70.029826322169328</v>
      </c>
      <c r="CO12" s="709">
        <f>+entero!CO59</f>
        <v>70.529327321025804</v>
      </c>
      <c r="CP12" s="710">
        <f>+entero!CP59</f>
        <v>70.673173741231437</v>
      </c>
      <c r="CQ12" s="676"/>
      <c r="CR12" s="563"/>
      <c r="CS12" s="3"/>
      <c r="CT12" s="513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6"/>
      <c r="CR13" s="563"/>
      <c r="CS13" s="3"/>
      <c r="CT13" s="513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6915.4887133950424</v>
      </c>
      <c r="CH14" s="512">
        <f>+entero!CH61</f>
        <v>7056.4416590337132</v>
      </c>
      <c r="CI14" s="512">
        <f>+entero!CI61</f>
        <v>7072.1949197479971</v>
      </c>
      <c r="CJ14" s="512">
        <f>+entero!CJ61</f>
        <v>6976.1077952159294</v>
      </c>
      <c r="CK14" s="512">
        <f>+entero!CK61</f>
        <v>7025.9464177713226</v>
      </c>
      <c r="CL14" s="676">
        <f>+entero!CL61</f>
        <v>7004.9875529608253</v>
      </c>
      <c r="CM14" s="677">
        <f>+entero!CM61</f>
        <v>7078.6802176095161</v>
      </c>
      <c r="CN14" s="677">
        <f>+entero!CN61</f>
        <v>7138.4143892377942</v>
      </c>
      <c r="CO14" s="677">
        <f>+entero!CO61</f>
        <v>7190.4744831736552</v>
      </c>
      <c r="CP14" s="678">
        <f>+entero!CP61</f>
        <v>7353.158328287358</v>
      </c>
      <c r="CQ14" s="676">
        <f>+entero!CQ61</f>
        <v>327.21191051603546</v>
      </c>
      <c r="CR14" s="563">
        <f>+entero!CR61</f>
        <v>4.6571933666956333</v>
      </c>
      <c r="CS14" s="3"/>
      <c r="CT14" s="513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12" t="s">
        <v>193</v>
      </c>
      <c r="E15" s="707">
        <f>+entero!E62</f>
        <v>58.563668429599467</v>
      </c>
      <c r="F15" s="711">
        <f>+entero!F62</f>
        <v>57.190986430588033</v>
      </c>
      <c r="G15" s="711">
        <f>+entero!G62</f>
        <v>57.030072864073844</v>
      </c>
      <c r="H15" s="711">
        <f>+entero!H62</f>
        <v>55.231676251557062</v>
      </c>
      <c r="I15" s="711">
        <f>+entero!I62</f>
        <v>54.618479896087521</v>
      </c>
      <c r="J15" s="711">
        <f>+entero!J62</f>
        <v>53.088469258428475</v>
      </c>
      <c r="K15" s="711">
        <f>+entero!K62</f>
        <v>53.84901955768283</v>
      </c>
      <c r="L15" s="711">
        <f>+entero!L62</f>
        <v>53.429772612651959</v>
      </c>
      <c r="M15" s="711">
        <f>+entero!M62</f>
        <v>53.030715066072851</v>
      </c>
      <c r="N15" s="711">
        <f>+entero!N62</f>
        <v>54.000615754180195</v>
      </c>
      <c r="O15" s="711">
        <f>+entero!O62</f>
        <v>53.211950551676999</v>
      </c>
      <c r="P15" s="711">
        <f>+entero!P62</f>
        <v>52.264983122164899</v>
      </c>
      <c r="Q15" s="711">
        <f>+entero!Q62</f>
        <v>53.225443709203027</v>
      </c>
      <c r="R15" s="711">
        <f>+entero!R62</f>
        <v>54.032793165590732</v>
      </c>
      <c r="S15" s="711">
        <f>+entero!S62</f>
        <v>53.430785930791288</v>
      </c>
      <c r="T15" s="711">
        <f>+entero!T62</f>
        <v>53.258170502148829</v>
      </c>
      <c r="U15" s="711">
        <f>+entero!U62</f>
        <v>53.086839922475527</v>
      </c>
      <c r="V15" s="711">
        <f>+entero!V62</f>
        <v>53.38681103471594</v>
      </c>
      <c r="W15" s="711">
        <f>+entero!W62</f>
        <v>53.105411964007573</v>
      </c>
      <c r="X15" s="711">
        <f>+entero!X62</f>
        <v>53.085744012762667</v>
      </c>
      <c r="Y15" s="711">
        <f>+entero!Y62</f>
        <v>53.099233372018986</v>
      </c>
      <c r="Z15" s="711">
        <f>+entero!Z62</f>
        <v>53.023991004991487</v>
      </c>
      <c r="AA15" s="711">
        <f>+entero!AA62</f>
        <v>52.714246701317037</v>
      </c>
      <c r="AB15" s="711">
        <f>+entero!AB62</f>
        <v>55.208396964871575</v>
      </c>
      <c r="AC15" s="711">
        <f>+entero!AC62</f>
        <v>61.930600655546122</v>
      </c>
      <c r="AD15" s="711">
        <f>+entero!AD62</f>
        <v>61.379177196254886</v>
      </c>
      <c r="AE15" s="711">
        <f>+entero!AE62</f>
        <v>61.616075457481301</v>
      </c>
      <c r="AF15" s="711">
        <f>+entero!AF62</f>
        <v>61.650306163145906</v>
      </c>
      <c r="AG15" s="711">
        <f>+entero!AG62</f>
        <v>61.22241719320197</v>
      </c>
      <c r="AH15" s="711">
        <f>+entero!AH62</f>
        <v>60.940422910332956</v>
      </c>
      <c r="AI15" s="711">
        <f>+entero!AI62</f>
        <v>62.297478115511417</v>
      </c>
      <c r="AJ15" s="711">
        <f>+entero!AJ62</f>
        <v>61.93334703980041</v>
      </c>
      <c r="AK15" s="711">
        <f>+entero!AK62</f>
        <v>63.71029091249882</v>
      </c>
      <c r="AL15" s="711">
        <f>+entero!AL62</f>
        <v>64.673930660389118</v>
      </c>
      <c r="AM15" s="711">
        <f>+entero!AM62</f>
        <v>64.457890979801817</v>
      </c>
      <c r="AN15" s="711">
        <f>+entero!AN62</f>
        <v>64.884185852101524</v>
      </c>
      <c r="AO15" s="707">
        <f>+entero!AO62</f>
        <v>66.048965051295568</v>
      </c>
      <c r="AP15" s="711">
        <f>+entero!AP62</f>
        <v>64.928287957213868</v>
      </c>
      <c r="AQ15" s="711">
        <f>+entero!AQ62</f>
        <v>64.973137715973536</v>
      </c>
      <c r="AR15" s="711">
        <f>+entero!AR62</f>
        <v>65.496999909600333</v>
      </c>
      <c r="AS15" s="711">
        <f>+entero!AS62</f>
        <v>65.556858654559832</v>
      </c>
      <c r="AT15" s="711">
        <f>+entero!AT62</f>
        <v>65.74863664031831</v>
      </c>
      <c r="AU15" s="711">
        <f>+entero!AU62</f>
        <v>66.700075932555052</v>
      </c>
      <c r="AV15" s="711">
        <f>+entero!AV62</f>
        <v>66.804404869928888</v>
      </c>
      <c r="AW15" s="711">
        <f>+entero!AW62</f>
        <v>67.412459156087593</v>
      </c>
      <c r="AX15" s="711">
        <f>+entero!AX62</f>
        <v>67.040733444326676</v>
      </c>
      <c r="AY15" s="711">
        <f>+entero!AY62</f>
        <v>67.219096350098624</v>
      </c>
      <c r="AZ15" s="711">
        <f>+entero!AZ62</f>
        <v>68.61533574352066</v>
      </c>
      <c r="BA15" s="707">
        <f>+entero!BA62</f>
        <v>70.327981030853337</v>
      </c>
      <c r="BB15" s="707">
        <f>+entero!BB62</f>
        <v>70.06453723082528</v>
      </c>
      <c r="BC15" s="711">
        <f>+entero!BC62</f>
        <v>69.999515042951856</v>
      </c>
      <c r="BD15" s="707">
        <f>+entero!BD62</f>
        <v>69.664025711082544</v>
      </c>
      <c r="BE15" s="707">
        <f>+entero!BE62</f>
        <v>69.739899283929688</v>
      </c>
      <c r="BF15" s="707">
        <f>+entero!BF62</f>
        <v>69.150676482624391</v>
      </c>
      <c r="BG15" s="707">
        <f>+entero!BG62</f>
        <v>69.694857456170013</v>
      </c>
      <c r="BH15" s="707">
        <f>+entero!BH62</f>
        <v>70.501759613531064</v>
      </c>
      <c r="BI15" s="707">
        <f>+entero!BI62</f>
        <v>71.172290429470337</v>
      </c>
      <c r="BJ15" s="707">
        <f>+entero!BJ62</f>
        <v>70.990799159732802</v>
      </c>
      <c r="BK15" s="707">
        <f>+entero!BK62</f>
        <v>71.491190531316178</v>
      </c>
      <c r="BL15" s="707">
        <f>+entero!BL62</f>
        <v>71.268460759557442</v>
      </c>
      <c r="BM15" s="707">
        <f>+entero!BM62</f>
        <v>73.544266715480589</v>
      </c>
      <c r="BN15" s="707">
        <f>+entero!BN62</f>
        <v>73.237636663356497</v>
      </c>
      <c r="BO15" s="707">
        <f>+entero!BO62</f>
        <v>72.650789855482628</v>
      </c>
      <c r="BP15" s="707">
        <f>+entero!BP62</f>
        <v>72.762392170329136</v>
      </c>
      <c r="BQ15" s="707">
        <f>+entero!BQ62</f>
        <v>73.516672655612084</v>
      </c>
      <c r="BR15" s="707">
        <f>+entero!BR62</f>
        <v>73.025035138789519</v>
      </c>
      <c r="BS15" s="707">
        <f>+entero!BS62</f>
        <v>73.115678427633668</v>
      </c>
      <c r="BT15" s="707">
        <f>+entero!BT62</f>
        <v>72.873022552185063</v>
      </c>
      <c r="BU15" s="707">
        <f>+entero!BU62</f>
        <v>73.196784221221961</v>
      </c>
      <c r="BV15" s="707">
        <f>+entero!BV62</f>
        <v>73.846377040488477</v>
      </c>
      <c r="BW15" s="707">
        <f>+entero!BW62</f>
        <v>74.519002898293081</v>
      </c>
      <c r="BX15" s="707">
        <f>+entero!BX62</f>
        <v>74.399889397822932</v>
      </c>
      <c r="BY15" s="707">
        <f>+entero!BY62</f>
        <v>76.383103504698411</v>
      </c>
      <c r="BZ15" s="707">
        <f>+entero!BZ62</f>
        <v>75.286138288230518</v>
      </c>
      <c r="CA15" s="707">
        <f>+entero!CA62</f>
        <v>75.497668754741099</v>
      </c>
      <c r="CB15" s="707">
        <f>+entero!CB62</f>
        <v>74.791151829084058</v>
      </c>
      <c r="CC15" s="707">
        <f>+entero!CC62</f>
        <v>75.07613588990489</v>
      </c>
      <c r="CD15" s="707">
        <f>+entero!CD62</f>
        <v>75.293351608168251</v>
      </c>
      <c r="CE15" s="707">
        <f>+entero!CE62</f>
        <v>75.810304820894132</v>
      </c>
      <c r="CF15" s="707">
        <f>+entero!CF62</f>
        <v>75.700123665249933</v>
      </c>
      <c r="CG15" s="707">
        <f>+entero!CG62</f>
        <v>76.423497441736174</v>
      </c>
      <c r="CH15" s="707">
        <f>+entero!CH62</f>
        <v>76.682567580115162</v>
      </c>
      <c r="CI15" s="707">
        <f>+entero!CI62</f>
        <v>76.759990886379853</v>
      </c>
      <c r="CJ15" s="707">
        <f>+entero!CJ62</f>
        <v>76.457079232906494</v>
      </c>
      <c r="CK15" s="707">
        <f>+entero!CK62</f>
        <v>76.752905652518905</v>
      </c>
      <c r="CL15" s="708">
        <f>+entero!CL62</f>
        <v>76.640550795405275</v>
      </c>
      <c r="CM15" s="709">
        <f>+entero!CM62</f>
        <v>76.742620272920121</v>
      </c>
      <c r="CN15" s="709">
        <f>+entero!CN62</f>
        <v>76.978792727498174</v>
      </c>
      <c r="CO15" s="709">
        <f>+entero!CO62</f>
        <v>77.145743337398841</v>
      </c>
      <c r="CP15" s="710">
        <f>+entero!CP62</f>
        <v>77.636666127971282</v>
      </c>
      <c r="CQ15" s="676"/>
      <c r="CR15" s="563"/>
      <c r="CS15" s="3"/>
      <c r="CT15" s="513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6"/>
      <c r="CR16" s="563"/>
      <c r="CS16" s="3"/>
      <c r="CT16" s="513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7793.5156482827997</v>
      </c>
      <c r="CH17" s="512">
        <f>+entero!CH64</f>
        <v>7822.4429458352706</v>
      </c>
      <c r="CI17" s="512">
        <f>+entero!CI64</f>
        <v>7841.8455506617993</v>
      </c>
      <c r="CJ17" s="512">
        <f>+entero!CJ64</f>
        <v>7839.9421653819199</v>
      </c>
      <c r="CK17" s="512">
        <f>+entero!CK64</f>
        <v>7816.8901115349818</v>
      </c>
      <c r="CL17" s="676">
        <f>+entero!CL64</f>
        <v>7805.9406945131141</v>
      </c>
      <c r="CM17" s="677">
        <f>+entero!CM64</f>
        <v>7810.8623702857085</v>
      </c>
      <c r="CN17" s="677">
        <f>+entero!CN64</f>
        <v>7813.0306693483908</v>
      </c>
      <c r="CO17" s="677">
        <f>+entero!CO64</f>
        <v>7802.0445539081584</v>
      </c>
      <c r="CP17" s="678">
        <f>+entero!CP64</f>
        <v>7802.622391536438</v>
      </c>
      <c r="CQ17" s="676">
        <f>+entero!CQ64</f>
        <v>-14.267719998543726</v>
      </c>
      <c r="CR17" s="563">
        <f>+entero!CR64</f>
        <v>-0.1825242493493584</v>
      </c>
      <c r="CS17" s="3"/>
      <c r="CT17" s="513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12" t="s">
        <v>193</v>
      </c>
      <c r="E18" s="707">
        <f>+entero!E65</f>
        <v>27.726229875785002</v>
      </c>
      <c r="F18" s="711">
        <f>+entero!F65</f>
        <v>27.488318630119153</v>
      </c>
      <c r="G18" s="711">
        <f>+entero!G65</f>
        <v>27.458082221878477</v>
      </c>
      <c r="H18" s="711">
        <f>+entero!H65</f>
        <v>27.950040096179535</v>
      </c>
      <c r="I18" s="711">
        <f>+entero!I65</f>
        <v>27.597597098513404</v>
      </c>
      <c r="J18" s="711">
        <f>+entero!J65</f>
        <v>27.250104677887144</v>
      </c>
      <c r="K18" s="711">
        <f>+entero!K65</f>
        <v>28.087635839311403</v>
      </c>
      <c r="L18" s="711">
        <f>+entero!L65</f>
        <v>27.84294317299636</v>
      </c>
      <c r="M18" s="711">
        <f>+entero!M65</f>
        <v>28.449824701835901</v>
      </c>
      <c r="N18" s="711">
        <f>+entero!N65</f>
        <v>29.644222593728603</v>
      </c>
      <c r="O18" s="711">
        <f>+entero!O65</f>
        <v>32.016033238488561</v>
      </c>
      <c r="P18" s="711">
        <f>+entero!P65</f>
        <v>33.35300384184626</v>
      </c>
      <c r="Q18" s="711">
        <f>+entero!Q65</f>
        <v>36.113295541145526</v>
      </c>
      <c r="R18" s="711">
        <f>+entero!R65</f>
        <v>36.565497571669098</v>
      </c>
      <c r="S18" s="711">
        <f>+entero!S65</f>
        <v>37.376328956608795</v>
      </c>
      <c r="T18" s="711">
        <f>+entero!T65</f>
        <v>38.100824945897514</v>
      </c>
      <c r="U18" s="711">
        <f>+entero!U65</f>
        <v>38.776672287369017</v>
      </c>
      <c r="V18" s="711">
        <f>+entero!V65</f>
        <v>39.094166727029474</v>
      </c>
      <c r="W18" s="711">
        <f>+entero!W65</f>
        <v>39.721494424172747</v>
      </c>
      <c r="X18" s="711">
        <f>+entero!X65</f>
        <v>40.391966789877557</v>
      </c>
      <c r="Y18" s="711">
        <f>+entero!Y65</f>
        <v>41.385088881530102</v>
      </c>
      <c r="Z18" s="711">
        <f>+entero!Z65</f>
        <v>43.382868474833543</v>
      </c>
      <c r="AA18" s="711">
        <f>+entero!AA65</f>
        <v>44.206303294054571</v>
      </c>
      <c r="AB18" s="711">
        <f>+entero!AB65</f>
        <v>45.973508213864669</v>
      </c>
      <c r="AC18" s="711">
        <f>+entero!AC65</f>
        <v>47.595161135426224</v>
      </c>
      <c r="AD18" s="711">
        <f>+entero!AD65</f>
        <v>48.803678883118145</v>
      </c>
      <c r="AE18" s="711">
        <f>+entero!AE65</f>
        <v>49.705463548936258</v>
      </c>
      <c r="AF18" s="711">
        <f>+entero!AF65</f>
        <v>50.829024579294845</v>
      </c>
      <c r="AG18" s="711">
        <f>+entero!AG65</f>
        <v>51.393924119155088</v>
      </c>
      <c r="AH18" s="711">
        <f>+entero!AH65</f>
        <v>52.535130162286578</v>
      </c>
      <c r="AI18" s="711">
        <f>+entero!AI65</f>
        <v>53.741177822615882</v>
      </c>
      <c r="AJ18" s="711">
        <f>+entero!AJ65</f>
        <v>55.615327871973619</v>
      </c>
      <c r="AK18" s="711">
        <f>+entero!AK65</f>
        <v>57.0723614458716</v>
      </c>
      <c r="AL18" s="711">
        <f>+entero!AL65</f>
        <v>59.104882283193064</v>
      </c>
      <c r="AM18" s="711">
        <f>+entero!AM65</f>
        <v>60.190789262031345</v>
      </c>
      <c r="AN18" s="711">
        <f>+entero!AN65</f>
        <v>61.50007861887201</v>
      </c>
      <c r="AO18" s="707">
        <f>+entero!AO65</f>
        <v>62.347023045736648</v>
      </c>
      <c r="AP18" s="711">
        <f>+entero!AP65</f>
        <v>64.0324397471353</v>
      </c>
      <c r="AQ18" s="711">
        <f>+entero!AQ65</f>
        <v>65.639290035572884</v>
      </c>
      <c r="AR18" s="711">
        <f>+entero!AR65</f>
        <v>67.598161926596077</v>
      </c>
      <c r="AS18" s="711">
        <f>+entero!AS65</f>
        <v>69.109874730849555</v>
      </c>
      <c r="AT18" s="711">
        <f>+entero!AT65</f>
        <v>70.864662563196831</v>
      </c>
      <c r="AU18" s="711">
        <f>+entero!AU65</f>
        <v>72.052709741719028</v>
      </c>
      <c r="AV18" s="711">
        <f>+entero!AV65</f>
        <v>73.164203824225964</v>
      </c>
      <c r="AW18" s="711">
        <f>+entero!AW65</f>
        <v>74.163132875471618</v>
      </c>
      <c r="AX18" s="711">
        <f>+entero!AX65</f>
        <v>75.065161119103209</v>
      </c>
      <c r="AY18" s="711">
        <f>+entero!AY65</f>
        <v>75.859386981108855</v>
      </c>
      <c r="AZ18" s="711">
        <f>+entero!AZ65</f>
        <v>76.760020879424999</v>
      </c>
      <c r="BA18" s="707">
        <f>+entero!BA65</f>
        <v>77.566755521160616</v>
      </c>
      <c r="BB18" s="707">
        <f>+entero!BB65</f>
        <v>78.053612005737264</v>
      </c>
      <c r="BC18" s="711">
        <f>+entero!BC65</f>
        <v>78.813252454800079</v>
      </c>
      <c r="BD18" s="707">
        <f>+entero!BD65</f>
        <v>79.59137676323958</v>
      </c>
      <c r="BE18" s="707">
        <f>+entero!BE65</f>
        <v>80.362984400328713</v>
      </c>
      <c r="BF18" s="707">
        <f>+entero!BF65</f>
        <v>81.566248680036551</v>
      </c>
      <c r="BG18" s="707">
        <f>+entero!BG65</f>
        <v>82.401606575673483</v>
      </c>
      <c r="BH18" s="707">
        <f>+entero!BH65</f>
        <v>83.294793710472547</v>
      </c>
      <c r="BI18" s="707">
        <f>+entero!BI65</f>
        <v>84.163004065730433</v>
      </c>
      <c r="BJ18" s="707">
        <f>+entero!BJ65</f>
        <v>84.992356713831356</v>
      </c>
      <c r="BK18" s="707">
        <f>+entero!BK65</f>
        <v>85.298792015754856</v>
      </c>
      <c r="BL18" s="707">
        <f>+entero!BL65</f>
        <v>85.705752773291479</v>
      </c>
      <c r="BM18" s="707">
        <f>+entero!BM65</f>
        <v>86.106880339804988</v>
      </c>
      <c r="BN18" s="707">
        <f>+entero!BN65</f>
        <v>86.297077949785731</v>
      </c>
      <c r="BO18" s="707">
        <f>+entero!BO65</f>
        <v>86.535623575225159</v>
      </c>
      <c r="BP18" s="707">
        <f>+entero!BP65</f>
        <v>86.707331062857207</v>
      </c>
      <c r="BQ18" s="707">
        <f>+entero!BQ65</f>
        <v>86.898367482853573</v>
      </c>
      <c r="BR18" s="707">
        <f>+entero!BR65</f>
        <v>87.435753291397788</v>
      </c>
      <c r="BS18" s="707">
        <f>+entero!BS65</f>
        <v>88.072972228339736</v>
      </c>
      <c r="BT18" s="707">
        <f>+entero!BT65</f>
        <v>88.53583836263897</v>
      </c>
      <c r="BU18" s="707">
        <f>+entero!BU65</f>
        <v>88.849449387117687</v>
      </c>
      <c r="BV18" s="707">
        <f>+entero!BV65</f>
        <v>89.120430988952776</v>
      </c>
      <c r="BW18" s="707">
        <f>+entero!BW65</f>
        <v>89.548873426334438</v>
      </c>
      <c r="BX18" s="707">
        <f>+entero!BX65</f>
        <v>89.840862940864866</v>
      </c>
      <c r="BY18" s="707">
        <f>+entero!BY65</f>
        <v>90.404459147841465</v>
      </c>
      <c r="BZ18" s="707">
        <f>+entero!BZ65</f>
        <v>90.68787959099069</v>
      </c>
      <c r="CA18" s="707">
        <f>+entero!CA65</f>
        <v>90.87911557015974</v>
      </c>
      <c r="CB18" s="707">
        <f>+entero!CB65</f>
        <v>91.02944057135231</v>
      </c>
      <c r="CC18" s="707">
        <f>+entero!CC65</f>
        <v>91.115965350746293</v>
      </c>
      <c r="CD18" s="707">
        <f>+entero!CD65</f>
        <v>91.557818450515143</v>
      </c>
      <c r="CE18" s="707">
        <f>+entero!CE65</f>
        <v>91.693686600294285</v>
      </c>
      <c r="CF18" s="707">
        <f>+entero!CF65</f>
        <v>91.898667388181863</v>
      </c>
      <c r="CG18" s="707">
        <f>+entero!CG65</f>
        <v>92.043520619315942</v>
      </c>
      <c r="CH18" s="707">
        <f>+entero!CH65</f>
        <v>92.105305195225498</v>
      </c>
      <c r="CI18" s="707">
        <f>+entero!CI65</f>
        <v>92.134349396434644</v>
      </c>
      <c r="CJ18" s="707">
        <f>+entero!CJ65</f>
        <v>92.159877799576762</v>
      </c>
      <c r="CK18" s="707">
        <f>+entero!CK65</f>
        <v>92.157376608300794</v>
      </c>
      <c r="CL18" s="708">
        <f>+entero!CL65</f>
        <v>92.152081212439953</v>
      </c>
      <c r="CM18" s="709">
        <f>+entero!CM65</f>
        <v>92.168951418461006</v>
      </c>
      <c r="CN18" s="709">
        <f>+entero!CN65</f>
        <v>92.172651640037145</v>
      </c>
      <c r="CO18" s="709">
        <f>+entero!CO65</f>
        <v>92.171932876240746</v>
      </c>
      <c r="CP18" s="710">
        <f>+entero!CP65</f>
        <v>92.179898107487858</v>
      </c>
      <c r="CQ18" s="676"/>
      <c r="CR18" s="563"/>
      <c r="CS18" s="3"/>
      <c r="CT18" s="513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6"/>
      <c r="CR19" s="563"/>
      <c r="CS19" s="3"/>
      <c r="CT19" s="513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477.1305100437317</v>
      </c>
      <c r="CH20" s="512">
        <f>+entero!CH67</f>
        <v>477.93464805795713</v>
      </c>
      <c r="CI20" s="512">
        <f>+entero!CI67</f>
        <v>474.7185590710767</v>
      </c>
      <c r="CJ20" s="512">
        <f>+entero!CJ67</f>
        <v>493.29165503754905</v>
      </c>
      <c r="CK20" s="512">
        <f>+entero!CK67</f>
        <v>499.17836537136833</v>
      </c>
      <c r="CL20" s="676">
        <f>+entero!CL67</f>
        <v>501.60918446466263</v>
      </c>
      <c r="CM20" s="677">
        <f>+entero!CM67</f>
        <v>506.90455413521664</v>
      </c>
      <c r="CN20" s="677">
        <f>+entero!CN67</f>
        <v>503.11906054629537</v>
      </c>
      <c r="CO20" s="677">
        <f>+entero!CO67</f>
        <v>502.5166084325927</v>
      </c>
      <c r="CP20" s="678">
        <f>+entero!CP67</f>
        <v>500.87513540052282</v>
      </c>
      <c r="CQ20" s="676">
        <f>+entero!CQ67</f>
        <v>1.6967700291544929</v>
      </c>
      <c r="CR20" s="563">
        <f>+entero!CR67</f>
        <v>0.33991257371344119</v>
      </c>
      <c r="CS20" s="3"/>
      <c r="CT20" s="513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12" t="s">
        <v>193</v>
      </c>
      <c r="E21" s="707">
        <f>+entero!E68</f>
        <v>29.608725951431719</v>
      </c>
      <c r="F21" s="711">
        <f>+entero!F68</f>
        <v>29.982314879707221</v>
      </c>
      <c r="G21" s="711">
        <f>+entero!G68</f>
        <v>29.10871909184284</v>
      </c>
      <c r="H21" s="711">
        <f>+entero!H68</f>
        <v>25.325194831620745</v>
      </c>
      <c r="I21" s="711">
        <f>+entero!I68</f>
        <v>29.337065971699726</v>
      </c>
      <c r="J21" s="711">
        <f>+entero!J68</f>
        <v>25.413734907762723</v>
      </c>
      <c r="K21" s="711">
        <f>+entero!K68</f>
        <v>36.125562689101329</v>
      </c>
      <c r="L21" s="711">
        <f>+entero!L68</f>
        <v>33.753248787141729</v>
      </c>
      <c r="M21" s="711">
        <f>+entero!M68</f>
        <v>26.003375728121746</v>
      </c>
      <c r="N21" s="711">
        <f>+entero!N68</f>
        <v>36.150484698156845</v>
      </c>
      <c r="O21" s="711">
        <f>+entero!O68</f>
        <v>32.051945241635131</v>
      </c>
      <c r="P21" s="711">
        <f>+entero!P68</f>
        <v>37.568973260565095</v>
      </c>
      <c r="Q21" s="711">
        <f>+entero!Q68</f>
        <v>33.300094505160288</v>
      </c>
      <c r="R21" s="711">
        <f>+entero!R68</f>
        <v>41.015211045997766</v>
      </c>
      <c r="S21" s="711">
        <f>+entero!S68</f>
        <v>35.217164730836252</v>
      </c>
      <c r="T21" s="711">
        <f>+entero!T68</f>
        <v>34.805092083168454</v>
      </c>
      <c r="U21" s="711">
        <f>+entero!U68</f>
        <v>35.248688179698405</v>
      </c>
      <c r="V21" s="711">
        <f>+entero!V68</f>
        <v>37.984396950735359</v>
      </c>
      <c r="W21" s="711">
        <f>+entero!W68</f>
        <v>35.051326609730523</v>
      </c>
      <c r="X21" s="711">
        <f>+entero!X68</f>
        <v>34.571407331737092</v>
      </c>
      <c r="Y21" s="711">
        <f>+entero!Y68</f>
        <v>40.805673344128309</v>
      </c>
      <c r="Z21" s="711">
        <f>+entero!Z68</f>
        <v>39.245893166712492</v>
      </c>
      <c r="AA21" s="711">
        <f>+entero!AA68</f>
        <v>32.869212830342761</v>
      </c>
      <c r="AB21" s="711">
        <f>+entero!AB68</f>
        <v>38.230594090884942</v>
      </c>
      <c r="AC21" s="711">
        <f>+entero!AC68</f>
        <v>37.470745567076619</v>
      </c>
      <c r="AD21" s="711">
        <f>+entero!AD68</f>
        <v>36.777092579676427</v>
      </c>
      <c r="AE21" s="711">
        <f>+entero!AE68</f>
        <v>37.325811476374483</v>
      </c>
      <c r="AF21" s="711">
        <f>+entero!AF68</f>
        <v>37.370450314426677</v>
      </c>
      <c r="AG21" s="711">
        <f>+entero!AG68</f>
        <v>44.746327550562455</v>
      </c>
      <c r="AH21" s="711">
        <f>+entero!AH68</f>
        <v>39.131425037896797</v>
      </c>
      <c r="AI21" s="711">
        <f>+entero!AI68</f>
        <v>44.087644264850375</v>
      </c>
      <c r="AJ21" s="711">
        <f>+entero!AJ68</f>
        <v>40.100579164462566</v>
      </c>
      <c r="AK21" s="711">
        <f>+entero!AK68</f>
        <v>39.42991972955241</v>
      </c>
      <c r="AL21" s="711">
        <f>+entero!AL68</f>
        <v>40.845236656628792</v>
      </c>
      <c r="AM21" s="711">
        <f>+entero!AM68</f>
        <v>49.584347280466602</v>
      </c>
      <c r="AN21" s="711">
        <f>+entero!AN68</f>
        <v>50.455696913299896</v>
      </c>
      <c r="AO21" s="707">
        <f>+entero!AO68</f>
        <v>58.608036943807164</v>
      </c>
      <c r="AP21" s="711">
        <f>+entero!AP68</f>
        <v>58.339067857931624</v>
      </c>
      <c r="AQ21" s="711">
        <f>+entero!AQ68</f>
        <v>58.581650319176369</v>
      </c>
      <c r="AR21" s="711">
        <f>+entero!AR68</f>
        <v>58.371894458164078</v>
      </c>
      <c r="AS21" s="711">
        <f>+entero!AS68</f>
        <v>58.110520200614467</v>
      </c>
      <c r="AT21" s="711">
        <f>+entero!AT68</f>
        <v>58.854996624132916</v>
      </c>
      <c r="AU21" s="711">
        <f>+entero!AU68</f>
        <v>59.596084814168968</v>
      </c>
      <c r="AV21" s="711">
        <f>+entero!AV68</f>
        <v>59.768941976268188</v>
      </c>
      <c r="AW21" s="711">
        <f>+entero!AW68</f>
        <v>62.993185278390762</v>
      </c>
      <c r="AX21" s="711">
        <f>+entero!AX68</f>
        <v>64.369198381571266</v>
      </c>
      <c r="AY21" s="711">
        <f>+entero!AY68</f>
        <v>68.13478913480445</v>
      </c>
      <c r="AZ21" s="711">
        <f>+entero!AZ68</f>
        <v>69.439463645575586</v>
      </c>
      <c r="BA21" s="707">
        <f>+entero!BA68</f>
        <v>70.81904509240195</v>
      </c>
      <c r="BB21" s="707">
        <f>+entero!BB68</f>
        <v>72.043568279043029</v>
      </c>
      <c r="BC21" s="711">
        <f>+entero!BC68</f>
        <v>72.526230116597034</v>
      </c>
      <c r="BD21" s="707">
        <f>+entero!BD68</f>
        <v>73.719885384619857</v>
      </c>
      <c r="BE21" s="707">
        <f>+entero!BE68</f>
        <v>75.74383979358592</v>
      </c>
      <c r="BF21" s="707">
        <f>+entero!BF68</f>
        <v>70.749886130043279</v>
      </c>
      <c r="BG21" s="707">
        <f>+entero!BG68</f>
        <v>71.340213120718715</v>
      </c>
      <c r="BH21" s="707">
        <f>+entero!BH68</f>
        <v>70.567153237013173</v>
      </c>
      <c r="BI21" s="707">
        <f>+entero!BI68</f>
        <v>71.64581749353664</v>
      </c>
      <c r="BJ21" s="707">
        <f>+entero!BJ68</f>
        <v>67.770944749219524</v>
      </c>
      <c r="BK21" s="707">
        <f>+entero!BK68</f>
        <v>69.390923102800784</v>
      </c>
      <c r="BL21" s="707">
        <f>+entero!BL68</f>
        <v>70.532599535105021</v>
      </c>
      <c r="BM21" s="707">
        <f>+entero!BM68</f>
        <v>71.592959802047517</v>
      </c>
      <c r="BN21" s="707">
        <f>+entero!BN68</f>
        <v>71.231021100407744</v>
      </c>
      <c r="BO21" s="707">
        <f>+entero!BO68</f>
        <v>71.30459376162591</v>
      </c>
      <c r="BP21" s="707">
        <f>+entero!BP68</f>
        <v>71.066773054539226</v>
      </c>
      <c r="BQ21" s="707">
        <f>+entero!BQ68</f>
        <v>70.45254225565435</v>
      </c>
      <c r="BR21" s="707">
        <f>+entero!BR68</f>
        <v>70.951084854575285</v>
      </c>
      <c r="BS21" s="707">
        <f>+entero!BS68</f>
        <v>71.411213777394195</v>
      </c>
      <c r="BT21" s="707">
        <f>+entero!BT68</f>
        <v>71.8324348630006</v>
      </c>
      <c r="BU21" s="707">
        <f>+entero!BU68</f>
        <v>71.9801962953957</v>
      </c>
      <c r="BV21" s="707">
        <f>+entero!BV68</f>
        <v>73.643670141190611</v>
      </c>
      <c r="BW21" s="707">
        <f>+entero!BW68</f>
        <v>74.857590919774523</v>
      </c>
      <c r="BX21" s="707">
        <f>+entero!BX68</f>
        <v>73.106915526919863</v>
      </c>
      <c r="BY21" s="707">
        <f>+entero!BY68</f>
        <v>70.562571185231036</v>
      </c>
      <c r="BZ21" s="707">
        <f>+entero!BZ68</f>
        <v>72.341495244934762</v>
      </c>
      <c r="CA21" s="707">
        <f>+entero!CA68</f>
        <v>69.641703464956464</v>
      </c>
      <c r="CB21" s="707">
        <f>+entero!CB68</f>
        <v>69.290827385703778</v>
      </c>
      <c r="CC21" s="707">
        <f>+entero!CC68</f>
        <v>69.872571079222794</v>
      </c>
      <c r="CD21" s="707">
        <f>+entero!CD68</f>
        <v>70.912588254552659</v>
      </c>
      <c r="CE21" s="707">
        <f>+entero!CE68</f>
        <v>71.352690517633434</v>
      </c>
      <c r="CF21" s="707">
        <f>+entero!CF68</f>
        <v>69.755908457809014</v>
      </c>
      <c r="CG21" s="707">
        <f>+entero!CG68</f>
        <v>71.916706633924079</v>
      </c>
      <c r="CH21" s="707">
        <f>+entero!CH68</f>
        <v>71.517601903023603</v>
      </c>
      <c r="CI21" s="707">
        <f>+entero!CI68</f>
        <v>71.281109283161769</v>
      </c>
      <c r="CJ21" s="707">
        <f>+entero!CJ68</f>
        <v>72.780808108912794</v>
      </c>
      <c r="CK21" s="707">
        <f>+entero!CK68</f>
        <v>73.016888242090872</v>
      </c>
      <c r="CL21" s="708">
        <f>+entero!CL68</f>
        <v>72.952295252676294</v>
      </c>
      <c r="CM21" s="709">
        <f>+entero!CM68</f>
        <v>73.312644657559048</v>
      </c>
      <c r="CN21" s="709">
        <f>+entero!CN68</f>
        <v>73.208944912936403</v>
      </c>
      <c r="CO21" s="709">
        <f>+entero!CO68</f>
        <v>73.211872408400097</v>
      </c>
      <c r="CP21" s="710">
        <f>+entero!CP68</f>
        <v>72.970662776090791</v>
      </c>
      <c r="CQ21" s="676"/>
      <c r="CR21" s="563"/>
      <c r="CS21" s="3"/>
      <c r="CT21" s="513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6"/>
      <c r="CR22" s="563"/>
      <c r="CS22" s="3"/>
      <c r="CT22" s="513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6"/>
      <c r="CR23" s="563"/>
      <c r="CS23" s="3"/>
      <c r="CT23" s="513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14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4626.8480839791364</v>
      </c>
      <c r="CH24" s="512">
        <f>+entero!CH70</f>
        <v>4918.8468780064077</v>
      </c>
      <c r="CI24" s="512">
        <f>+entero!CI70</f>
        <v>5010.02047873021</v>
      </c>
      <c r="CJ24" s="512">
        <f>+entero!CJ70</f>
        <v>4944.860271335755</v>
      </c>
      <c r="CK24" s="512">
        <f>+entero!CK70</f>
        <v>5077.2302877246284</v>
      </c>
      <c r="CL24" s="676">
        <f>+entero!CL70</f>
        <v>5063.5135154554755</v>
      </c>
      <c r="CM24" s="677">
        <f>+entero!CM70</f>
        <v>5089.4294741921331</v>
      </c>
      <c r="CN24" s="677">
        <f>+entero!CN70</f>
        <v>5139.8565043359822</v>
      </c>
      <c r="CO24" s="677">
        <f>+entero!CO70</f>
        <v>5217.7877221012714</v>
      </c>
      <c r="CP24" s="678">
        <f>+entero!CP70</f>
        <v>5415.2530806041805</v>
      </c>
      <c r="CQ24" s="676">
        <f>+entero!CQ70</f>
        <v>338.02279287955207</v>
      </c>
      <c r="CR24" s="563">
        <f>+entero!CR70</f>
        <v>6.6576218474233784</v>
      </c>
      <c r="CS24" s="3"/>
      <c r="CT24" s="513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14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1605.2257823615159</v>
      </c>
      <c r="CH25" s="512">
        <f>+entero!CH71</f>
        <v>1883.8115432303207</v>
      </c>
      <c r="CI25" s="512">
        <f>+entero!CI71</f>
        <v>1956.3869662055395</v>
      </c>
      <c r="CJ25" s="512">
        <f>+entero!CJ71</f>
        <v>1877.8011430889212</v>
      </c>
      <c r="CK25" s="512">
        <f>+entero!CK71</f>
        <v>1997.4932003622444</v>
      </c>
      <c r="CL25" s="676">
        <f>+entero!CL71</f>
        <v>1979.71570303207</v>
      </c>
      <c r="CM25" s="677">
        <f>+entero!CM71</f>
        <v>1988.9492722776965</v>
      </c>
      <c r="CN25" s="677">
        <f>+entero!CN71</f>
        <v>2019.983322553936</v>
      </c>
      <c r="CO25" s="677">
        <f>+entero!CO71</f>
        <v>2118.8513760131195</v>
      </c>
      <c r="CP25" s="678">
        <f>+entero!CP71</f>
        <v>2317.4727991865884</v>
      </c>
      <c r="CQ25" s="676">
        <f>+entero!CQ71</f>
        <v>319.97959882434407</v>
      </c>
      <c r="CR25" s="563">
        <f>+entero!CR71</f>
        <v>16.019058225896131</v>
      </c>
      <c r="CS25" s="3"/>
      <c r="CT25" s="513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14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547.55851781924184</v>
      </c>
      <c r="CH26" s="512">
        <f>+entero!CH72</f>
        <v>553.30560705539358</v>
      </c>
      <c r="CI26" s="512">
        <f>+entero!CI72</f>
        <v>571.57957574927127</v>
      </c>
      <c r="CJ26" s="512">
        <f>+entero!CJ72</f>
        <v>572.70191206268225</v>
      </c>
      <c r="CK26" s="512">
        <f>+entero!CK72</f>
        <v>569.26160331486881</v>
      </c>
      <c r="CL26" s="676">
        <f>+entero!CL72</f>
        <v>569.27817960204061</v>
      </c>
      <c r="CM26" s="677">
        <f>+entero!CM72</f>
        <v>570.57621376967938</v>
      </c>
      <c r="CN26" s="677">
        <f>+entero!CN72</f>
        <v>570.52133981486872</v>
      </c>
      <c r="CO26" s="677">
        <f>+entero!CO72</f>
        <v>570.52567186297381</v>
      </c>
      <c r="CP26" s="678">
        <f>+entero!CP72</f>
        <v>570.5329220772594</v>
      </c>
      <c r="CQ26" s="676">
        <f>+entero!CQ72</f>
        <v>1.2713187623905924</v>
      </c>
      <c r="CR26" s="563">
        <f>+entero!CR72</f>
        <v>0.22332768537129954</v>
      </c>
      <c r="CS26" s="3"/>
      <c r="CT26" s="513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14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816.27481673837895</v>
      </c>
      <c r="CH27" s="512">
        <f>+entero!CH73</f>
        <v>831.6308215506939</v>
      </c>
      <c r="CI27" s="512">
        <f>+entero!CI73</f>
        <v>831.22324388539948</v>
      </c>
      <c r="CJ27" s="512">
        <f>+entero!CJ73</f>
        <v>839.99283592415156</v>
      </c>
      <c r="CK27" s="512">
        <f>+entero!CK73</f>
        <v>856.64838071751603</v>
      </c>
      <c r="CL27" s="676">
        <f>+entero!CL73</f>
        <v>860.7070423213645</v>
      </c>
      <c r="CM27" s="677">
        <f>+entero!CM73</f>
        <v>882.44292850475802</v>
      </c>
      <c r="CN27" s="677">
        <f>+entero!CN73</f>
        <v>901.81922951717775</v>
      </c>
      <c r="CO27" s="677">
        <f>+entero!CO73</f>
        <v>880.85686094517803</v>
      </c>
      <c r="CP27" s="678">
        <f>+entero!CP73</f>
        <v>879.6975212303322</v>
      </c>
      <c r="CQ27" s="676">
        <f>+entero!CQ73</f>
        <v>23.049140512816166</v>
      </c>
      <c r="CR27" s="563">
        <f>+entero!CR73</f>
        <v>2.6906185818632578</v>
      </c>
      <c r="CS27" s="3"/>
      <c r="CT27" s="513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14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1657.7889670599995</v>
      </c>
      <c r="CH28" s="512">
        <f>+entero!CH74</f>
        <v>1650.09890617</v>
      </c>
      <c r="CI28" s="512">
        <f>+entero!CI74</f>
        <v>1650.8306928900001</v>
      </c>
      <c r="CJ28" s="512">
        <f>+entero!CJ74</f>
        <v>1654.3643802599995</v>
      </c>
      <c r="CK28" s="512">
        <f>+entero!CK74</f>
        <v>1653.8271033299993</v>
      </c>
      <c r="CL28" s="676">
        <f>+entero!CL74</f>
        <v>1653.8125904999999</v>
      </c>
      <c r="CM28" s="677">
        <f>+entero!CM74</f>
        <v>1647.4610596399996</v>
      </c>
      <c r="CN28" s="677">
        <f>+entero!CN74</f>
        <v>1647.5326124499998</v>
      </c>
      <c r="CO28" s="677">
        <f>+entero!CO74</f>
        <v>1647.5538132799998</v>
      </c>
      <c r="CP28" s="678">
        <f>+entero!CP74</f>
        <v>1647.5498381099999</v>
      </c>
      <c r="CQ28" s="676">
        <f>+entero!CQ74</f>
        <v>-6.2772652199994354</v>
      </c>
      <c r="CR28" s="563">
        <f>+entero!CR74</f>
        <v>-0.37955994356121403</v>
      </c>
      <c r="CS28" s="3"/>
      <c r="CT28" s="513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14" t="s">
        <v>224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1176.4427767428729</v>
      </c>
      <c r="CH29" s="512">
        <f>+entero!CH75</f>
        <v>1470.7099669500783</v>
      </c>
      <c r="CI29" s="512">
        <f>+entero!CI75</f>
        <v>1521.02060970515</v>
      </c>
      <c r="CJ29" s="512">
        <f>+entero!CJ75</f>
        <v>1452.2324691695178</v>
      </c>
      <c r="CK29" s="512">
        <f>+entero!CK75</f>
        <v>1584.8211896664575</v>
      </c>
      <c r="CL29" s="676">
        <f>+entero!CL75</f>
        <v>1571.6143536451254</v>
      </c>
      <c r="CM29" s="677">
        <f>+entero!CM75</f>
        <v>1596.6526481521889</v>
      </c>
      <c r="CN29" s="677">
        <f>+entero!CN75</f>
        <v>1653.0128126095417</v>
      </c>
      <c r="CO29" s="677">
        <f>+entero!CO75</f>
        <v>1731.4377879213619</v>
      </c>
      <c r="CP29" s="678">
        <f>+entero!CP75</f>
        <v>1927.7996013536615</v>
      </c>
      <c r="CQ29" s="676">
        <f>+entero!CQ75</f>
        <v>342.97841168720402</v>
      </c>
      <c r="CR29" s="563">
        <f>+entero!CR75</f>
        <v>21.641457971633216</v>
      </c>
      <c r="CS29" s="3"/>
      <c r="CT29" s="513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14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878.83049287449398</v>
      </c>
      <c r="CH30" s="512">
        <f>+entero!CH76</f>
        <v>1157.0943986893844</v>
      </c>
      <c r="CI30" s="512">
        <f>+entero!CI76</f>
        <v>1209.8675339297506</v>
      </c>
      <c r="CJ30" s="512">
        <f>+entero!CJ76</f>
        <v>1134.7379841253664</v>
      </c>
      <c r="CK30" s="512">
        <f>+entero!CK76</f>
        <v>1249.2291570689413</v>
      </c>
      <c r="CL30" s="676">
        <f>+entero!CL76</f>
        <v>1232.4597754037609</v>
      </c>
      <c r="CM30" s="677">
        <f>+entero!CM76</f>
        <v>1233.0392136474311</v>
      </c>
      <c r="CN30" s="677">
        <f>+entero!CN76</f>
        <v>1271.7230209523641</v>
      </c>
      <c r="CO30" s="677">
        <f>+entero!CO76</f>
        <v>1371.0066759061835</v>
      </c>
      <c r="CP30" s="678">
        <f>+entero!CP76</f>
        <v>1569.2224496933293</v>
      </c>
      <c r="CQ30" s="676">
        <f>+entero!CQ76</f>
        <v>319.993292624388</v>
      </c>
      <c r="CR30" s="563">
        <f>+entero!CR76</f>
        <v>25.61525968343441</v>
      </c>
      <c r="CS30" s="3"/>
      <c r="CT30" s="513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14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297.61228386837894</v>
      </c>
      <c r="CH31" s="512">
        <f>+entero!CH77</f>
        <v>313.61556826069386</v>
      </c>
      <c r="CI31" s="512">
        <f>+entero!CI77</f>
        <v>311.15307577539949</v>
      </c>
      <c r="CJ31" s="512">
        <f>+entero!CJ77</f>
        <v>317.49448504415153</v>
      </c>
      <c r="CK31" s="512">
        <f>+entero!CK77</f>
        <v>335.59203259751615</v>
      </c>
      <c r="CL31" s="676">
        <f>+entero!CL77</f>
        <v>339.15457824136445</v>
      </c>
      <c r="CM31" s="677">
        <f>+entero!CM77</f>
        <v>363.61343450475795</v>
      </c>
      <c r="CN31" s="677">
        <f>+entero!CN77</f>
        <v>381.28979165717777</v>
      </c>
      <c r="CO31" s="677">
        <f>+entero!CO77</f>
        <v>360.43111201517814</v>
      </c>
      <c r="CP31" s="678">
        <f>+entero!CP77</f>
        <v>358.57715166033216</v>
      </c>
      <c r="CQ31" s="676">
        <f>+entero!CQ77</f>
        <v>22.985119062816011</v>
      </c>
      <c r="CR31" s="563">
        <f>+entero!CR77</f>
        <v>6.8491253755069481</v>
      </c>
      <c r="CS31" s="3"/>
      <c r="CT31" s="513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14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512">
        <f>+entero!CK78</f>
        <v>0</v>
      </c>
      <c r="CL32" s="676">
        <f>+entero!CL78</f>
        <v>0</v>
      </c>
      <c r="CM32" s="677">
        <f>+entero!CM78</f>
        <v>0</v>
      </c>
      <c r="CN32" s="677">
        <f>+entero!CN78</f>
        <v>0</v>
      </c>
      <c r="CO32" s="677">
        <f>+entero!CO78</f>
        <v>0</v>
      </c>
      <c r="CP32" s="678">
        <f>+entero!CP78</f>
        <v>0</v>
      </c>
      <c r="CQ32" s="676"/>
      <c r="CR32" s="563"/>
      <c r="CS32" s="3"/>
      <c r="CT32" s="513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14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15806.62720721314</v>
      </c>
      <c r="CH33" s="512">
        <f>+entero!CH79</f>
        <v>15752.833632710137</v>
      </c>
      <c r="CI33" s="512">
        <f>+entero!CI79</f>
        <v>15749.482586151827</v>
      </c>
      <c r="CJ33" s="512">
        <f>+entero!CJ79</f>
        <v>15761.125605042493</v>
      </c>
      <c r="CK33" s="512">
        <f>+entero!CK79</f>
        <v>15840.802665351537</v>
      </c>
      <c r="CL33" s="676">
        <f>+entero!CL79</f>
        <v>15877.156830707218</v>
      </c>
      <c r="CM33" s="677">
        <f>+entero!CM79</f>
        <v>15922.214012938999</v>
      </c>
      <c r="CN33" s="677">
        <f>+entero!CN79</f>
        <v>15952.607753896718</v>
      </c>
      <c r="CO33" s="677">
        <f>+entero!CO79</f>
        <v>15945.110388985648</v>
      </c>
      <c r="CP33" s="678">
        <f>+entero!CP79</f>
        <v>15933.975205479808</v>
      </c>
      <c r="CQ33" s="676">
        <f>+entero!CQ79</f>
        <v>93.172540128271066</v>
      </c>
      <c r="CR33" s="563">
        <f>+entero!CR79</f>
        <v>0.58818067554156084</v>
      </c>
      <c r="CS33" s="3"/>
      <c r="CT33" s="513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347">
        <f>+entero!CL80</f>
        <v>0</v>
      </c>
      <c r="CM34" s="100">
        <f>+entero!CM80</f>
        <v>0</v>
      </c>
      <c r="CN34" s="100">
        <f>+entero!CN80</f>
        <v>14355.068793996428</v>
      </c>
      <c r="CO34" s="100">
        <f>+entero!CO80</f>
        <v>14355.068793996428</v>
      </c>
      <c r="CP34" s="348">
        <f>+entero!CP80</f>
        <v>0</v>
      </c>
      <c r="CQ34" s="676"/>
      <c r="CR34" s="563"/>
      <c r="CS34" s="3"/>
      <c r="CT34" s="513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15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94.285164837224315</v>
      </c>
      <c r="CH35" s="642">
        <f>+entero!CH81</f>
        <v>94.316060746740803</v>
      </c>
      <c r="CI35" s="642">
        <f>+entero!CI81</f>
        <v>94.357044988904264</v>
      </c>
      <c r="CJ35" s="642">
        <f>+entero!CJ81</f>
        <v>94.394239577774599</v>
      </c>
      <c r="CK35" s="642">
        <f>+entero!CK81</f>
        <v>94.449671603034105</v>
      </c>
      <c r="CL35" s="643">
        <f>+entero!CL81</f>
        <v>94.471288174098007</v>
      </c>
      <c r="CM35" s="644">
        <f>+entero!CM81</f>
        <v>94.487314355501198</v>
      </c>
      <c r="CN35" s="644">
        <f>+entero!CN81</f>
        <v>94.510066658757211</v>
      </c>
      <c r="CO35" s="644">
        <f>+entero!CO81</f>
        <v>94.512141863455327</v>
      </c>
      <c r="CP35" s="645">
        <f>+entero!CP81</f>
        <v>94.518368233628308</v>
      </c>
      <c r="CQ35" s="676"/>
      <c r="CR35" s="563"/>
      <c r="CS35" s="3"/>
      <c r="CT35" s="513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13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K3:C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J3:CJ4"/>
    <mergeCell ref="AU3:AU4"/>
    <mergeCell ref="AV3:AV4"/>
    <mergeCell ref="BA3:BA4"/>
    <mergeCell ref="CI3:CI4"/>
    <mergeCell ref="CH3:CH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6" width="8.140625" customWidth="1"/>
    <col min="87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8"/>
      <c r="CJ2" s="370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9" t="str">
        <f>+entero!D3</f>
        <v>V   A   R   I   A   B   L   E   S     b/</v>
      </c>
      <c r="E3" s="832" t="str">
        <f>+entero!E3</f>
        <v>2008                          A  fines de Dic*</v>
      </c>
      <c r="F3" s="832" t="str">
        <f>+entero!F3</f>
        <v>2009                          A  fines de Ene*</v>
      </c>
      <c r="G3" s="832" t="str">
        <f>+entero!G3</f>
        <v>2009                          A  fines de Feb*</v>
      </c>
      <c r="H3" s="832" t="str">
        <f>+entero!H3</f>
        <v>2009                          A  fines de Mar*</v>
      </c>
      <c r="I3" s="832" t="str">
        <f>+entero!I3</f>
        <v>2009                          A  fines de Abr*</v>
      </c>
      <c r="J3" s="832" t="str">
        <f>+entero!J3</f>
        <v>2009                          A  fines de May*</v>
      </c>
      <c r="K3" s="832" t="str">
        <f>+entero!K3</f>
        <v>2009                          A  fines de Jun*</v>
      </c>
      <c r="L3" s="832" t="str">
        <f>+entero!L3</f>
        <v>2009                          A  fines de Jul*</v>
      </c>
      <c r="M3" s="832" t="str">
        <f>+entero!M3</f>
        <v>2009                          A  fines de Ago*</v>
      </c>
      <c r="N3" s="832" t="str">
        <f>+entero!N3</f>
        <v>2009                          A  fines de Sep*</v>
      </c>
      <c r="O3" s="832" t="str">
        <f>+entero!O3</f>
        <v>2009                          A  fines de Oct*</v>
      </c>
      <c r="P3" s="832" t="str">
        <f>+entero!P3</f>
        <v>2009                          A  fines de Nov*</v>
      </c>
      <c r="Q3" s="832" t="str">
        <f>+entero!Q3</f>
        <v>2009                          A  fines de Dic*</v>
      </c>
      <c r="R3" s="832" t="str">
        <f>+entero!R3</f>
        <v>2010                          A  fines de Ene*</v>
      </c>
      <c r="S3" s="832" t="str">
        <f>+entero!S3</f>
        <v>2010                          A  fines de Feb*</v>
      </c>
      <c r="T3" s="832" t="str">
        <f>+entero!T3</f>
        <v>2010                          A  fines de Mar*</v>
      </c>
      <c r="U3" s="832" t="str">
        <f>+entero!U3</f>
        <v>2010                          A  fines de Abr*</v>
      </c>
      <c r="V3" s="832" t="str">
        <f>+entero!V3</f>
        <v>2010                          A  fines de May*</v>
      </c>
      <c r="W3" s="832" t="str">
        <f>+entero!W3</f>
        <v>2010                          A  fines de Jun*</v>
      </c>
      <c r="X3" s="832" t="str">
        <f>+entero!X3</f>
        <v>2010                          A  fines de Jul*</v>
      </c>
      <c r="Y3" s="832" t="str">
        <f>+entero!Y3</f>
        <v>2010                          A  fines de Ago*</v>
      </c>
      <c r="Z3" s="832" t="str">
        <f>+entero!Z3</f>
        <v>2010                          A  fines de Sep*</v>
      </c>
      <c r="AA3" s="832" t="str">
        <f>+entero!AA3</f>
        <v>2010                          A  fines de Oct*</v>
      </c>
      <c r="AB3" s="832" t="str">
        <f>+entero!AB3</f>
        <v>2010                          A  fines de Nov*</v>
      </c>
      <c r="AC3" s="832" t="str">
        <f>+entero!AC3</f>
        <v>2010                          A  fines de Dic*</v>
      </c>
      <c r="AD3" s="832" t="str">
        <f>+entero!AD3</f>
        <v>2011                          A  fines de Ene*</v>
      </c>
      <c r="AE3" s="832" t="str">
        <f>+entero!AE3</f>
        <v>2011                          A  fines de Feb*</v>
      </c>
      <c r="AF3" s="832" t="str">
        <f>+entero!AF3</f>
        <v>2011                          A  fines de Mar*</v>
      </c>
      <c r="AG3" s="832" t="str">
        <f>+entero!AG3</f>
        <v>2011                          A  fines de Abr*</v>
      </c>
      <c r="AH3" s="832" t="str">
        <f>+entero!AH3</f>
        <v>2011                          A  fines de May*</v>
      </c>
      <c r="AI3" s="832" t="str">
        <f>+entero!AI3</f>
        <v>2011                          A  fines de Jun*</v>
      </c>
      <c r="AJ3" s="832" t="str">
        <f>+entero!AJ3</f>
        <v>2011                          A  fines de Jul*</v>
      </c>
      <c r="AK3" s="832" t="str">
        <f>+entero!AK3</f>
        <v>2011                          A  fines de Ago*</v>
      </c>
      <c r="AL3" s="832" t="str">
        <f>+entero!AL3</f>
        <v>2011                          A  fines de Sep*</v>
      </c>
      <c r="AM3" s="832" t="str">
        <f>+entero!AM3</f>
        <v>2011                          A  fines de Oct*</v>
      </c>
      <c r="AN3" s="832" t="str">
        <f>+entero!AN3</f>
        <v>2011                          A  fines de Nov*</v>
      </c>
      <c r="AO3" s="832" t="str">
        <f>+entero!AO3</f>
        <v>2011                          A  fines de Dic*</v>
      </c>
      <c r="AP3" s="832" t="str">
        <f>+entero!AP3</f>
        <v>2012                          A  fines de Ene*</v>
      </c>
      <c r="AQ3" s="832" t="str">
        <f>+entero!AQ3</f>
        <v>2012                          A  fines de Feb*</v>
      </c>
      <c r="AR3" s="832" t="str">
        <f>+entero!AR3</f>
        <v>2012                          A  fines de Mar*</v>
      </c>
      <c r="AS3" s="832" t="str">
        <f>+entero!AS3</f>
        <v>2012                          A  fines de Abr*</v>
      </c>
      <c r="AT3" s="832" t="str">
        <f>+entero!AT3</f>
        <v>2012                          A  fines de May*</v>
      </c>
      <c r="AU3" s="832" t="str">
        <f>+entero!AU3</f>
        <v>2012                          A  fines de Jun*</v>
      </c>
      <c r="AV3" s="832" t="str">
        <f>+entero!AV3</f>
        <v>2012                          A  fines de Jul*</v>
      </c>
      <c r="AW3" s="832" t="str">
        <f>+entero!AW3</f>
        <v>2012                          A  fines de Ago*</v>
      </c>
      <c r="AX3" s="832" t="str">
        <f>+entero!AX3</f>
        <v>2012                          A  fines de Sep*</v>
      </c>
      <c r="AY3" s="832" t="str">
        <f>+entero!AY3</f>
        <v>2012                          A  fines de Oct*</v>
      </c>
      <c r="AZ3" s="832" t="str">
        <f>+entero!AZ3</f>
        <v>2012                          A  fines de Nov*</v>
      </c>
      <c r="BA3" s="832" t="str">
        <f>+entero!BA3</f>
        <v>2012                          A  fines de Dic*</v>
      </c>
      <c r="BB3" s="832" t="str">
        <f>+entero!BB3</f>
        <v>2013                          A  fines de Ene*</v>
      </c>
      <c r="BC3" s="832" t="str">
        <f>+entero!BC3</f>
        <v>2013                          A  fines de Feb*</v>
      </c>
      <c r="BD3" s="832" t="str">
        <f>+entero!BD3</f>
        <v>2013                          A  fines de Mar*</v>
      </c>
      <c r="BE3" s="832" t="str">
        <f>+entero!BE3</f>
        <v>2013                          A  fines de Abr*</v>
      </c>
      <c r="BF3" s="832" t="str">
        <f>+entero!BF3</f>
        <v>2013                          A  fines de May*</v>
      </c>
      <c r="BG3" s="832" t="str">
        <f>+entero!BG3</f>
        <v>2013                          A  fines de Jun*</v>
      </c>
      <c r="BH3" s="832" t="str">
        <f>+entero!BH3</f>
        <v>2013                          A  fines de Jul*</v>
      </c>
      <c r="BI3" s="832" t="str">
        <f>+entero!BI3</f>
        <v>2013                          A  fines de Ago*</v>
      </c>
      <c r="BJ3" s="832" t="str">
        <f>+entero!BJ3</f>
        <v>2013                          A  fines de Sep*</v>
      </c>
      <c r="BK3" s="832" t="str">
        <f>+entero!BK3</f>
        <v>2013                          A  fines de Oct*</v>
      </c>
      <c r="BL3" s="832" t="str">
        <f>+entero!BL3</f>
        <v>2013                          A  fines de Nov*</v>
      </c>
      <c r="BM3" s="832" t="str">
        <f>+entero!BM3</f>
        <v>2013                          A  fines de Dic*</v>
      </c>
      <c r="BN3" s="832" t="str">
        <f>+entero!BN3</f>
        <v>2014                          A  fines de Ene*</v>
      </c>
      <c r="BO3" s="832" t="str">
        <f>+entero!BO3</f>
        <v>2014                          A  fines de Feb*</v>
      </c>
      <c r="BP3" s="832" t="str">
        <f>+entero!BP3</f>
        <v>2014                          A  fines de Mar*</v>
      </c>
      <c r="BQ3" s="832" t="str">
        <f>+entero!BQ3</f>
        <v>2014                          A  fines de Abr*</v>
      </c>
      <c r="BR3" s="832" t="str">
        <f>+entero!BR3</f>
        <v>2014                          A  fines de May*</v>
      </c>
      <c r="BS3" s="832" t="str">
        <f>+entero!BS3</f>
        <v>2014                          A  fines de Jun*</v>
      </c>
      <c r="BT3" s="832" t="str">
        <f>+entero!BT3</f>
        <v>2014                          A  fines de Jul*</v>
      </c>
      <c r="BU3" s="832" t="str">
        <f>+entero!BU3</f>
        <v>2014                          A  fines de Ago*</v>
      </c>
      <c r="BV3" s="832" t="str">
        <f>+entero!BV3</f>
        <v>2014                          A  fines de Sep*</v>
      </c>
      <c r="BW3" s="832" t="str">
        <f>+entero!BW3</f>
        <v>2014                          A  fines de Oct*</v>
      </c>
      <c r="BX3" s="832" t="str">
        <f>+entero!BX3</f>
        <v>2014                          A  fines de Nov*</v>
      </c>
      <c r="BY3" s="832" t="str">
        <f>+entero!BY3</f>
        <v>2014                          A  fines de Dic*</v>
      </c>
      <c r="BZ3" s="832" t="str">
        <f>+entero!BZ3</f>
        <v>2015                         A  fines de Ene*</v>
      </c>
      <c r="CA3" s="832" t="str">
        <f>+entero!CA3</f>
        <v>2015                         A  fines de Feb*</v>
      </c>
      <c r="CB3" s="832" t="str">
        <f>+entero!CB3</f>
        <v>2015                         A  fines de Mar*</v>
      </c>
      <c r="CC3" s="832" t="str">
        <f>+entero!CC3</f>
        <v xml:space="preserve">2015                         A  fines de Abr* </v>
      </c>
      <c r="CD3" s="832" t="str">
        <f>+entero!CD3</f>
        <v xml:space="preserve">2015                         A  fines de May* </v>
      </c>
      <c r="CE3" s="832" t="str">
        <f>+entero!CE3</f>
        <v xml:space="preserve">2015                         A  fines de Jun* </v>
      </c>
      <c r="CF3" s="832" t="str">
        <f>+entero!CF3</f>
        <v xml:space="preserve">2015                         A  fines de Jul* </v>
      </c>
      <c r="CG3" s="832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36" t="str">
        <f>+entero!CL3</f>
        <v xml:space="preserve">   Semana 5*</v>
      </c>
      <c r="CM3" s="837"/>
      <c r="CN3" s="837"/>
      <c r="CO3" s="837"/>
      <c r="CP3" s="838"/>
      <c r="CQ3" s="834" t="s">
        <v>34</v>
      </c>
      <c r="CR3" s="835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40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33"/>
      <c r="CD4" s="833"/>
      <c r="CE4" s="833"/>
      <c r="CF4" s="833"/>
      <c r="CG4" s="833"/>
      <c r="CH4" s="829"/>
      <c r="CI4" s="829"/>
      <c r="CJ4" s="826"/>
      <c r="CK4" s="826"/>
      <c r="CL4" s="202">
        <f>+entero!CL4</f>
        <v>42275</v>
      </c>
      <c r="CM4" s="343">
        <f>+entero!CM4</f>
        <v>42276</v>
      </c>
      <c r="CN4" s="343">
        <f>+entero!CN4</f>
        <v>42277</v>
      </c>
      <c r="CO4" s="343">
        <f>+entero!CO4</f>
        <v>42278</v>
      </c>
      <c r="CP4" s="344">
        <v>42279</v>
      </c>
      <c r="CQ4" s="204" t="s">
        <v>20</v>
      </c>
      <c r="CR4" s="205" t="s">
        <v>214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408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2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729">
        <f>+entero!CQ83</f>
        <v>0</v>
      </c>
      <c r="CR6" s="565">
        <f>+entero!CR83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2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729">
        <f>+entero!CQ84</f>
        <v>0</v>
      </c>
      <c r="CR7" s="565">
        <f>+entero!CR84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2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6.9612061723993843</v>
      </c>
      <c r="CI8" s="79">
        <f>+entero!CI85</f>
        <v>6.9436206971551915</v>
      </c>
      <c r="CJ8" s="79">
        <f>+entero!CJ85</f>
        <v>6.943938568842297</v>
      </c>
      <c r="CK8" s="79">
        <f>+entero!CK85</f>
        <v>6.946659809882199</v>
      </c>
      <c r="CL8" s="619">
        <f>+entero!CL85</f>
        <v>6.9445471723282735</v>
      </c>
      <c r="CM8" s="619">
        <f>+entero!CM85</f>
        <v>6.9428154037001075</v>
      </c>
      <c r="CN8" s="619">
        <f>+entero!CN85</f>
        <v>6.9557134337683468</v>
      </c>
      <c r="CO8" s="619">
        <f>+entero!CO85</f>
        <v>6.9561637147448705</v>
      </c>
      <c r="CP8" s="619">
        <f>+entero!CP85</f>
        <v>6.9459196561128884</v>
      </c>
      <c r="CQ8" s="729">
        <f>+entero!CQ85</f>
        <v>-7.4015376931058086E-4</v>
      </c>
      <c r="CR8" s="565">
        <f>+entero!CR85</f>
        <v>-1.0654815257504779E-2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2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26"/>
      <c r="CI9" s="726"/>
      <c r="CJ9" s="726"/>
      <c r="CK9" s="726"/>
      <c r="CL9" s="726"/>
      <c r="CM9" s="726"/>
      <c r="CN9" s="726"/>
      <c r="CO9" s="726"/>
      <c r="CP9" s="726"/>
      <c r="CQ9" s="729" t="s">
        <v>3</v>
      </c>
      <c r="CR9" s="565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2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2.0739399999999999</v>
      </c>
      <c r="CI10" s="65">
        <f>+entero!CI87</f>
        <v>2.0751400000000002</v>
      </c>
      <c r="CJ10" s="65">
        <f>+entero!CJ87</f>
        <v>2.0764</v>
      </c>
      <c r="CK10" s="65">
        <f>+entero!CK87</f>
        <v>2.0776599999999998</v>
      </c>
      <c r="CL10" s="14">
        <f>+entero!CL87</f>
        <v>2.0781999999999998</v>
      </c>
      <c r="CM10" s="14">
        <f>+entero!CM87</f>
        <v>2.0783800000000001</v>
      </c>
      <c r="CN10" s="14">
        <f>+entero!CN87</f>
        <v>2.07856</v>
      </c>
      <c r="CO10" s="14">
        <f>+entero!CO87</f>
        <v>2.0787399999999998</v>
      </c>
      <c r="CP10" s="14">
        <f>+entero!CP87</f>
        <v>2.0789200000000001</v>
      </c>
      <c r="CQ10" s="729">
        <f>+entero!CQ87</f>
        <v>1.2600000000002609E-3</v>
      </c>
      <c r="CR10" s="565">
        <f>+entero!CR87</f>
        <v>6.0645148869409304E-2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7" t="str">
        <f>+entero!D88</f>
        <v>UFV (Bs/UFV último día del mes)</v>
      </c>
      <c r="E11" s="728">
        <f>+entero!E88</f>
        <v>1.4689700000000001</v>
      </c>
      <c r="F11" s="728">
        <f>+entero!F88</f>
        <v>1.4827999999999999</v>
      </c>
      <c r="G11" s="728">
        <f>+entero!G88</f>
        <v>1.4961100000000001</v>
      </c>
      <c r="H11" s="728">
        <f>+entero!H88</f>
        <v>1.5070300000000001</v>
      </c>
      <c r="I11" s="728">
        <f>+entero!I88</f>
        <v>1.51573</v>
      </c>
      <c r="J11" s="728">
        <f>+entero!J88</f>
        <v>1.52274</v>
      </c>
      <c r="K11" s="728">
        <f>+entero!K88</f>
        <v>1.5275399999999999</v>
      </c>
      <c r="L11" s="728">
        <f>+entero!L88</f>
        <v>1.5307299999999999</v>
      </c>
      <c r="M11" s="728">
        <f>+entero!M88</f>
        <v>1.5328900000000001</v>
      </c>
      <c r="N11" s="728">
        <f>+entero!N88</f>
        <v>1.5346900000000001</v>
      </c>
      <c r="O11" s="728">
        <f>+entero!O88</f>
        <v>1.53592</v>
      </c>
      <c r="P11" s="728">
        <f>+entero!P88</f>
        <v>1.5375399999999999</v>
      </c>
      <c r="Q11" s="728">
        <f>+entero!Q88</f>
        <v>1.5375399999999999</v>
      </c>
      <c r="R11" s="728">
        <f>+entero!R88</f>
        <v>1.5379499999999999</v>
      </c>
      <c r="S11" s="728">
        <f>+entero!S88</f>
        <v>1.5380499999999999</v>
      </c>
      <c r="T11" s="728">
        <f>+entero!T88</f>
        <v>1.53826</v>
      </c>
      <c r="U11" s="728">
        <f>+entero!U88</f>
        <v>1.5389600000000001</v>
      </c>
      <c r="V11" s="728">
        <f>+entero!V88</f>
        <v>1.5403100000000001</v>
      </c>
      <c r="W11" s="728">
        <f>+entero!W88</f>
        <v>1.5420100000000001</v>
      </c>
      <c r="X11" s="728">
        <f>+entero!X88</f>
        <v>1.54366</v>
      </c>
      <c r="Y11" s="728">
        <f>+entero!Y88</f>
        <v>1.5460499999999999</v>
      </c>
      <c r="Z11" s="728">
        <f>+entero!Z88</f>
        <v>1.54915</v>
      </c>
      <c r="AA11" s="728">
        <f>+entero!AA88</f>
        <v>1.55298</v>
      </c>
      <c r="AB11" s="728">
        <f>+entero!AB88</f>
        <v>1.5579799999999999</v>
      </c>
      <c r="AC11" s="728">
        <f>+entero!AC88</f>
        <v>1.5645100000000001</v>
      </c>
      <c r="AD11" s="728">
        <f>+entero!AD88</f>
        <v>1.5729</v>
      </c>
      <c r="AE11" s="728">
        <f>+entero!AE88</f>
        <v>1.5829800000000001</v>
      </c>
      <c r="AF11" s="728">
        <f>+entero!AF88</f>
        <v>1.5949899999999999</v>
      </c>
      <c r="AG11" s="728">
        <f>+entero!AG88</f>
        <v>1.60859</v>
      </c>
      <c r="AH11" s="728">
        <f>+entero!AH88</f>
        <v>1.6227499999999999</v>
      </c>
      <c r="AI11" s="728">
        <f>+entero!AI88</f>
        <v>1.6371</v>
      </c>
      <c r="AJ11" s="728">
        <f>+entero!AJ88</f>
        <v>1.65167</v>
      </c>
      <c r="AK11" s="728">
        <f>+entero!AK88</f>
        <v>1.66629</v>
      </c>
      <c r="AL11" s="728">
        <f>+entero!AL88</f>
        <v>1.6803900000000001</v>
      </c>
      <c r="AM11" s="728">
        <f>+entero!AM88</f>
        <v>1.6939200000000001</v>
      </c>
      <c r="AN11" s="728">
        <f>+entero!AN88</f>
        <v>1.70662</v>
      </c>
      <c r="AO11" s="728">
        <f>+entero!AO88</f>
        <v>1.7183900000000001</v>
      </c>
      <c r="AP11" s="728">
        <f>+entero!AP88</f>
        <v>1.7285999999999999</v>
      </c>
      <c r="AQ11" s="728">
        <f>+entero!AQ88</f>
        <v>1.73722</v>
      </c>
      <c r="AR11" s="728">
        <f>+entero!AR88</f>
        <v>1.7443299999999999</v>
      </c>
      <c r="AS11" s="728">
        <f>+entero!AS88</f>
        <v>1.7503299999999999</v>
      </c>
      <c r="AT11" s="728">
        <f>+entero!AT88</f>
        <v>1.7562199999999999</v>
      </c>
      <c r="AU11" s="728">
        <f>+entero!AU88</f>
        <v>1.7624200000000001</v>
      </c>
      <c r="AV11" s="728">
        <f>+entero!AV88</f>
        <v>1.7689299999999999</v>
      </c>
      <c r="AW11" s="728">
        <f>+entero!AW88</f>
        <v>1.7752600000000001</v>
      </c>
      <c r="AX11" s="728">
        <f>+entero!AX88</f>
        <v>1.78156</v>
      </c>
      <c r="AY11" s="728">
        <f>+entero!AY88</f>
        <v>1.7879700000000001</v>
      </c>
      <c r="AZ11" s="728">
        <f>+entero!AZ88</f>
        <v>1.79437</v>
      </c>
      <c r="BA11" s="728">
        <f>+entero!BA88</f>
        <v>1.80078</v>
      </c>
      <c r="BB11" s="728">
        <f>+entero!BB88</f>
        <v>1.8075000000000001</v>
      </c>
      <c r="BC11" s="728">
        <f>+entero!BC88</f>
        <v>1.8145800000000001</v>
      </c>
      <c r="BD11" s="728">
        <f>+entero!BD88</f>
        <v>1.82192</v>
      </c>
      <c r="BE11" s="728">
        <f>+entero!BE88</f>
        <v>1.82942</v>
      </c>
      <c r="BF11" s="728">
        <f>+entero!BF88</f>
        <v>1.8368599999999999</v>
      </c>
      <c r="BG11" s="728">
        <f>+entero!BG88</f>
        <v>1.84416</v>
      </c>
      <c r="BH11" s="728">
        <f>+entero!BH88</f>
        <v>1.8512900000000001</v>
      </c>
      <c r="BI11" s="728">
        <f>+entero!BI88</f>
        <v>1.85884</v>
      </c>
      <c r="BJ11" s="728">
        <f>+entero!BJ88</f>
        <v>1.86754</v>
      </c>
      <c r="BK11" s="728">
        <f>+entero!BK88</f>
        <v>1.8778900000000001</v>
      </c>
      <c r="BL11" s="728">
        <f>+entero!BL88</f>
        <v>1.8890899999999999</v>
      </c>
      <c r="BM11" s="728">
        <f>+entero!BM88</f>
        <v>1.8999299999999999</v>
      </c>
      <c r="BN11" s="728">
        <f>+entero!BN88</f>
        <v>1.91005</v>
      </c>
      <c r="BO11" s="728">
        <f>+entero!BO88</f>
        <v>1.91974</v>
      </c>
      <c r="BP11" s="728">
        <f>+entero!BP88</f>
        <v>1.9292499999999999</v>
      </c>
      <c r="BQ11" s="728">
        <f>+entero!BQ88</f>
        <v>1.93885</v>
      </c>
      <c r="BR11" s="728">
        <f>+entero!BR88</f>
        <v>1.9486699999999999</v>
      </c>
      <c r="BS11" s="728">
        <f>+entero!BS88</f>
        <v>1.9587699999999999</v>
      </c>
      <c r="BT11" s="728">
        <f>+entero!BT88</f>
        <v>1.96984</v>
      </c>
      <c r="BU11" s="728">
        <f>+entero!BU88</f>
        <v>1.9815799999999999</v>
      </c>
      <c r="BV11" s="728">
        <f>+entero!BV88</f>
        <v>1.9921800000000001</v>
      </c>
      <c r="BW11" s="728">
        <f>+entero!BW88</f>
        <v>2.00021</v>
      </c>
      <c r="BX11" s="728">
        <f>+entero!BX88</f>
        <v>2.00651</v>
      </c>
      <c r="BY11" s="728">
        <f>+entero!BY88</f>
        <v>2.0132400000000001</v>
      </c>
      <c r="BZ11" s="728">
        <f>+entero!BZ88</f>
        <v>2.0213000000000001</v>
      </c>
      <c r="CA11" s="728">
        <f>+entero!CA88</f>
        <v>2.0306600000000001</v>
      </c>
      <c r="CB11" s="728">
        <f>+entero!CB88</f>
        <v>2.03986</v>
      </c>
      <c r="CC11" s="728">
        <f>+entero!CC88</f>
        <v>2.04806</v>
      </c>
      <c r="CD11" s="728">
        <f>+entero!CD88</f>
        <v>2.0552800000000002</v>
      </c>
      <c r="CE11" s="728">
        <f>+entero!CE88</f>
        <v>2.0621800000000001</v>
      </c>
      <c r="CF11" s="728">
        <f>+entero!CF88</f>
        <v>2.0679500000000002</v>
      </c>
      <c r="CG11" s="728">
        <f>+entero!CG88</f>
        <v>2.0732599999999999</v>
      </c>
      <c r="CH11" s="726"/>
      <c r="CI11" s="726"/>
      <c r="CJ11" s="726"/>
      <c r="CK11" s="726"/>
      <c r="CL11" s="726"/>
      <c r="CM11" s="726"/>
      <c r="CN11" s="726"/>
      <c r="CO11" s="726"/>
      <c r="CP11" s="726"/>
      <c r="CQ11" s="730"/>
      <c r="CR11" s="566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42284.465231712966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K3:CK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J3:CJ4"/>
    <mergeCell ref="CH3:CH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P12" sqref="CP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487"/>
      <c r="CI3" s="487"/>
      <c r="CJ3" s="487"/>
      <c r="CK3" s="487"/>
      <c r="CL3" s="822" t="str">
        <f>+entero!CL3</f>
        <v xml:space="preserve">   Semana 5*</v>
      </c>
      <c r="CM3" s="823"/>
      <c r="CN3" s="823"/>
      <c r="CO3" s="823"/>
      <c r="CP3" s="824"/>
      <c r="CQ3" s="820" t="s">
        <v>34</v>
      </c>
      <c r="CR3" s="821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4" t="str">
        <f>+entero!CH3</f>
        <v>Semana 1*</v>
      </c>
      <c r="CI4" s="84" t="str">
        <f>+entero!CI3</f>
        <v>Semana 2*</v>
      </c>
      <c r="CJ4" s="84" t="str">
        <f>+entero!CJ3</f>
        <v>Semana 3*</v>
      </c>
      <c r="CK4" s="84" t="str">
        <f>+entero!CK3</f>
        <v>Semana 4*</v>
      </c>
      <c r="CL4" s="84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88" t="s">
        <v>20</v>
      </c>
      <c r="CR4" s="108" t="s">
        <v>214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31" t="s">
        <v>204</v>
      </c>
      <c r="E10" s="732">
        <f>+entero!E90</f>
        <v>2482.953430381323</v>
      </c>
      <c r="F10" s="732">
        <f>+entero!F90</f>
        <v>2548.6349917624193</v>
      </c>
      <c r="G10" s="732">
        <f>+entero!G90</f>
        <v>2509.705276468826</v>
      </c>
      <c r="H10" s="732">
        <f>+entero!H90</f>
        <v>2558.1463740032618</v>
      </c>
      <c r="I10" s="732">
        <f>+entero!I90</f>
        <v>2479.0590093891697</v>
      </c>
      <c r="J10" s="732">
        <f>+entero!J90</f>
        <v>2376.9725875267127</v>
      </c>
      <c r="K10" s="732">
        <f>+entero!K90</f>
        <v>2299.1151790593099</v>
      </c>
      <c r="L10" s="732">
        <f>+entero!L90</f>
        <v>2159.5156906652655</v>
      </c>
      <c r="M10" s="732">
        <f>+entero!M90</f>
        <v>2086.082214380267</v>
      </c>
      <c r="N10" s="732">
        <f>+entero!N90</f>
        <v>1953.1680176519765</v>
      </c>
      <c r="O10" s="732">
        <f>+entero!O90</f>
        <v>1748.4610303310999</v>
      </c>
      <c r="P10" s="732">
        <f>+entero!P90</f>
        <v>1795.5399041089497</v>
      </c>
      <c r="Q10" s="732">
        <f>+entero!Q90</f>
        <v>1758.34635407171</v>
      </c>
      <c r="R10" s="732">
        <f>+entero!R90</f>
        <v>1523.5922008000584</v>
      </c>
      <c r="S10" s="732">
        <f>+entero!S90</f>
        <v>1426.4871783246299</v>
      </c>
      <c r="T10" s="732">
        <f>+entero!T90</f>
        <v>1313.5691317478099</v>
      </c>
      <c r="U10" s="732">
        <f>+entero!U90</f>
        <v>1217.6286487852731</v>
      </c>
      <c r="V10" s="732">
        <f>+entero!V90</f>
        <v>1200.6609293973634</v>
      </c>
      <c r="W10" s="732">
        <f>+entero!W90</f>
        <v>1174.13426852981</v>
      </c>
      <c r="X10" s="732">
        <f>+entero!X90</f>
        <v>1160.0123212733804</v>
      </c>
      <c r="Y10" s="732">
        <f>+entero!Y90</f>
        <v>1139.2728568514099</v>
      </c>
      <c r="Z10" s="732">
        <f>+entero!Z90</f>
        <v>1171.4985403413771</v>
      </c>
      <c r="AA10" s="732">
        <f>+entero!AA90</f>
        <v>1240.9675422822088</v>
      </c>
      <c r="AB10" s="732">
        <f>+entero!AB90</f>
        <v>1285.3398867708572</v>
      </c>
      <c r="AC10" s="732">
        <f>+entero!AC90</f>
        <v>1376.8596072671232</v>
      </c>
      <c r="AD10" s="732">
        <f>+entero!AD90</f>
        <v>1433.97361712058</v>
      </c>
      <c r="AE10" s="732">
        <f>+entero!AE90</f>
        <v>1557.9603883862101</v>
      </c>
      <c r="AF10" s="732">
        <f>+entero!AF90</f>
        <v>1664.7113082131852</v>
      </c>
      <c r="AG10" s="732">
        <f>+entero!AG90</f>
        <v>1743.4819432487</v>
      </c>
      <c r="AH10" s="732">
        <f>+entero!AH90</f>
        <v>1773.46176688174</v>
      </c>
      <c r="AI10" s="732">
        <f>+entero!AI90</f>
        <v>1725.1057158631743</v>
      </c>
      <c r="AJ10" s="732">
        <f>+entero!AJ90</f>
        <v>1708.0777684164207</v>
      </c>
      <c r="AK10" s="732">
        <f>+entero!AK90</f>
        <v>1680.153236596776</v>
      </c>
      <c r="AL10" s="732">
        <f>+entero!AL90</f>
        <v>1613.5253172162631</v>
      </c>
      <c r="AM10" s="732">
        <f>+entero!AM90</f>
        <v>1636.2345867558206</v>
      </c>
      <c r="AN10" s="732">
        <f>+entero!AN90</f>
        <v>1746.0190578484542</v>
      </c>
      <c r="AO10" s="732">
        <f>+entero!AO90</f>
        <v>1753.5098226287823</v>
      </c>
      <c r="AP10" s="732">
        <f>+entero!AP90</f>
        <v>1777.9204116783114</v>
      </c>
      <c r="AQ10" s="732">
        <f>+entero!AQ90</f>
        <v>1831.238894862362</v>
      </c>
      <c r="AR10" s="732">
        <f>+entero!AR90</f>
        <v>1945.4783475067163</v>
      </c>
      <c r="AS10" s="732">
        <f>+entero!AS90</f>
        <v>1958.0558461299781</v>
      </c>
      <c r="AT10" s="732">
        <f>+entero!AT90</f>
        <v>2055.1927572301629</v>
      </c>
      <c r="AU10" s="732">
        <f>+entero!AU90</f>
        <v>2040.3033494047559</v>
      </c>
      <c r="AV10" s="732">
        <f>+entero!AV90</f>
        <v>2040.3060935943388</v>
      </c>
      <c r="AW10" s="732">
        <f>+entero!AW90</f>
        <v>1905.9188932787445</v>
      </c>
      <c r="AX10" s="732">
        <f>+entero!AX90</f>
        <v>1895.6577737063367</v>
      </c>
      <c r="AY10" s="732">
        <f>+entero!AY90</f>
        <v>1853.6909301522635</v>
      </c>
      <c r="AZ10" s="732">
        <f>+entero!AZ90</f>
        <v>1740.9250719045256</v>
      </c>
      <c r="BA10" s="732">
        <f>+entero!BA90</f>
        <v>1667.3870032862183</v>
      </c>
      <c r="BB10" s="732">
        <f>+entero!BB90</f>
        <v>1694.3722699202838</v>
      </c>
      <c r="BC10" s="732">
        <f>+entero!BC90</f>
        <v>1809.1685199271519</v>
      </c>
      <c r="BD10" s="732">
        <f>+entero!BD90</f>
        <v>1995.0576966770086</v>
      </c>
      <c r="BE10" s="732">
        <f>+entero!BE90</f>
        <v>2062.8285905382131</v>
      </c>
      <c r="BF10" s="732">
        <f>+entero!BF90</f>
        <v>2030.7471590379007</v>
      </c>
      <c r="BG10" s="732">
        <f>+entero!BG90</f>
        <v>2204.654570230352</v>
      </c>
      <c r="BH10" s="732">
        <f>+entero!BH90</f>
        <v>2143.8695767494987</v>
      </c>
      <c r="BI10" s="732">
        <f>+entero!BI90</f>
        <v>2055.04378799182</v>
      </c>
      <c r="BJ10" s="732">
        <f>+entero!BJ90</f>
        <v>2096.6119053940301</v>
      </c>
      <c r="BK10" s="732">
        <f>+entero!BK90</f>
        <v>2263.5610102510245</v>
      </c>
      <c r="BL10" s="732">
        <f>+entero!BL90</f>
        <v>2510.0158087947898</v>
      </c>
      <c r="BM10" s="732">
        <f>+entero!BM90</f>
        <v>2638.2092113692756</v>
      </c>
      <c r="BN10" s="732">
        <f>+entero!BN90</f>
        <v>3255.7414227474778</v>
      </c>
      <c r="BO10" s="732">
        <f>+entero!BO90</f>
        <v>3306.3978934470597</v>
      </c>
      <c r="BP10" s="732">
        <f>+entero!BP90</f>
        <v>3288.8991062319092</v>
      </c>
      <c r="BQ10" s="732">
        <f>+entero!BQ90</f>
        <v>3310.337264067382</v>
      </c>
      <c r="BR10" s="732">
        <f>+entero!BR90</f>
        <v>3279.8307972008965</v>
      </c>
      <c r="BS10" s="732">
        <f>+entero!BS90</f>
        <v>3385.728294253629</v>
      </c>
      <c r="BT10" s="732">
        <f>+entero!BT90</f>
        <v>3412.3509669397331</v>
      </c>
      <c r="BU10" s="732">
        <f>+entero!BU90</f>
        <v>3349.7966418280535</v>
      </c>
      <c r="BV10" s="732">
        <f>+entero!BV90</f>
        <v>3482.037261773613</v>
      </c>
      <c r="BW10" s="732">
        <f>+entero!BW90</f>
        <v>3428.9148582693047</v>
      </c>
      <c r="BX10" s="732">
        <f>+entero!BX90</f>
        <v>3488.3473691823833</v>
      </c>
      <c r="BY10" s="732">
        <f>+entero!BY90</f>
        <v>3610.8205850042559</v>
      </c>
      <c r="BZ10" s="732">
        <f>+entero!BZ90</f>
        <v>3754.8269309359052</v>
      </c>
      <c r="CA10" s="732">
        <f>+entero!CA90</f>
        <v>4092.5682331852768</v>
      </c>
      <c r="CB10" s="732">
        <f>+entero!CB90</f>
        <v>4525.9777327649381</v>
      </c>
      <c r="CC10" s="732">
        <f>+entero!CC90</f>
        <v>4191.259509779884</v>
      </c>
      <c r="CD10" s="732">
        <f>+entero!CD90</f>
        <v>3967.7301203454813</v>
      </c>
      <c r="CE10" s="732">
        <f>+entero!CE90</f>
        <v>3651.102672793003</v>
      </c>
      <c r="CF10" s="732">
        <f>+entero!CF90</f>
        <v>3255.4499777128281</v>
      </c>
      <c r="CG10" s="732">
        <f>+entero!CG90</f>
        <v>2934.9847252274049</v>
      </c>
      <c r="CH10" s="732">
        <f>+entero!CH90</f>
        <v>2881.1282018075799</v>
      </c>
      <c r="CI10" s="732">
        <f>+entero!CI90</f>
        <v>2744.0781180233234</v>
      </c>
      <c r="CJ10" s="732">
        <f>+entero!CJ90</f>
        <v>2672.1456438411078</v>
      </c>
      <c r="CK10" s="732">
        <f>+entero!CK90</f>
        <v>2498.896880282799</v>
      </c>
      <c r="CL10" s="733">
        <f>+entero!CL90</f>
        <v>2498.896880282799</v>
      </c>
      <c r="CM10" s="734">
        <f>+entero!CM90</f>
        <v>2498.896880282799</v>
      </c>
      <c r="CN10" s="734">
        <f>+entero!CN90</f>
        <v>2498.896880282799</v>
      </c>
      <c r="CO10" s="734">
        <f>+entero!CO90</f>
        <v>2498.896880282799</v>
      </c>
      <c r="CP10" s="735">
        <f>+entero!CP90</f>
        <v>2377.8861290743439</v>
      </c>
      <c r="CQ10" s="736">
        <f>+entero!CQ90</f>
        <v>-121.01075120845508</v>
      </c>
      <c r="CR10" s="566">
        <f>+entero!CR90</f>
        <v>-4.8425668207149215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4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L3:AL4"/>
    <mergeCell ref="AP3:AP4"/>
    <mergeCell ref="AS3:AS4"/>
    <mergeCell ref="AT3:AT4"/>
    <mergeCell ref="AR3:AR4"/>
    <mergeCell ref="AQ3:AQ4"/>
    <mergeCell ref="G3:G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Y3:Y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CG3:C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6" width="7.85546875" customWidth="1"/>
    <col min="87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8"/>
      <c r="CI2" s="8"/>
      <c r="CJ2" s="370"/>
      <c r="CK2" s="411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30" t="str">
        <f>+entero!D3</f>
        <v>V   A   R   I   A   B   L   E   S     b/</v>
      </c>
      <c r="E3" s="817" t="str">
        <f>+entero!E3</f>
        <v>2008                          A  fines de Dic*</v>
      </c>
      <c r="F3" s="817" t="str">
        <f>+entero!F3</f>
        <v>2009                          A  fines de Ene*</v>
      </c>
      <c r="G3" s="817" t="str">
        <f>+entero!G3</f>
        <v>2009                          A  fines de Feb*</v>
      </c>
      <c r="H3" s="817" t="str">
        <f>+entero!H3</f>
        <v>2009                          A  fines de Mar*</v>
      </c>
      <c r="I3" s="817" t="str">
        <f>+entero!I3</f>
        <v>2009                          A  fines de Abr*</v>
      </c>
      <c r="J3" s="817" t="str">
        <f>+entero!J3</f>
        <v>2009                          A  fines de May*</v>
      </c>
      <c r="K3" s="817" t="str">
        <f>+entero!K3</f>
        <v>2009                          A  fines de Jun*</v>
      </c>
      <c r="L3" s="817" t="str">
        <f>+entero!L3</f>
        <v>2009                          A  fines de Jul*</v>
      </c>
      <c r="M3" s="817" t="str">
        <f>+entero!M3</f>
        <v>2009                          A  fines de Ago*</v>
      </c>
      <c r="N3" s="817" t="str">
        <f>+entero!N3</f>
        <v>2009                          A  fines de Sep*</v>
      </c>
      <c r="O3" s="817" t="str">
        <f>+entero!O3</f>
        <v>2009                          A  fines de Oct*</v>
      </c>
      <c r="P3" s="817" t="str">
        <f>+entero!P3</f>
        <v>2009                          A  fines de Nov*</v>
      </c>
      <c r="Q3" s="817" t="str">
        <f>+entero!Q3</f>
        <v>2009                          A  fines de Dic*</v>
      </c>
      <c r="R3" s="817" t="str">
        <f>+entero!R3</f>
        <v>2010                          A  fines de Ene*</v>
      </c>
      <c r="S3" s="817" t="str">
        <f>+entero!S3</f>
        <v>2010                          A  fines de Feb*</v>
      </c>
      <c r="T3" s="817" t="str">
        <f>+entero!T3</f>
        <v>2010                          A  fines de Mar*</v>
      </c>
      <c r="U3" s="817" t="str">
        <f>+entero!U3</f>
        <v>2010                          A  fines de Abr*</v>
      </c>
      <c r="V3" s="817" t="str">
        <f>+entero!V3</f>
        <v>2010                          A  fines de May*</v>
      </c>
      <c r="W3" s="817" t="str">
        <f>+entero!W3</f>
        <v>2010                          A  fines de Jun*</v>
      </c>
      <c r="X3" s="817" t="str">
        <f>+entero!X3</f>
        <v>2010                          A  fines de Jul*</v>
      </c>
      <c r="Y3" s="817" t="str">
        <f>+entero!Y3</f>
        <v>2010                          A  fines de Ago*</v>
      </c>
      <c r="Z3" s="817" t="str">
        <f>+entero!Z3</f>
        <v>2010                          A  fines de Sep*</v>
      </c>
      <c r="AA3" s="817" t="str">
        <f>+entero!AA3</f>
        <v>2010                          A  fines de Oct*</v>
      </c>
      <c r="AB3" s="817" t="str">
        <f>+entero!AB3</f>
        <v>2010                          A  fines de Nov*</v>
      </c>
      <c r="AC3" s="817" t="str">
        <f>+entero!AC3</f>
        <v>2010                          A  fines de Dic*</v>
      </c>
      <c r="AD3" s="817" t="str">
        <f>+entero!AD3</f>
        <v>2011                          A  fines de Ene*</v>
      </c>
      <c r="AE3" s="817" t="str">
        <f>+entero!AE3</f>
        <v>2011                          A  fines de Feb*</v>
      </c>
      <c r="AF3" s="817" t="str">
        <f>+entero!AF3</f>
        <v>2011                          A  fines de Mar*</v>
      </c>
      <c r="AG3" s="817" t="str">
        <f>+entero!AG3</f>
        <v>2011                          A  fines de Abr*</v>
      </c>
      <c r="AH3" s="817" t="str">
        <f>+entero!AH3</f>
        <v>2011                          A  fines de May*</v>
      </c>
      <c r="AI3" s="817" t="str">
        <f>+entero!AI3</f>
        <v>2011                          A  fines de Jun*</v>
      </c>
      <c r="AJ3" s="817" t="str">
        <f>+entero!AJ3</f>
        <v>2011                          A  fines de Jul*</v>
      </c>
      <c r="AK3" s="817" t="str">
        <f>+entero!AK3</f>
        <v>2011                          A  fines de Ago*</v>
      </c>
      <c r="AL3" s="817" t="str">
        <f>+entero!AL3</f>
        <v>2011                          A  fines de Sep*</v>
      </c>
      <c r="AM3" s="817" t="str">
        <f>+entero!AM3</f>
        <v>2011                          A  fines de Oct*</v>
      </c>
      <c r="AN3" s="817" t="str">
        <f>+entero!AN3</f>
        <v>2011                          A  fines de Nov*</v>
      </c>
      <c r="AO3" s="817" t="str">
        <f>+entero!AO3</f>
        <v>2011                          A  fines de Dic*</v>
      </c>
      <c r="AP3" s="817" t="str">
        <f>+entero!AP3</f>
        <v>2012                          A  fines de Ene*</v>
      </c>
      <c r="AQ3" s="817" t="str">
        <f>+entero!AQ3</f>
        <v>2012                          A  fines de Feb*</v>
      </c>
      <c r="AR3" s="817" t="str">
        <f>+entero!AR3</f>
        <v>2012                          A  fines de Mar*</v>
      </c>
      <c r="AS3" s="817" t="str">
        <f>+entero!AS3</f>
        <v>2012                          A  fines de Abr*</v>
      </c>
      <c r="AT3" s="817" t="str">
        <f>+entero!AT3</f>
        <v>2012                          A  fines de May*</v>
      </c>
      <c r="AU3" s="817" t="str">
        <f>+entero!AU3</f>
        <v>2012                          A  fines de Jun*</v>
      </c>
      <c r="AV3" s="817" t="str">
        <f>+entero!AV3</f>
        <v>2012                          A  fines de Jul*</v>
      </c>
      <c r="AW3" s="817" t="str">
        <f>+entero!AW3</f>
        <v>2012                          A  fines de Ago*</v>
      </c>
      <c r="AX3" s="817" t="str">
        <f>+entero!AX3</f>
        <v>2012                          A  fines de Sep*</v>
      </c>
      <c r="AY3" s="817" t="str">
        <f>+entero!AY3</f>
        <v>2012                          A  fines de Oct*</v>
      </c>
      <c r="AZ3" s="817" t="str">
        <f>+entero!AZ3</f>
        <v>2012                          A  fines de Nov*</v>
      </c>
      <c r="BA3" s="817" t="str">
        <f>+entero!BA3</f>
        <v>2012                          A  fines de Dic*</v>
      </c>
      <c r="BB3" s="817" t="str">
        <f>+entero!BB3</f>
        <v>2013                          A  fines de Ene*</v>
      </c>
      <c r="BC3" s="817" t="str">
        <f>+entero!BC3</f>
        <v>2013                          A  fines de Feb*</v>
      </c>
      <c r="BD3" s="817" t="str">
        <f>+entero!BD3</f>
        <v>2013                          A  fines de Mar*</v>
      </c>
      <c r="BE3" s="817" t="str">
        <f>+entero!BE3</f>
        <v>2013                          A  fines de Abr*</v>
      </c>
      <c r="BF3" s="817" t="str">
        <f>+entero!BF3</f>
        <v>2013                          A  fines de May*</v>
      </c>
      <c r="BG3" s="817" t="str">
        <f>+entero!BG3</f>
        <v>2013                          A  fines de Jun*</v>
      </c>
      <c r="BH3" s="817" t="str">
        <f>+entero!BH3</f>
        <v>2013                          A  fines de Jul*</v>
      </c>
      <c r="BI3" s="817" t="str">
        <f>+entero!BI3</f>
        <v>2013                          A  fines de Ago*</v>
      </c>
      <c r="BJ3" s="817" t="str">
        <f>+entero!BJ3</f>
        <v>2013                          A  fines de Sep*</v>
      </c>
      <c r="BK3" s="817" t="str">
        <f>+entero!BK3</f>
        <v>2013                          A  fines de Oct*</v>
      </c>
      <c r="BL3" s="817" t="str">
        <f>+entero!BL3</f>
        <v>2013                          A  fines de Nov*</v>
      </c>
      <c r="BM3" s="817" t="str">
        <f>+entero!BM3</f>
        <v>2013                          A  fines de Dic*</v>
      </c>
      <c r="BN3" s="817" t="str">
        <f>+entero!BN3</f>
        <v>2014                          A  fines de Ene*</v>
      </c>
      <c r="BO3" s="817" t="str">
        <f>+entero!BO3</f>
        <v>2014                          A  fines de Feb*</v>
      </c>
      <c r="BP3" s="817" t="str">
        <f>+entero!BP3</f>
        <v>2014                          A  fines de Mar*</v>
      </c>
      <c r="BQ3" s="817" t="str">
        <f>+entero!BQ3</f>
        <v>2014                          A  fines de Abr*</v>
      </c>
      <c r="BR3" s="817" t="str">
        <f>+entero!BR3</f>
        <v>2014                          A  fines de May*</v>
      </c>
      <c r="BS3" s="817" t="str">
        <f>+entero!BS3</f>
        <v>2014                          A  fines de Jun*</v>
      </c>
      <c r="BT3" s="817" t="str">
        <f>+entero!BT3</f>
        <v>2014                          A  fines de Jul*</v>
      </c>
      <c r="BU3" s="817" t="str">
        <f>+entero!BU3</f>
        <v>2014                          A  fines de Ago*</v>
      </c>
      <c r="BV3" s="817" t="str">
        <f>+entero!BV3</f>
        <v>2014                          A  fines de Sep*</v>
      </c>
      <c r="BW3" s="817" t="str">
        <f>+entero!BW3</f>
        <v>2014                          A  fines de Oct*</v>
      </c>
      <c r="BX3" s="817" t="str">
        <f>+entero!BX3</f>
        <v>2014                          A  fines de Nov*</v>
      </c>
      <c r="BY3" s="817" t="str">
        <f>+entero!BY3</f>
        <v>2014                          A  fines de Dic*</v>
      </c>
      <c r="BZ3" s="817" t="str">
        <f>+entero!BZ3</f>
        <v>2015                         A  fines de Ene*</v>
      </c>
      <c r="CA3" s="817" t="str">
        <f>+entero!CA3</f>
        <v>2015                         A  fines de Feb*</v>
      </c>
      <c r="CB3" s="817" t="str">
        <f>+entero!CB3</f>
        <v>2015                         A  fines de Mar*</v>
      </c>
      <c r="CC3" s="817" t="str">
        <f>+entero!CC3</f>
        <v xml:space="preserve">2015                         A  fines de Abr* </v>
      </c>
      <c r="CD3" s="817" t="str">
        <f>+entero!CD3</f>
        <v xml:space="preserve">2015                         A  fines de May* </v>
      </c>
      <c r="CE3" s="817" t="str">
        <f>+entero!CE3</f>
        <v xml:space="preserve">2015                         A  fines de Jun* </v>
      </c>
      <c r="CF3" s="817" t="str">
        <f>+entero!CF3</f>
        <v xml:space="preserve">2015                         A  fines de Jul* </v>
      </c>
      <c r="CG3" s="817" t="str">
        <f>+entero!CG3</f>
        <v xml:space="preserve">2015                         A  fines de Ago* </v>
      </c>
      <c r="CH3" s="828" t="str">
        <f>+entero!CH3</f>
        <v>Semana 1*</v>
      </c>
      <c r="CI3" s="828" t="str">
        <f>+entero!CI3</f>
        <v>Semana 2*</v>
      </c>
      <c r="CJ3" s="825" t="str">
        <f>+entero!CJ3</f>
        <v>Semana 3*</v>
      </c>
      <c r="CK3" s="825" t="str">
        <f>+entero!CK3</f>
        <v>Semana 4*</v>
      </c>
      <c r="CL3" s="823" t="str">
        <f>+entero!CL3</f>
        <v xml:space="preserve">   Semana 5*</v>
      </c>
      <c r="CM3" s="823"/>
      <c r="CN3" s="823"/>
      <c r="CO3" s="823"/>
      <c r="CP3" s="824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31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  <c r="AA4" s="819"/>
      <c r="AB4" s="819"/>
      <c r="AC4" s="819"/>
      <c r="AD4" s="819"/>
      <c r="AE4" s="819"/>
      <c r="AF4" s="819"/>
      <c r="AG4" s="819"/>
      <c r="AH4" s="819"/>
      <c r="AI4" s="819"/>
      <c r="AJ4" s="819"/>
      <c r="AK4" s="819"/>
      <c r="AL4" s="819"/>
      <c r="AM4" s="819"/>
      <c r="AN4" s="819"/>
      <c r="AO4" s="819"/>
      <c r="AP4" s="819"/>
      <c r="AQ4" s="819"/>
      <c r="AR4" s="819"/>
      <c r="AS4" s="819"/>
      <c r="AT4" s="819"/>
      <c r="AU4" s="819"/>
      <c r="AV4" s="819"/>
      <c r="AW4" s="819"/>
      <c r="AX4" s="819"/>
      <c r="AY4" s="819"/>
      <c r="AZ4" s="819"/>
      <c r="BA4" s="819"/>
      <c r="BB4" s="819"/>
      <c r="BC4" s="819"/>
      <c r="BD4" s="819"/>
      <c r="BE4" s="819"/>
      <c r="BF4" s="819"/>
      <c r="BG4" s="819"/>
      <c r="BH4" s="819"/>
      <c r="BI4" s="819"/>
      <c r="BJ4" s="819"/>
      <c r="BK4" s="819"/>
      <c r="BL4" s="819"/>
      <c r="BM4" s="819"/>
      <c r="BN4" s="819"/>
      <c r="BO4" s="819"/>
      <c r="BP4" s="819"/>
      <c r="BQ4" s="819"/>
      <c r="BR4" s="819"/>
      <c r="BS4" s="819"/>
      <c r="BT4" s="819"/>
      <c r="BU4" s="819"/>
      <c r="BV4" s="819"/>
      <c r="BW4" s="819"/>
      <c r="BX4" s="819"/>
      <c r="BY4" s="819"/>
      <c r="BZ4" s="819"/>
      <c r="CA4" s="819"/>
      <c r="CB4" s="819"/>
      <c r="CC4" s="819"/>
      <c r="CD4" s="819"/>
      <c r="CE4" s="819"/>
      <c r="CF4" s="819"/>
      <c r="CG4" s="819"/>
      <c r="CH4" s="829"/>
      <c r="CI4" s="829"/>
      <c r="CJ4" s="826"/>
      <c r="CK4" s="826"/>
      <c r="CL4" s="440">
        <f>+entero!CL4</f>
        <v>42275</v>
      </c>
      <c r="CM4" s="78">
        <f>+entero!CM4</f>
        <v>42276</v>
      </c>
      <c r="CN4" s="78">
        <f>+entero!CN4</f>
        <v>42277</v>
      </c>
      <c r="CO4" s="78">
        <f>+entero!CO4</f>
        <v>42278</v>
      </c>
      <c r="CP4" s="334">
        <v>42279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1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402"/>
      <c r="CI5" s="402"/>
      <c r="CJ5" s="409"/>
      <c r="CK5" s="491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12"/>
      <c r="C6" s="17"/>
      <c r="D6" s="737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647">
        <f>+entero!CG92</f>
        <v>158.81212549591672</v>
      </c>
      <c r="CH6" s="441"/>
      <c r="CI6" s="441"/>
      <c r="CJ6" s="442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12"/>
      <c r="C7" s="17"/>
      <c r="D7" s="73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441"/>
      <c r="CI7" s="441"/>
      <c r="CJ7" s="442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12"/>
      <c r="C8" s="17"/>
      <c r="D8" s="73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441"/>
      <c r="CI8" s="441"/>
      <c r="CJ8" s="442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12"/>
      <c r="C9" s="17"/>
      <c r="D9" s="73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441"/>
      <c r="CI9" s="441"/>
      <c r="CJ9" s="442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12"/>
      <c r="C10" s="17" t="s">
        <v>3</v>
      </c>
      <c r="D10" s="737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647">
        <f>+entero!CG96</f>
        <v>288.2161367958692</v>
      </c>
      <c r="CH10" s="441"/>
      <c r="CI10" s="441"/>
      <c r="CJ10" s="442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12"/>
      <c r="C11" s="17"/>
      <c r="D11" s="73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441"/>
      <c r="CI11" s="441"/>
      <c r="CJ11" s="442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12"/>
      <c r="C12" s="17"/>
      <c r="D12" s="73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441"/>
      <c r="CI12" s="441"/>
      <c r="CJ12" s="442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12"/>
      <c r="C13" s="17"/>
      <c r="D13" s="73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441"/>
      <c r="CI13" s="441"/>
      <c r="CJ13" s="442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41"/>
      <c r="CI14" s="441"/>
      <c r="CJ14" s="442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41"/>
      <c r="CI15" s="441"/>
      <c r="CJ15" s="442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41"/>
      <c r="CI16" s="441"/>
      <c r="CJ16" s="442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41"/>
      <c r="CI17" s="441"/>
      <c r="CJ17" s="442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2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410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9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14">
        <f>+entero!CO105</f>
        <v>2.5</v>
      </c>
      <c r="CP19" s="561">
        <f>+entero!CP105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40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3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614">
        <f>+entero!CO106</f>
        <v>4</v>
      </c>
      <c r="CP20" s="562">
        <f>+entero!CP106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CK3:CK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H3:CH4"/>
    <mergeCell ref="CI3:CI4"/>
    <mergeCell ref="AE3:AE4"/>
    <mergeCell ref="AG3:AG4"/>
    <mergeCell ref="AF3:AF4"/>
    <mergeCell ref="AM3:AM4"/>
    <mergeCell ref="AL3:AL4"/>
    <mergeCell ref="AK3:AK4"/>
    <mergeCell ref="AJ3:AJ4"/>
    <mergeCell ref="AH3:AH4"/>
    <mergeCell ref="CJ3:CJ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AO3:AO4"/>
    <mergeCell ref="BW3:BW4"/>
    <mergeCell ref="BS3:BS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2015-10-07T15:12:47Z</cp:lastPrinted>
  <dcterms:created xsi:type="dcterms:W3CDTF">2002-08-27T17:11:09Z</dcterms:created>
  <dcterms:modified xsi:type="dcterms:W3CDTF">2015-10-07T15:13:25Z</dcterms:modified>
</cp:coreProperties>
</file>