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3 omas\2021\20210826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4" i="9" l="1"/>
  <c r="FH19" i="9"/>
  <c r="FH10" i="10" l="1"/>
  <c r="FI10" i="10" l="1"/>
  <c r="FG16" i="4" l="1"/>
  <c r="FF16" i="4"/>
  <c r="FE16" i="4"/>
  <c r="FG15" i="4"/>
  <c r="FF15" i="4"/>
  <c r="FE15" i="4"/>
  <c r="FG4" i="4"/>
  <c r="FF4" i="4"/>
  <c r="FE4" i="4"/>
  <c r="FC3" i="4"/>
  <c r="FG10" i="10"/>
  <c r="FF10" i="10"/>
  <c r="FE10" i="10"/>
  <c r="FG4" i="10"/>
  <c r="FF4" i="10"/>
  <c r="FE4" i="10"/>
  <c r="FC3" i="10"/>
  <c r="FG10" i="5"/>
  <c r="FF10" i="5"/>
  <c r="FE10" i="5"/>
  <c r="FG8" i="5"/>
  <c r="FF8" i="5"/>
  <c r="FE8" i="5"/>
  <c r="FG7" i="5"/>
  <c r="FF7" i="5"/>
  <c r="FE7" i="5"/>
  <c r="FG6" i="5"/>
  <c r="FF6" i="5"/>
  <c r="FE6" i="5"/>
  <c r="FG4" i="5"/>
  <c r="FF4" i="5"/>
  <c r="FE4" i="5"/>
  <c r="FC3" i="5"/>
  <c r="FG34" i="6"/>
  <c r="FF34" i="6"/>
  <c r="FE34" i="6"/>
  <c r="FG33" i="6"/>
  <c r="FF33" i="6"/>
  <c r="FE33" i="6"/>
  <c r="FG32" i="6"/>
  <c r="FF32" i="6"/>
  <c r="FE32" i="6"/>
  <c r="FG31" i="6"/>
  <c r="FF31" i="6"/>
  <c r="FE31" i="6"/>
  <c r="FG30" i="6"/>
  <c r="FF30" i="6"/>
  <c r="FE30" i="6"/>
  <c r="FG29" i="6"/>
  <c r="FF29" i="6"/>
  <c r="FE29" i="6"/>
  <c r="FG27" i="6"/>
  <c r="FF27" i="6"/>
  <c r="FE27" i="6"/>
  <c r="FG26" i="6"/>
  <c r="FF26" i="6"/>
  <c r="FE26" i="6"/>
  <c r="FG25" i="6"/>
  <c r="FF25" i="6"/>
  <c r="FE25" i="6"/>
  <c r="FG24" i="6"/>
  <c r="FF24" i="6"/>
  <c r="FE24" i="6"/>
  <c r="FG21" i="6"/>
  <c r="FF21" i="6"/>
  <c r="FE21" i="6"/>
  <c r="FG20" i="6"/>
  <c r="FF20" i="6"/>
  <c r="FE20" i="6"/>
  <c r="FG19" i="6"/>
  <c r="FF19" i="6"/>
  <c r="FE19" i="6"/>
  <c r="FG18" i="6"/>
  <c r="FF18" i="6"/>
  <c r="FE18" i="6"/>
  <c r="FG17" i="6"/>
  <c r="FF17" i="6"/>
  <c r="FE17" i="6"/>
  <c r="FG16" i="6"/>
  <c r="FF16" i="6"/>
  <c r="FE16" i="6"/>
  <c r="FG15" i="6"/>
  <c r="FF15" i="6"/>
  <c r="FE15" i="6"/>
  <c r="FG14" i="6"/>
  <c r="FF14" i="6"/>
  <c r="FE14" i="6"/>
  <c r="FG13" i="6"/>
  <c r="FF13" i="6"/>
  <c r="FE13" i="6"/>
  <c r="FG12" i="6"/>
  <c r="FF12" i="6"/>
  <c r="FE12" i="6"/>
  <c r="FG11" i="6"/>
  <c r="FF11" i="6"/>
  <c r="FE11" i="6"/>
  <c r="FG9" i="6"/>
  <c r="FF9" i="6"/>
  <c r="FE9" i="6"/>
  <c r="FG8" i="6"/>
  <c r="FF8" i="6"/>
  <c r="FE8" i="6"/>
  <c r="FG7" i="6"/>
  <c r="FF7" i="6"/>
  <c r="FE7" i="6"/>
  <c r="FG6" i="6"/>
  <c r="FF6" i="6"/>
  <c r="FE6" i="6"/>
  <c r="FG4" i="6"/>
  <c r="FF4" i="6"/>
  <c r="FE4" i="6"/>
  <c r="FC3" i="6"/>
  <c r="FG20" i="7"/>
  <c r="FF20" i="7"/>
  <c r="FE20" i="7"/>
  <c r="FG19" i="7"/>
  <c r="FF19" i="7"/>
  <c r="FE19" i="7"/>
  <c r="FG18" i="7"/>
  <c r="FF18" i="7"/>
  <c r="FE18" i="7"/>
  <c r="FG17" i="7"/>
  <c r="FF17" i="7"/>
  <c r="FE17" i="7"/>
  <c r="FG16" i="7"/>
  <c r="FF16" i="7"/>
  <c r="FE16" i="7"/>
  <c r="FG15" i="7"/>
  <c r="FF15" i="7"/>
  <c r="FE15" i="7"/>
  <c r="FG14" i="7"/>
  <c r="FF14" i="7"/>
  <c r="FE14" i="7"/>
  <c r="FG13" i="7"/>
  <c r="FF13" i="7"/>
  <c r="FE13" i="7"/>
  <c r="FG12" i="7"/>
  <c r="FF12" i="7"/>
  <c r="FE12" i="7"/>
  <c r="FG11" i="7"/>
  <c r="FF11" i="7"/>
  <c r="FE11" i="7"/>
  <c r="FG10" i="7"/>
  <c r="FF10" i="7"/>
  <c r="FE10" i="7"/>
  <c r="FG9" i="7"/>
  <c r="FF9" i="7"/>
  <c r="FE9" i="7"/>
  <c r="FG8" i="7"/>
  <c r="FF8" i="7"/>
  <c r="FE8" i="7"/>
  <c r="FG7" i="7"/>
  <c r="FF7" i="7"/>
  <c r="FE7" i="7"/>
  <c r="FG6" i="7"/>
  <c r="FF6" i="7"/>
  <c r="FE6" i="7"/>
  <c r="FG4" i="7"/>
  <c r="FF4" i="7"/>
  <c r="FE4" i="7"/>
  <c r="FC3" i="7"/>
  <c r="FC3" i="8"/>
  <c r="FG20" i="8"/>
  <c r="FF20" i="8"/>
  <c r="FE20" i="8"/>
  <c r="FG19" i="8"/>
  <c r="FF19" i="8"/>
  <c r="FE19" i="8"/>
  <c r="FG18" i="8"/>
  <c r="FF18" i="8"/>
  <c r="FE18" i="8"/>
  <c r="FG16" i="8"/>
  <c r="FF16" i="8"/>
  <c r="FE16" i="8"/>
  <c r="FG15" i="8"/>
  <c r="FF15" i="8"/>
  <c r="FE15" i="8"/>
  <c r="FG14" i="8"/>
  <c r="FF14" i="8"/>
  <c r="FE14" i="8"/>
  <c r="FG12" i="8"/>
  <c r="FF12" i="8"/>
  <c r="FE12" i="8"/>
  <c r="FG11" i="8"/>
  <c r="FF11" i="8"/>
  <c r="FE11" i="8"/>
  <c r="FG10" i="8"/>
  <c r="FF10" i="8"/>
  <c r="FE10" i="8"/>
  <c r="FG9" i="8"/>
  <c r="FF9" i="8"/>
  <c r="FE9" i="8"/>
  <c r="FG8" i="8"/>
  <c r="FF8" i="8"/>
  <c r="FE8" i="8"/>
  <c r="FG7" i="8"/>
  <c r="FF7" i="8"/>
  <c r="FE7" i="8"/>
  <c r="FG6" i="8"/>
  <c r="FF6" i="8"/>
  <c r="FE6" i="8"/>
  <c r="FG4" i="8"/>
  <c r="FF4" i="8"/>
  <c r="FE4" i="8"/>
  <c r="FG26" i="9"/>
  <c r="FF26" i="9"/>
  <c r="FE26" i="9"/>
  <c r="FG25" i="9"/>
  <c r="FF25" i="9"/>
  <c r="FE25" i="9"/>
  <c r="FG24" i="9"/>
  <c r="FF24" i="9"/>
  <c r="FE24" i="9"/>
  <c r="FG23" i="9"/>
  <c r="FF23" i="9"/>
  <c r="FE23" i="9"/>
  <c r="FG22" i="9"/>
  <c r="FF22" i="9"/>
  <c r="FE22" i="9"/>
  <c r="FG21" i="9"/>
  <c r="FF21" i="9"/>
  <c r="FE21" i="9"/>
  <c r="FG20" i="9"/>
  <c r="FF20" i="9"/>
  <c r="FE20" i="9"/>
  <c r="FG19" i="9"/>
  <c r="FF19" i="9"/>
  <c r="FE19" i="9"/>
  <c r="FG17" i="9"/>
  <c r="FF17" i="9"/>
  <c r="FE17" i="9"/>
  <c r="FG16" i="9"/>
  <c r="FF16" i="9"/>
  <c r="FE16" i="9"/>
  <c r="FG15" i="9"/>
  <c r="FF15" i="9"/>
  <c r="FE15" i="9"/>
  <c r="FG13" i="9"/>
  <c r="FF13" i="9"/>
  <c r="FE13" i="9"/>
  <c r="FG12" i="9"/>
  <c r="FF12" i="9"/>
  <c r="FE12" i="9"/>
  <c r="FG11" i="9"/>
  <c r="FF11" i="9"/>
  <c r="FE11" i="9"/>
  <c r="FG10" i="9"/>
  <c r="FF10" i="9"/>
  <c r="FE10" i="9"/>
  <c r="FG9" i="9"/>
  <c r="FF9" i="9"/>
  <c r="FE9" i="9"/>
  <c r="FG8" i="9"/>
  <c r="FF8" i="9"/>
  <c r="FE8" i="9"/>
  <c r="FG7" i="9"/>
  <c r="FF7" i="9"/>
  <c r="FE7" i="9"/>
  <c r="FG5" i="9"/>
  <c r="FF5" i="9"/>
  <c r="FE5" i="9"/>
  <c r="FC4" i="9"/>
  <c r="FG28" i="6"/>
  <c r="FF28" i="6"/>
  <c r="FE28" i="6"/>
  <c r="FG23" i="6"/>
  <c r="FF23" i="6"/>
  <c r="FE23" i="6"/>
  <c r="FG18" i="9"/>
  <c r="FF18" i="9"/>
  <c r="FE18" i="9"/>
  <c r="FG14" i="9"/>
  <c r="FF14" i="9"/>
  <c r="FE14" i="9"/>
  <c r="FH9" i="6" l="1"/>
  <c r="FH27" i="6" l="1"/>
  <c r="FH19" i="7"/>
  <c r="FD3" i="4" l="1"/>
  <c r="FD16" i="4"/>
  <c r="FC16" i="4"/>
  <c r="FD15" i="4"/>
  <c r="FC15" i="4"/>
  <c r="FB3" i="4"/>
  <c r="FD3" i="10"/>
  <c r="FD10" i="10"/>
  <c r="FC10" i="10"/>
  <c r="FB3" i="10"/>
  <c r="FB3" i="6"/>
  <c r="FD3" i="5"/>
  <c r="FB3" i="5"/>
  <c r="FD10" i="5"/>
  <c r="FC10" i="5"/>
  <c r="FD8" i="5"/>
  <c r="FC8" i="5"/>
  <c r="FD7" i="5"/>
  <c r="FC7" i="5"/>
  <c r="FD3" i="6"/>
  <c r="FD34" i="6"/>
  <c r="FC34" i="6"/>
  <c r="FD33" i="6"/>
  <c r="FC33" i="6"/>
  <c r="FD32" i="6"/>
  <c r="FC32" i="6"/>
  <c r="FD31" i="6"/>
  <c r="FC31" i="6"/>
  <c r="FD30" i="6"/>
  <c r="FC30" i="6"/>
  <c r="FD29" i="6"/>
  <c r="FC29" i="6"/>
  <c r="FD27" i="6"/>
  <c r="FC27" i="6"/>
  <c r="FD26" i="6"/>
  <c r="FC26" i="6"/>
  <c r="FD25" i="6"/>
  <c r="FC25" i="6"/>
  <c r="FD24" i="6"/>
  <c r="FC24" i="6"/>
  <c r="FD21" i="6"/>
  <c r="FC21" i="6"/>
  <c r="FD20" i="6"/>
  <c r="FC20" i="6"/>
  <c r="FD19" i="6"/>
  <c r="FC19" i="6"/>
  <c r="FD18" i="6"/>
  <c r="FC18" i="6"/>
  <c r="FD17" i="6"/>
  <c r="FC17" i="6"/>
  <c r="FD16" i="6"/>
  <c r="FC16" i="6"/>
  <c r="FD15" i="6"/>
  <c r="FC15" i="6"/>
  <c r="FD14" i="6"/>
  <c r="FC14" i="6"/>
  <c r="FD13" i="6"/>
  <c r="FC13" i="6"/>
  <c r="FD12" i="6"/>
  <c r="FC12" i="6"/>
  <c r="FD11" i="6"/>
  <c r="FC11" i="6"/>
  <c r="FD9" i="6"/>
  <c r="FC9" i="6"/>
  <c r="FD8" i="6"/>
  <c r="FC8" i="6"/>
  <c r="FD7" i="6"/>
  <c r="FC7" i="6"/>
  <c r="FD6" i="6"/>
  <c r="FC6" i="6"/>
  <c r="FD3" i="7"/>
  <c r="FD20" i="7"/>
  <c r="FC20" i="7"/>
  <c r="FD19" i="7"/>
  <c r="FC19" i="7"/>
  <c r="FD17" i="7"/>
  <c r="FC17" i="7"/>
  <c r="FD16" i="7"/>
  <c r="FC16" i="7"/>
  <c r="FD13" i="7"/>
  <c r="FC13" i="7"/>
  <c r="FD12" i="7"/>
  <c r="FC12" i="7"/>
  <c r="FD11" i="7"/>
  <c r="FC11" i="7"/>
  <c r="FD10" i="7"/>
  <c r="FC10" i="7"/>
  <c r="FD9" i="7"/>
  <c r="FC9" i="7"/>
  <c r="FD8" i="7"/>
  <c r="FC8" i="7"/>
  <c r="FD7" i="7"/>
  <c r="FC7" i="7"/>
  <c r="FD6" i="7"/>
  <c r="FC6" i="7"/>
  <c r="FB3" i="7"/>
  <c r="FD3" i="8" l="1"/>
  <c r="FD20" i="8"/>
  <c r="FC20" i="8"/>
  <c r="FD19" i="8"/>
  <c r="FC19" i="8"/>
  <c r="FD18" i="8"/>
  <c r="FC18" i="8"/>
  <c r="FD16" i="8"/>
  <c r="FC16" i="8"/>
  <c r="FD15" i="8"/>
  <c r="FC15" i="8"/>
  <c r="FD14" i="8"/>
  <c r="FC14" i="8"/>
  <c r="FD12" i="8"/>
  <c r="FC12" i="8"/>
  <c r="FD11" i="8"/>
  <c r="FC11" i="8"/>
  <c r="FD10" i="8"/>
  <c r="FC10" i="8"/>
  <c r="FD9" i="8"/>
  <c r="FC9" i="8"/>
  <c r="FD8" i="8"/>
  <c r="FC8" i="8"/>
  <c r="FD7" i="8"/>
  <c r="FC7" i="8"/>
  <c r="FD6" i="8"/>
  <c r="FC6" i="8"/>
  <c r="FB3" i="8"/>
  <c r="FD4" i="9"/>
  <c r="FD26" i="9"/>
  <c r="FC26" i="9"/>
  <c r="FD25" i="9"/>
  <c r="FC25" i="9"/>
  <c r="FD24" i="9"/>
  <c r="FC24" i="9"/>
  <c r="FD23" i="9"/>
  <c r="FC23" i="9"/>
  <c r="FD22" i="9"/>
  <c r="FC22" i="9"/>
  <c r="FD21" i="9"/>
  <c r="FC21" i="9"/>
  <c r="FD20" i="9"/>
  <c r="FC20" i="9"/>
  <c r="FD19" i="9"/>
  <c r="FC19" i="9"/>
  <c r="FD17" i="9"/>
  <c r="FC17" i="9"/>
  <c r="FD16" i="9"/>
  <c r="FC16" i="9"/>
  <c r="FD15" i="9"/>
  <c r="FC15" i="9"/>
  <c r="FD13" i="9"/>
  <c r="FC13" i="9"/>
  <c r="FD12" i="9"/>
  <c r="FC12" i="9"/>
  <c r="FD11" i="9"/>
  <c r="FC11" i="9"/>
  <c r="FD10" i="9"/>
  <c r="FC10" i="9"/>
  <c r="FD9" i="9"/>
  <c r="FC9" i="9"/>
  <c r="FD8" i="9"/>
  <c r="FC8" i="9"/>
  <c r="FD7" i="9"/>
  <c r="FC7" i="9"/>
  <c r="FB4" i="9"/>
  <c r="FD6" i="5"/>
  <c r="FC6" i="5"/>
  <c r="FD15" i="7"/>
  <c r="FC15" i="7"/>
  <c r="FC14" i="9" l="1"/>
  <c r="FC28" i="6"/>
  <c r="FC18" i="9"/>
  <c r="FC23" i="6"/>
  <c r="FD14" i="9"/>
  <c r="FD18" i="9"/>
  <c r="FD18" i="7"/>
  <c r="FD28" i="6"/>
  <c r="FD23" i="6"/>
  <c r="FC18" i="7"/>
  <c r="FC14" i="7" l="1"/>
  <c r="FD14" i="7"/>
  <c r="EZ9" i="5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A3" i="7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A4" i="9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H14" i="9" l="1"/>
  <c r="FH18" i="7"/>
  <c r="FB14" i="7"/>
  <c r="FI20" i="8"/>
  <c r="FH20" i="8" l="1"/>
  <c r="FI14" i="7" l="1"/>
  <c r="FH14" i="7"/>
  <c r="FH10" i="5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8" i="5"/>
  <c r="EZ7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I17" i="6"/>
  <c r="FI6" i="7"/>
  <c r="EZ6" i="5"/>
  <c r="EZ28" i="6"/>
  <c r="EZ23" i="6"/>
  <c r="EZ18" i="7"/>
  <c r="EZ15" i="7"/>
  <c r="EZ18" i="9"/>
  <c r="EZ14" i="9"/>
  <c r="FI18" i="9" l="1"/>
  <c r="EZ14" i="7"/>
  <c r="FH18" i="6" l="1"/>
  <c r="FI8" i="5" l="1"/>
  <c r="FI26" i="9" l="1"/>
  <c r="FB4" i="6" l="1"/>
  <c r="FB4" i="10"/>
  <c r="FB4" i="8"/>
  <c r="FB4" i="7"/>
  <c r="FB4" i="5"/>
  <c r="FB5" i="9"/>
  <c r="FB4" i="4"/>
  <c r="FH10" i="8"/>
  <c r="FC4" i="4" l="1"/>
  <c r="FC4" i="5"/>
  <c r="FC4" i="7"/>
  <c r="FC4" i="10"/>
  <c r="FC4" i="6"/>
  <c r="FC5" i="9"/>
  <c r="FC4" i="8"/>
  <c r="FD5" i="9" l="1"/>
  <c r="FD4" i="5"/>
  <c r="FD4" i="7"/>
  <c r="FD4" i="10"/>
  <c r="FD4" i="6"/>
  <c r="FD4" i="4"/>
  <c r="FD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H6" i="7"/>
  <c r="FH10" i="7"/>
  <c r="FH11" i="7"/>
  <c r="FH12" i="7"/>
  <c r="EX15" i="7"/>
  <c r="FI19" i="8" l="1"/>
  <c r="FH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I11" i="7" l="1"/>
  <c r="FI10" i="7"/>
  <c r="FI12" i="7"/>
  <c r="EU5" i="9" l="1"/>
  <c r="EU4" i="9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H11" i="8"/>
  <c r="FI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H11" i="9" l="1"/>
  <c r="FI11" i="9"/>
  <c r="FH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H12" i="6" l="1"/>
  <c r="FH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I13" i="9" l="1"/>
  <c r="FH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I9" i="9" l="1"/>
  <c r="F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I8" i="6" l="1"/>
  <c r="FI6" i="6"/>
  <c r="FI32" i="6"/>
  <c r="FI30" i="6"/>
  <c r="FI29" i="6"/>
  <c r="FI26" i="6"/>
  <c r="FI25" i="6"/>
  <c r="FI24" i="6"/>
  <c r="FI16" i="8"/>
  <c r="FI15" i="8"/>
  <c r="FI14" i="8"/>
  <c r="FI12" i="9"/>
  <c r="FI10" i="9"/>
  <c r="FH8" i="9"/>
  <c r="FI7" i="9"/>
  <c r="FI12" i="8"/>
  <c r="FI9" i="8"/>
  <c r="FI8" i="8"/>
  <c r="FI7" i="8"/>
  <c r="FI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H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H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H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H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I31" i="6"/>
  <c r="FI11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I14" i="6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H17" i="6"/>
  <c r="FH12" i="9"/>
  <c r="FH32" i="6"/>
  <c r="FH31" i="6"/>
  <c r="FH29" i="6"/>
  <c r="FH15" i="8"/>
  <c r="FH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H8" i="8"/>
  <c r="DQ14" i="7"/>
  <c r="FH16" i="8"/>
  <c r="FH30" i="6"/>
  <c r="FI8" i="9"/>
  <c r="FH28" i="6" l="1"/>
  <c r="FH23" i="6"/>
  <c r="FH18" i="9"/>
  <c r="FI25" i="9"/>
</calcChain>
</file>

<file path=xl/sharedStrings.xml><?xml version="1.0" encoding="utf-8"?>
<sst xmlns="http://schemas.openxmlformats.org/spreadsheetml/2006/main" count="464" uniqueCount="302">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</sst>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74" fontId="38" fillId="2" borderId="1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U888"/>
  <sheetViews>
    <sheetView showGridLines="0" topLeftCell="B1" zoomScale="115" zoomScaleNormal="115" workbookViewId="0">
      <pane xSplit="123" ySplit="5" topLeftCell="EY36" activePane="bottomRight" state="frozen"/>
      <selection activeCell="B1" sqref="B1"/>
      <selection pane="topRight" activeCell="DU1" sqref="DU1"/>
      <selection pane="bottomLeft" activeCell="B6" sqref="B6"/>
      <selection pane="bottomRight" activeCell="FH9" sqref="FH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6" width="7.7109375" style="148" customWidth="1"/>
    <col min="157" max="163" width="7.85546875" style="148" customWidth="1"/>
    <col min="164" max="164" width="9" style="148" customWidth="1"/>
    <col min="165" max="165" width="10" style="148" customWidth="1"/>
    <col min="166" max="166" width="14.85546875" style="797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808"/>
      <c r="FH1" s="237"/>
      <c r="FI1" s="237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</row>
    <row r="3" spans="1:177" ht="19.5" customHeight="1" x14ac:dyDescent="0.2">
      <c r="A3"/>
      <c r="C3" s="11"/>
      <c r="D3" s="1196" t="s">
        <v>95</v>
      </c>
      <c r="E3" s="1198" t="s">
        <v>76</v>
      </c>
      <c r="F3" s="1198" t="s">
        <v>78</v>
      </c>
      <c r="G3" s="1198" t="s">
        <v>79</v>
      </c>
      <c r="H3" s="1198" t="s">
        <v>80</v>
      </c>
      <c r="I3" s="1198" t="s">
        <v>216</v>
      </c>
      <c r="J3" s="1198" t="s">
        <v>82</v>
      </c>
      <c r="K3" s="1198" t="s">
        <v>84</v>
      </c>
      <c r="L3" s="1187" t="s">
        <v>85</v>
      </c>
      <c r="M3" s="1191" t="s">
        <v>86</v>
      </c>
      <c r="N3" s="1187" t="s">
        <v>87</v>
      </c>
      <c r="O3" s="1187" t="s">
        <v>88</v>
      </c>
      <c r="P3" s="1191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1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1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202" t="s">
        <v>155</v>
      </c>
      <c r="BT3" s="1202" t="s">
        <v>156</v>
      </c>
      <c r="BU3" s="1200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1" t="s">
        <v>171</v>
      </c>
      <c r="CA3" s="1191" t="s">
        <v>172</v>
      </c>
      <c r="CB3" s="1191" t="s">
        <v>174</v>
      </c>
      <c r="CC3" s="1191" t="s">
        <v>222</v>
      </c>
      <c r="CD3" s="1191" t="s">
        <v>176</v>
      </c>
      <c r="CE3" s="1191" t="s">
        <v>177</v>
      </c>
      <c r="CF3" s="1191" t="s">
        <v>178</v>
      </c>
      <c r="CG3" s="1191" t="s">
        <v>179</v>
      </c>
      <c r="CH3" s="1191" t="s">
        <v>180</v>
      </c>
      <c r="CI3" s="1191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87" t="s">
        <v>298</v>
      </c>
      <c r="EZ3" s="1187" t="s">
        <v>299</v>
      </c>
      <c r="FA3" s="1161" t="s">
        <v>284</v>
      </c>
      <c r="FB3" s="1167" t="s">
        <v>288</v>
      </c>
      <c r="FC3" s="1174" t="s">
        <v>300</v>
      </c>
      <c r="FD3" s="1205" t="s">
        <v>301</v>
      </c>
      <c r="FE3" s="1206"/>
      <c r="FF3" s="1206"/>
      <c r="FG3" s="1207"/>
      <c r="FH3" s="1189" t="s">
        <v>286</v>
      </c>
      <c r="FI3" s="1190"/>
    </row>
    <row r="4" spans="1:177" ht="16.5" customHeight="1" x14ac:dyDescent="0.2">
      <c r="A4"/>
      <c r="C4" s="19"/>
      <c r="D4" s="1197"/>
      <c r="E4" s="1199"/>
      <c r="F4" s="1199"/>
      <c r="G4" s="1199"/>
      <c r="H4" s="1199"/>
      <c r="I4" s="1199"/>
      <c r="J4" s="1199"/>
      <c r="K4" s="1199"/>
      <c r="L4" s="1188"/>
      <c r="M4" s="1192"/>
      <c r="N4" s="1188"/>
      <c r="O4" s="1188"/>
      <c r="P4" s="1192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2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2"/>
      <c r="BM4" s="1188"/>
      <c r="BN4" s="1188"/>
      <c r="BO4" s="1188"/>
      <c r="BP4" s="1188"/>
      <c r="BQ4" s="1188"/>
      <c r="BR4" s="1188"/>
      <c r="BS4" s="1203"/>
      <c r="BT4" s="1203"/>
      <c r="BU4" s="1201"/>
      <c r="BV4" s="1188"/>
      <c r="BW4" s="1188"/>
      <c r="BX4" s="1188"/>
      <c r="BY4" s="1188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2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88"/>
      <c r="EZ4" s="1188"/>
      <c r="FA4" s="1115">
        <v>44413</v>
      </c>
      <c r="FB4" s="1164">
        <v>44421</v>
      </c>
      <c r="FC4" s="1115">
        <v>44428</v>
      </c>
      <c r="FD4" s="800">
        <v>44431</v>
      </c>
      <c r="FE4" s="800">
        <v>44432</v>
      </c>
      <c r="FF4" s="800">
        <v>44433</v>
      </c>
      <c r="FG4" s="800">
        <v>44434</v>
      </c>
      <c r="FH4" s="882" t="s">
        <v>225</v>
      </c>
      <c r="FI4" s="1123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079"/>
      <c r="FB5" s="1124"/>
      <c r="FC5" s="1124"/>
      <c r="FD5" s="1094"/>
      <c r="FE5" s="1094"/>
      <c r="FF5" s="1094"/>
      <c r="FG5" s="1094"/>
      <c r="FH5" s="1093"/>
      <c r="FI5" s="1124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83"/>
      <c r="FA6" s="1158"/>
      <c r="FB6" s="963"/>
      <c r="FC6" s="963"/>
      <c r="FD6" s="801"/>
      <c r="FE6" s="801"/>
      <c r="FF6" s="801"/>
      <c r="FG6" s="801"/>
      <c r="FH6" s="824"/>
      <c r="FI6" s="1125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545">
        <v>4774.5679634000007</v>
      </c>
      <c r="FB7" s="545">
        <v>4695.4053975599991</v>
      </c>
      <c r="FC7" s="545">
        <v>4630.3063812700011</v>
      </c>
      <c r="FD7" s="360">
        <v>4938.2885079500002</v>
      </c>
      <c r="FE7" s="360">
        <v>5000.2667360899995</v>
      </c>
      <c r="FF7" s="360">
        <v>5100.811009699999</v>
      </c>
      <c r="FG7" s="360">
        <v>5126.0125340699997</v>
      </c>
      <c r="FH7" s="287">
        <v>495.70615279999856</v>
      </c>
      <c r="FI7" s="1002">
        <v>10.705687960632018</v>
      </c>
      <c r="FJ7" s="678"/>
      <c r="FK7" s="677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545">
        <v>1993.33664634</v>
      </c>
      <c r="FB8" s="545">
        <v>1995.88675822</v>
      </c>
      <c r="FC8" s="545">
        <v>1894.98107886</v>
      </c>
      <c r="FD8" s="360">
        <v>1873.31315993</v>
      </c>
      <c r="FE8" s="360">
        <v>1903.7571804300001</v>
      </c>
      <c r="FF8" s="360">
        <v>2003.9503242400001</v>
      </c>
      <c r="FG8" s="360">
        <v>2045.54702195</v>
      </c>
      <c r="FH8" s="287">
        <v>150.56594309000002</v>
      </c>
      <c r="FI8" s="1002">
        <v>7.9455116871445934</v>
      </c>
      <c r="FJ8" s="678"/>
      <c r="FK8" s="677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545">
        <v>240.91593881</v>
      </c>
      <c r="FB9" s="545">
        <v>239.69148308000001</v>
      </c>
      <c r="FC9" s="545">
        <v>239.25566656999999</v>
      </c>
      <c r="FD9" s="360">
        <v>564.93383025999992</v>
      </c>
      <c r="FE9" s="360">
        <v>565.83136108999997</v>
      </c>
      <c r="FF9" s="360">
        <v>566.33796739000002</v>
      </c>
      <c r="FG9" s="360">
        <v>566.50550647</v>
      </c>
      <c r="FH9" s="287">
        <v>327.24983989999998</v>
      </c>
      <c r="FI9" s="1002">
        <v>136.77830272172685</v>
      </c>
      <c r="FJ9" s="678"/>
      <c r="FK9" s="677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545">
        <v>2503.1679166700001</v>
      </c>
      <c r="FB10" s="545">
        <v>2422.8639666599997</v>
      </c>
      <c r="FC10" s="545">
        <v>2459.1771163400003</v>
      </c>
      <c r="FD10" s="360">
        <v>2463.1843922600001</v>
      </c>
      <c r="FE10" s="360">
        <v>2493.7625128199998</v>
      </c>
      <c r="FF10" s="360">
        <v>2493.57398457</v>
      </c>
      <c r="FG10" s="360">
        <v>2477.0003416499999</v>
      </c>
      <c r="FH10" s="287">
        <v>17.823225309999543</v>
      </c>
      <c r="FI10" s="1002">
        <v>0.72476379157780613</v>
      </c>
      <c r="FJ10" s="678"/>
      <c r="FK10" s="677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545">
        <v>37.147461580000005</v>
      </c>
      <c r="FB11" s="545">
        <v>36.9631896</v>
      </c>
      <c r="FC11" s="545">
        <v>36.892519499999999</v>
      </c>
      <c r="FD11" s="360">
        <v>36.857125500000002</v>
      </c>
      <c r="FE11" s="360">
        <v>36.915681750000005</v>
      </c>
      <c r="FF11" s="360">
        <v>36.948733500000003</v>
      </c>
      <c r="FG11" s="360">
        <v>36.959663999999997</v>
      </c>
      <c r="FH11" s="809">
        <v>6.714449999999772E-2</v>
      </c>
      <c r="FI11" s="1002">
        <v>0.18200031038812006</v>
      </c>
      <c r="FJ11" s="678"/>
      <c r="FK11" s="677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545">
        <v>4774.499122700001</v>
      </c>
      <c r="FB12" s="545">
        <v>4695.3853193599989</v>
      </c>
      <c r="FC12" s="545">
        <v>4630.28630307</v>
      </c>
      <c r="FD12" s="360">
        <v>4938.26842975</v>
      </c>
      <c r="FE12" s="360">
        <v>5000.2466578899994</v>
      </c>
      <c r="FF12" s="360">
        <v>5100.7909314999988</v>
      </c>
      <c r="FG12" s="360">
        <v>5126.0124988400003</v>
      </c>
      <c r="FH12" s="287">
        <v>495.72619577000023</v>
      </c>
      <c r="FI12" s="1002">
        <v>10.706167250204828</v>
      </c>
      <c r="FJ12" s="678"/>
      <c r="FK12" s="677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1408.9024933615201</v>
      </c>
      <c r="FA13" s="545">
        <v>1376.9108711763849</v>
      </c>
      <c r="FB13" s="545">
        <v>1363.2480351384834</v>
      </c>
      <c r="FC13" s="545">
        <v>1387.4982337259469</v>
      </c>
      <c r="FD13" s="360">
        <v>1385.8392695379002</v>
      </c>
      <c r="FE13" s="360">
        <v>1378.3967887551014</v>
      </c>
      <c r="FF13" s="360">
        <v>1395.0461606559766</v>
      </c>
      <c r="FG13" s="360">
        <v>1404.9200765102034</v>
      </c>
      <c r="FH13" s="287">
        <v>17.421842784256569</v>
      </c>
      <c r="FI13" s="1002">
        <v>1.2556299071799513</v>
      </c>
      <c r="FJ13" s="678"/>
      <c r="FK13" s="678"/>
      <c r="FL13" s="595"/>
      <c r="FM13" s="595"/>
      <c r="FN13" s="595"/>
      <c r="FO13" s="595"/>
      <c r="FQ13" s="230"/>
      <c r="FR13" s="230"/>
      <c r="FS13" s="230"/>
      <c r="FT13" s="230"/>
      <c r="FU13" s="230"/>
    </row>
    <row r="14" spans="1:177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545">
        <v>462.99603510999998</v>
      </c>
      <c r="FB14" s="545">
        <v>466.90827713999994</v>
      </c>
      <c r="FC14" s="545">
        <v>464.69952704000013</v>
      </c>
      <c r="FD14" s="360">
        <v>464.10263726999995</v>
      </c>
      <c r="FE14" s="360">
        <v>466.92813634999987</v>
      </c>
      <c r="FF14" s="360">
        <v>466.93125402999999</v>
      </c>
      <c r="FG14" s="360">
        <v>466.93333245999997</v>
      </c>
      <c r="FH14" s="287">
        <v>2.2338054199998396</v>
      </c>
      <c r="FI14" s="1002">
        <v>0.48069887960259527</v>
      </c>
      <c r="FJ14" s="678"/>
      <c r="FK14" s="677"/>
      <c r="FL14" s="595"/>
      <c r="FM14" s="595"/>
      <c r="FN14" s="595"/>
      <c r="FO14" s="595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545">
        <v>0</v>
      </c>
      <c r="FB15" s="545">
        <v>0</v>
      </c>
      <c r="FC15" s="545">
        <v>0</v>
      </c>
      <c r="FD15" s="360">
        <v>0</v>
      </c>
      <c r="FE15" s="360">
        <v>0</v>
      </c>
      <c r="FF15" s="360">
        <v>0</v>
      </c>
      <c r="FG15" s="360">
        <v>0</v>
      </c>
      <c r="FH15" s="961"/>
      <c r="FI15" s="1126"/>
      <c r="FJ15" s="678"/>
      <c r="FK15" s="677"/>
      <c r="FL15" s="595"/>
      <c r="FM15" s="595"/>
      <c r="FN15" s="595"/>
      <c r="FO15" s="595"/>
      <c r="FP15" s="595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545">
        <v>70.395525579999997</v>
      </c>
      <c r="FB16" s="545">
        <v>70.394380630000001</v>
      </c>
      <c r="FC16" s="545">
        <v>70.39768617</v>
      </c>
      <c r="FD16" s="360">
        <v>70.399097820000009</v>
      </c>
      <c r="FE16" s="360">
        <v>70.398609569999991</v>
      </c>
      <c r="FF16" s="360">
        <v>70.39964341000001</v>
      </c>
      <c r="FG16" s="360">
        <v>70.400049760000002</v>
      </c>
      <c r="FH16" s="932"/>
      <c r="FI16" s="1002"/>
      <c r="FJ16" s="678"/>
      <c r="FK16" s="677"/>
      <c r="FL16" s="595"/>
      <c r="FM16" s="595"/>
      <c r="FN16" s="595"/>
      <c r="FO16" s="595"/>
      <c r="FQ16" s="230"/>
      <c r="FR16" s="230"/>
      <c r="FS16" s="230"/>
      <c r="FT16" s="230"/>
      <c r="FU16" s="230"/>
    </row>
    <row r="17" spans="1:177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545">
        <v>0</v>
      </c>
      <c r="FB17" s="545">
        <v>0</v>
      </c>
      <c r="FC17" s="545">
        <v>0</v>
      </c>
      <c r="FD17" s="360">
        <v>0</v>
      </c>
      <c r="FE17" s="360">
        <v>0</v>
      </c>
      <c r="FF17" s="360">
        <v>0</v>
      </c>
      <c r="FG17" s="360">
        <v>0</v>
      </c>
      <c r="FH17" s="922"/>
      <c r="FI17" s="1127"/>
      <c r="FJ17" s="678"/>
      <c r="FK17" s="677"/>
      <c r="FL17" s="595"/>
      <c r="FM17" s="595"/>
      <c r="FN17" s="595"/>
      <c r="FO17" s="595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6224.8528988515218</v>
      </c>
      <c r="FA18" s="545">
        <v>6221.8055194563858</v>
      </c>
      <c r="FB18" s="545">
        <v>6129.0277351284831</v>
      </c>
      <c r="FC18" s="545">
        <v>6088.1822229659474</v>
      </c>
      <c r="FD18" s="360">
        <v>6394.5067971079006</v>
      </c>
      <c r="FE18" s="360">
        <v>6449.0420562151012</v>
      </c>
      <c r="FF18" s="360">
        <v>6566.2367355659753</v>
      </c>
      <c r="FG18" s="360">
        <v>6601.3326251102035</v>
      </c>
      <c r="FH18" s="287">
        <v>513.15040214425608</v>
      </c>
      <c r="FI18" s="1002">
        <v>8.4286308022867829</v>
      </c>
      <c r="FJ18" s="678"/>
      <c r="FK18" s="677"/>
      <c r="FL18" s="595"/>
      <c r="FM18" s="595"/>
      <c r="FN18" s="595"/>
      <c r="FO18" s="595"/>
      <c r="FQ18" s="230"/>
      <c r="FR18" s="230"/>
      <c r="FS18" s="230"/>
      <c r="FT18" s="230"/>
      <c r="FU18" s="230"/>
    </row>
    <row r="19" spans="1:177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545">
        <v>0</v>
      </c>
      <c r="FB19" s="545">
        <v>0</v>
      </c>
      <c r="FC19" s="545">
        <v>0</v>
      </c>
      <c r="FD19" s="360">
        <v>0</v>
      </c>
      <c r="FE19" s="360">
        <v>0</v>
      </c>
      <c r="FF19" s="360">
        <v>0</v>
      </c>
      <c r="FG19" s="760">
        <v>0.2</v>
      </c>
      <c r="FH19" s="809">
        <v>0.2</v>
      </c>
      <c r="FI19" s="1146"/>
      <c r="FJ19" s="678"/>
      <c r="FK19" s="677"/>
      <c r="FL19" s="595"/>
      <c r="FM19" s="595"/>
      <c r="FN19" s="595"/>
      <c r="FO19" s="595"/>
      <c r="FQ19" s="230"/>
      <c r="FR19" s="230"/>
      <c r="FS19" s="230"/>
      <c r="FT19" s="230"/>
      <c r="FU19" s="230"/>
    </row>
    <row r="20" spans="1:177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545">
        <v>0</v>
      </c>
      <c r="FB20" s="545">
        <v>0</v>
      </c>
      <c r="FC20" s="545">
        <v>0</v>
      </c>
      <c r="FD20" s="360">
        <v>0</v>
      </c>
      <c r="FE20" s="360">
        <v>0</v>
      </c>
      <c r="FF20" s="360">
        <v>0</v>
      </c>
      <c r="FG20" s="360">
        <v>0</v>
      </c>
      <c r="FH20" s="922"/>
      <c r="FI20" s="1002"/>
      <c r="FJ20" s="678"/>
      <c r="FK20" s="677"/>
      <c r="FL20" s="595"/>
      <c r="FM20" s="595"/>
      <c r="FN20" s="595"/>
      <c r="FO20" s="595"/>
      <c r="FQ20" s="230"/>
      <c r="FR20" s="230"/>
      <c r="FS20" s="230"/>
      <c r="FT20" s="230"/>
      <c r="FU20" s="230"/>
    </row>
    <row r="21" spans="1:177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545">
        <v>0</v>
      </c>
      <c r="FB21" s="545">
        <v>0</v>
      </c>
      <c r="FC21" s="545">
        <v>0</v>
      </c>
      <c r="FD21" s="360">
        <v>0</v>
      </c>
      <c r="FE21" s="360">
        <v>0</v>
      </c>
      <c r="FF21" s="360">
        <v>0</v>
      </c>
      <c r="FG21" s="360">
        <v>0</v>
      </c>
      <c r="FH21" s="287"/>
      <c r="FI21" s="1087"/>
      <c r="FJ21" s="678"/>
      <c r="FK21" s="677"/>
      <c r="FL21" s="595"/>
      <c r="FM21" s="595"/>
      <c r="FN21" s="595"/>
      <c r="FO21" s="595"/>
      <c r="FQ21" s="230"/>
      <c r="FR21" s="230"/>
      <c r="FS21" s="230"/>
      <c r="FT21" s="230"/>
      <c r="FU21" s="230"/>
    </row>
    <row r="22" spans="1:177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545">
        <v>0</v>
      </c>
      <c r="FB22" s="545">
        <v>0</v>
      </c>
      <c r="FC22" s="545">
        <v>0</v>
      </c>
      <c r="FD22" s="360">
        <v>0</v>
      </c>
      <c r="FE22" s="360">
        <v>0</v>
      </c>
      <c r="FF22" s="360">
        <v>0</v>
      </c>
      <c r="FG22" s="360">
        <v>0</v>
      </c>
      <c r="FH22" s="929"/>
      <c r="FI22" s="1035"/>
      <c r="FJ22" s="678"/>
      <c r="FK22" s="677"/>
      <c r="FL22" s="595"/>
      <c r="FM22" s="595"/>
      <c r="FN22" s="595"/>
      <c r="FO22" s="595"/>
      <c r="FQ22" s="230"/>
      <c r="FR22" s="230"/>
      <c r="FS22" s="230"/>
      <c r="FT22" s="230"/>
      <c r="FU22" s="230"/>
    </row>
    <row r="23" spans="1:177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545">
        <v>0</v>
      </c>
      <c r="FB23" s="545">
        <v>0</v>
      </c>
      <c r="FC23" s="545">
        <v>0</v>
      </c>
      <c r="FD23" s="360">
        <v>0</v>
      </c>
      <c r="FE23" s="360">
        <v>0</v>
      </c>
      <c r="FF23" s="360">
        <v>0</v>
      </c>
      <c r="FG23" s="360">
        <v>0</v>
      </c>
      <c r="FH23" s="1000"/>
      <c r="FI23" s="995"/>
      <c r="FJ23" s="678"/>
      <c r="FK23" s="677"/>
      <c r="FL23" s="595"/>
      <c r="FM23" s="595"/>
      <c r="FN23" s="595"/>
      <c r="FO23" s="595"/>
      <c r="FQ23" s="230"/>
      <c r="FR23" s="230"/>
      <c r="FS23" s="230"/>
      <c r="FT23" s="230"/>
      <c r="FU23" s="230"/>
    </row>
    <row r="24" spans="1:177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545">
        <v>0</v>
      </c>
      <c r="FB24" s="545">
        <v>0</v>
      </c>
      <c r="FC24" s="545">
        <v>0</v>
      </c>
      <c r="FD24" s="360">
        <v>0</v>
      </c>
      <c r="FE24" s="360">
        <v>0</v>
      </c>
      <c r="FF24" s="360">
        <v>0</v>
      </c>
      <c r="FG24" s="360">
        <v>0</v>
      </c>
      <c r="FH24" s="975"/>
      <c r="FI24" s="995"/>
      <c r="FJ24" s="678"/>
      <c r="FK24" s="677"/>
      <c r="FL24" s="595"/>
      <c r="FM24" s="595"/>
      <c r="FN24" s="595"/>
      <c r="FO24" s="595"/>
      <c r="FQ24" s="230"/>
      <c r="FR24" s="230"/>
      <c r="FS24" s="230"/>
      <c r="FT24" s="230"/>
      <c r="FU24" s="230"/>
    </row>
    <row r="25" spans="1:177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545">
        <v>139.09375</v>
      </c>
      <c r="FB25" s="545">
        <v>79</v>
      </c>
      <c r="FC25" s="545">
        <v>54.47625</v>
      </c>
      <c r="FD25" s="360">
        <v>21.5</v>
      </c>
      <c r="FE25" s="360">
        <v>23</v>
      </c>
      <c r="FF25" s="360">
        <v>2</v>
      </c>
      <c r="FG25" s="360">
        <v>13.95</v>
      </c>
      <c r="FH25" s="287">
        <v>5.9737500000000026</v>
      </c>
      <c r="FI25" s="1146">
        <v>10.965787843326225</v>
      </c>
      <c r="FJ25" s="678"/>
      <c r="FK25" s="677"/>
      <c r="FL25" s="595"/>
      <c r="FM25" s="595"/>
      <c r="FN25" s="595"/>
      <c r="FO25" s="595"/>
      <c r="FQ25" s="230"/>
      <c r="FR25" s="230"/>
      <c r="FS25" s="230"/>
      <c r="FT25" s="230"/>
      <c r="FU25" s="230"/>
    </row>
    <row r="26" spans="1:177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7">
        <v>118.784302</v>
      </c>
      <c r="FA26" s="545">
        <v>51.035193999999997</v>
      </c>
      <c r="FB26" s="1147">
        <v>25.385370000000002</v>
      </c>
      <c r="FC26" s="1147">
        <v>29</v>
      </c>
      <c r="FD26" s="997">
        <v>17</v>
      </c>
      <c r="FE26" s="997">
        <v>3</v>
      </c>
      <c r="FF26" s="997">
        <v>5.0309949999999999</v>
      </c>
      <c r="FG26" s="997">
        <v>5</v>
      </c>
      <c r="FH26" s="1119">
        <v>1.0309950000000008</v>
      </c>
      <c r="FI26" s="1087">
        <v>3.5551551724138042</v>
      </c>
      <c r="FJ26" s="678"/>
      <c r="FK26" s="677"/>
      <c r="FL26" s="595"/>
      <c r="FM26" s="595"/>
      <c r="FN26" s="595"/>
      <c r="FO26" s="595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1148"/>
      <c r="FA27" s="983"/>
      <c r="FB27" s="1148"/>
      <c r="FC27" s="1148"/>
      <c r="FD27" s="1118"/>
      <c r="FE27" s="1118"/>
      <c r="FF27" s="1118"/>
      <c r="FG27" s="1118"/>
      <c r="FH27" s="1060"/>
      <c r="FI27" s="903"/>
      <c r="FJ27" s="678"/>
      <c r="FK27" s="779"/>
      <c r="FL27" s="779"/>
      <c r="FM27" s="779"/>
      <c r="FN27" s="779"/>
      <c r="FO27" s="779"/>
      <c r="FQ27" s="230"/>
      <c r="FR27" s="230"/>
      <c r="FS27" s="230"/>
      <c r="FT27" s="230"/>
      <c r="FU27" s="230"/>
    </row>
    <row r="28" spans="1:177" x14ac:dyDescent="0.2">
      <c r="A28" s="170"/>
      <c r="B28" s="11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41">
        <v>92809.494425229554</v>
      </c>
      <c r="FB28" s="541">
        <v>92989.056242252467</v>
      </c>
      <c r="FC28" s="541">
        <v>91779.689386833459</v>
      </c>
      <c r="FD28" s="566">
        <v>91594.758613651939</v>
      </c>
      <c r="FE28" s="566">
        <v>91578.940911281024</v>
      </c>
      <c r="FF28" s="566">
        <v>91500.799221449503</v>
      </c>
      <c r="FG28" s="566">
        <v>92017.899570512411</v>
      </c>
      <c r="FH28" s="287">
        <v>238.21018367895158</v>
      </c>
      <c r="FI28" s="1002">
        <v>0.25954564160153359</v>
      </c>
      <c r="FJ28" s="678"/>
      <c r="FK28" s="980"/>
      <c r="FL28" s="980"/>
      <c r="FM28" s="980"/>
      <c r="FN28" s="980"/>
      <c r="FO28" s="980"/>
      <c r="FQ28" s="230"/>
      <c r="FR28" s="230"/>
      <c r="FS28" s="230"/>
      <c r="FT28" s="230"/>
      <c r="FU28" s="230"/>
    </row>
    <row r="29" spans="1:177" x14ac:dyDescent="0.2">
      <c r="A29" s="170"/>
      <c r="B29" s="11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41">
        <v>50856.068329099995</v>
      </c>
      <c r="FB29" s="541">
        <v>51091.803062599996</v>
      </c>
      <c r="FC29" s="541">
        <v>50700.8199207</v>
      </c>
      <c r="FD29" s="566">
        <v>50668.189409099999</v>
      </c>
      <c r="FE29" s="566">
        <v>50563.164754400001</v>
      </c>
      <c r="FF29" s="566">
        <v>50569.1882243</v>
      </c>
      <c r="FG29" s="566">
        <v>50550.3601346</v>
      </c>
      <c r="FH29" s="287">
        <v>-150.4597861000002</v>
      </c>
      <c r="FI29" s="1002">
        <v>-0.29676006489703899</v>
      </c>
      <c r="FJ29" s="678"/>
      <c r="FK29" s="980"/>
      <c r="FL29" s="980"/>
      <c r="FM29" s="980"/>
      <c r="FN29" s="980"/>
      <c r="FO29" s="980"/>
      <c r="FQ29" s="230"/>
      <c r="FR29" s="230"/>
      <c r="FS29" s="230"/>
      <c r="FT29" s="230"/>
      <c r="FU29" s="230"/>
    </row>
    <row r="30" spans="1:177" x14ac:dyDescent="0.2">
      <c r="A30" s="170"/>
      <c r="B30" s="119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41">
        <v>18103.004347554317</v>
      </c>
      <c r="FB30" s="541">
        <v>18881.459771910126</v>
      </c>
      <c r="FC30" s="541">
        <v>18937.05588170722</v>
      </c>
      <c r="FD30" s="566">
        <v>16791.667981140588</v>
      </c>
      <c r="FE30" s="566">
        <v>16261.472681379721</v>
      </c>
      <c r="FF30" s="566">
        <v>15577.762434212822</v>
      </c>
      <c r="FG30" s="566">
        <v>15385.914392626371</v>
      </c>
      <c r="FH30" s="287">
        <v>-3551.1414890808483</v>
      </c>
      <c r="FI30" s="1002">
        <v>-18.752342028578862</v>
      </c>
      <c r="FJ30" s="678"/>
      <c r="FK30" s="980"/>
      <c r="FL30" s="980"/>
      <c r="FM30" s="980"/>
      <c r="FN30" s="980"/>
      <c r="FO30" s="980"/>
      <c r="FQ30" s="230"/>
      <c r="FR30" s="230"/>
      <c r="FS30" s="230"/>
      <c r="FT30" s="230"/>
      <c r="FU30" s="230"/>
    </row>
    <row r="31" spans="1:177" x14ac:dyDescent="0.2">
      <c r="A31" s="170"/>
      <c r="B31" s="119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41">
        <v>53296.041195294325</v>
      </c>
      <c r="FB31" s="541">
        <v>53299.99680144772</v>
      </c>
      <c r="FC31" s="541">
        <v>52795.148059735817</v>
      </c>
      <c r="FD31" s="566">
        <v>52776.465403408736</v>
      </c>
      <c r="FE31" s="566">
        <v>52628.538309472831</v>
      </c>
      <c r="FF31" s="566">
        <v>51895.311864865726</v>
      </c>
      <c r="FG31" s="566">
        <v>52124.651803889443</v>
      </c>
      <c r="FH31" s="287">
        <v>-670.49625584637397</v>
      </c>
      <c r="FI31" s="1002">
        <v>-1.2699959759327344</v>
      </c>
      <c r="FJ31" s="678"/>
      <c r="FK31" s="980"/>
      <c r="FL31" s="980"/>
      <c r="FM31" s="980"/>
      <c r="FN31" s="980"/>
      <c r="FO31" s="980"/>
      <c r="FQ31" s="230"/>
      <c r="FR31" s="230"/>
      <c r="FS31" s="230"/>
      <c r="FT31" s="230"/>
      <c r="FU31" s="230"/>
    </row>
    <row r="32" spans="1:177" s="797" customFormat="1" x14ac:dyDescent="0.2">
      <c r="A32" s="170"/>
      <c r="B32" s="1193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41">
        <v>85342.597812073291</v>
      </c>
      <c r="FB32" s="541">
        <v>85335.647270215821</v>
      </c>
      <c r="FC32" s="541">
        <v>85331.969640728028</v>
      </c>
      <c r="FD32" s="566">
        <v>85331.981599678984</v>
      </c>
      <c r="FE32" s="566">
        <v>85331.989322149297</v>
      </c>
      <c r="FF32" s="566">
        <v>85332.062095319605</v>
      </c>
      <c r="FG32" s="566">
        <v>85332.068708879931</v>
      </c>
      <c r="FH32" s="809">
        <v>9.906815190333873E-2</v>
      </c>
      <c r="FI32" s="1002"/>
      <c r="FJ32" s="678"/>
      <c r="FK32" s="980"/>
      <c r="FL32" s="980"/>
      <c r="FM32" s="980"/>
      <c r="FN32" s="980"/>
      <c r="FO32" s="980"/>
      <c r="FQ32" s="230"/>
      <c r="FR32" s="230"/>
      <c r="FS32" s="230"/>
      <c r="FT32" s="230"/>
      <c r="FU32" s="230"/>
    </row>
    <row r="33" spans="1:177" s="797" customFormat="1" x14ac:dyDescent="0.2">
      <c r="A33" s="170"/>
      <c r="B33" s="1193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41">
        <v>-32046.556616778969</v>
      </c>
      <c r="FB33" s="541">
        <v>-32035.650468768101</v>
      </c>
      <c r="FC33" s="541">
        <v>-32536.821580992211</v>
      </c>
      <c r="FD33" s="566">
        <v>-32555.516196270251</v>
      </c>
      <c r="FE33" s="566">
        <v>-32703.451012676465</v>
      </c>
      <c r="FF33" s="566">
        <v>-33436.750230453887</v>
      </c>
      <c r="FG33" s="566">
        <v>-33207.416904990489</v>
      </c>
      <c r="FH33" s="287">
        <v>670.59532399827731</v>
      </c>
      <c r="FI33" s="1002">
        <v>2.061035133161361</v>
      </c>
      <c r="FJ33" s="678"/>
      <c r="FK33" s="980"/>
      <c r="FL33" s="980"/>
      <c r="FM33" s="980"/>
      <c r="FN33" s="980"/>
      <c r="FO33" s="980"/>
      <c r="FQ33" s="230"/>
      <c r="FR33" s="230"/>
      <c r="FS33" s="230"/>
      <c r="FT33" s="230"/>
      <c r="FU33" s="230"/>
    </row>
    <row r="34" spans="1:177" x14ac:dyDescent="0.2">
      <c r="A34" s="170"/>
      <c r="B34" s="119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41">
        <v>23554.996457107198</v>
      </c>
      <c r="FB34" s="541">
        <v>23628.749548331198</v>
      </c>
      <c r="FC34" s="541">
        <v>23581.279339438996</v>
      </c>
      <c r="FD34" s="566">
        <v>23573.387916578598</v>
      </c>
      <c r="FE34" s="566">
        <v>23530.176294415596</v>
      </c>
      <c r="FF34" s="566">
        <v>23495.815905811396</v>
      </c>
      <c r="FG34" s="566">
        <v>23492.303388595996</v>
      </c>
      <c r="FH34" s="287">
        <v>-88.975950842999737</v>
      </c>
      <c r="FI34" s="1002">
        <v>-0.37731604618325387</v>
      </c>
      <c r="FJ34" s="678"/>
      <c r="FK34" s="980"/>
      <c r="FL34" s="980"/>
      <c r="FM34" s="980"/>
      <c r="FN34" s="980"/>
      <c r="FO34" s="980"/>
      <c r="FQ34" s="230"/>
      <c r="FR34" s="230"/>
      <c r="FS34" s="230"/>
      <c r="FT34" s="230"/>
      <c r="FU34" s="230"/>
    </row>
    <row r="35" spans="1:177" ht="13.5" x14ac:dyDescent="0.2">
      <c r="A35" s="170"/>
      <c r="B35" s="119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9"/>
      <c r="FA35" s="539"/>
      <c r="FB35" s="539"/>
      <c r="FC35" s="539"/>
      <c r="FD35" s="538"/>
      <c r="FE35" s="538"/>
      <c r="FF35" s="538"/>
      <c r="FG35" s="538"/>
      <c r="FH35" s="904"/>
      <c r="FI35" s="1128"/>
      <c r="FJ35" s="678"/>
      <c r="FK35" s="679"/>
      <c r="FL35" s="788"/>
      <c r="FM35" s="788"/>
      <c r="FN35" s="788"/>
      <c r="FO35" s="788"/>
      <c r="FQ35" s="230"/>
      <c r="FR35" s="230"/>
      <c r="FS35" s="230"/>
      <c r="FT35" s="230"/>
      <c r="FU35" s="230"/>
    </row>
    <row r="36" spans="1:177" x14ac:dyDescent="0.2">
      <c r="A36" s="170"/>
      <c r="B36" s="119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78318.874129959993</v>
      </c>
      <c r="FA36" s="541">
        <v>78769.119261624102</v>
      </c>
      <c r="FB36" s="541">
        <v>78523.929918874099</v>
      </c>
      <c r="FC36" s="541">
        <v>78256.073057354108</v>
      </c>
      <c r="FD36" s="566">
        <v>78300.47984328412</v>
      </c>
      <c r="FE36" s="566">
        <v>78866.657992974113</v>
      </c>
      <c r="FF36" s="566">
        <v>79021.491104504108</v>
      </c>
      <c r="FG36" s="566">
        <v>79085.034617524099</v>
      </c>
      <c r="FH36" s="287">
        <v>828.96156016999157</v>
      </c>
      <c r="FI36" s="1002">
        <v>1.0592935829561025</v>
      </c>
      <c r="FJ36" s="678"/>
      <c r="FK36" s="980"/>
      <c r="FL36" s="980"/>
      <c r="FM36" s="980"/>
      <c r="FN36" s="980"/>
      <c r="FO36" s="980"/>
      <c r="FQ36" s="230"/>
      <c r="FR36" s="230"/>
      <c r="FS36" s="230"/>
      <c r="FT36" s="230"/>
      <c r="FU36" s="230"/>
    </row>
    <row r="37" spans="1:177" x14ac:dyDescent="0.2">
      <c r="A37" s="170"/>
      <c r="B37" s="119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140199.29000948998</v>
      </c>
      <c r="FA37" s="541">
        <v>141787.17818441536</v>
      </c>
      <c r="FB37" s="541">
        <v>140728.98187467537</v>
      </c>
      <c r="FC37" s="541">
        <v>139807.4924531354</v>
      </c>
      <c r="FD37" s="566">
        <v>139761.8548076154</v>
      </c>
      <c r="FE37" s="566">
        <v>140359.66570353537</v>
      </c>
      <c r="FF37" s="566">
        <v>140545.18170520538</v>
      </c>
      <c r="FG37" s="566">
        <v>140772.90920078536</v>
      </c>
      <c r="FH37" s="287">
        <v>965.41674764995696</v>
      </c>
      <c r="FI37" s="1002">
        <v>0.69053291115536775</v>
      </c>
      <c r="FJ37" s="678"/>
      <c r="FK37" s="980"/>
      <c r="FL37" s="980"/>
      <c r="FM37" s="980"/>
      <c r="FN37" s="980"/>
      <c r="FO37" s="980"/>
      <c r="FQ37" s="230"/>
      <c r="FR37" s="230"/>
      <c r="FS37" s="230"/>
      <c r="FT37" s="230"/>
      <c r="FU37" s="230"/>
    </row>
    <row r="38" spans="1:177" x14ac:dyDescent="0.2">
      <c r="A38" s="170"/>
      <c r="B38" s="119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245159.89683891</v>
      </c>
      <c r="FA38" s="541">
        <v>246706.10319987292</v>
      </c>
      <c r="FB38" s="541">
        <v>245646.92974616293</v>
      </c>
      <c r="FC38" s="541">
        <v>245131.35559056298</v>
      </c>
      <c r="FD38" s="566">
        <v>244825.35839338295</v>
      </c>
      <c r="FE38" s="566">
        <v>245398.83802535295</v>
      </c>
      <c r="FF38" s="566">
        <v>245652.34545246288</v>
      </c>
      <c r="FG38" s="566">
        <v>245855.10157450291</v>
      </c>
      <c r="FH38" s="287">
        <v>723.74598393993801</v>
      </c>
      <c r="FI38" s="1002">
        <v>0.29524822811684426</v>
      </c>
      <c r="FJ38" s="678"/>
      <c r="FK38" s="980"/>
      <c r="FL38" s="980"/>
      <c r="FM38" s="980"/>
      <c r="FN38" s="980"/>
      <c r="FO38" s="980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6"/>
      <c r="EY39" s="1086"/>
      <c r="EZ39" s="1149"/>
      <c r="FA39" s="1149"/>
      <c r="FB39" s="1149"/>
      <c r="FC39" s="1149"/>
      <c r="FD39" s="1084"/>
      <c r="FE39" s="1084"/>
      <c r="FF39" s="1084"/>
      <c r="FG39" s="1084"/>
      <c r="FH39" s="904"/>
      <c r="FI39" s="1129"/>
      <c r="FJ39" s="678"/>
      <c r="FK39" s="679"/>
      <c r="FL39" s="788"/>
      <c r="FM39" s="788"/>
      <c r="FN39" s="788"/>
      <c r="FO39" s="788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985">
        <v>88.754635836419823</v>
      </c>
      <c r="FA40" s="985">
        <v>88.77676806795607</v>
      </c>
      <c r="FB40" s="985">
        <v>88.701028642317397</v>
      </c>
      <c r="FC40" s="985">
        <v>88.606054605326989</v>
      </c>
      <c r="FD40" s="1037">
        <v>88.591883966128066</v>
      </c>
      <c r="FE40" s="1037">
        <v>88.59384478389876</v>
      </c>
      <c r="FF40" s="1037">
        <v>88.661506218300588</v>
      </c>
      <c r="FG40" s="1037">
        <v>88.605040979897993</v>
      </c>
      <c r="FH40" s="155"/>
      <c r="FI40" s="1002"/>
      <c r="FJ40" s="678"/>
      <c r="FK40" s="981"/>
      <c r="FL40" s="981"/>
      <c r="FM40" s="981"/>
      <c r="FN40" s="981"/>
      <c r="FO40" s="981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985">
        <v>84.570691268539434</v>
      </c>
      <c r="FA41" s="985">
        <v>84.675084024613113</v>
      </c>
      <c r="FB41" s="985">
        <v>84.5479524372535</v>
      </c>
      <c r="FC41" s="985">
        <v>84.428401918959153</v>
      </c>
      <c r="FD41" s="1037">
        <v>84.421368723737501</v>
      </c>
      <c r="FE41" s="1037">
        <v>84.434262246591089</v>
      </c>
      <c r="FF41" s="1037">
        <v>84.479592513568306</v>
      </c>
      <c r="FG41" s="1037">
        <v>84.460110577595643</v>
      </c>
      <c r="FH41" s="155">
        <v>3.1708658636489417E-2</v>
      </c>
      <c r="FI41" s="1002">
        <v>3.7556862283057088E-2</v>
      </c>
      <c r="FJ41" s="678"/>
      <c r="FK41" s="981"/>
      <c r="FL41" s="981"/>
      <c r="FM41" s="981"/>
      <c r="FN41" s="981"/>
      <c r="FO41" s="981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1150">
        <v>87.726868955659285</v>
      </c>
      <c r="FA42" s="1150">
        <v>87.753393334844105</v>
      </c>
      <c r="FB42" s="1150">
        <v>87.697284709008642</v>
      </c>
      <c r="FC42" s="1150">
        <v>87.657598965027361</v>
      </c>
      <c r="FD42" s="646">
        <v>87.64231560672772</v>
      </c>
      <c r="FE42" s="646">
        <v>87.644528097753451</v>
      </c>
      <c r="FF42" s="646">
        <v>87.668942770394295</v>
      </c>
      <c r="FG42" s="646">
        <v>87.647679085345658</v>
      </c>
      <c r="FH42" s="1172">
        <v>-9.9198796817034918E-3</v>
      </c>
      <c r="FI42" s="1130">
        <v>-1.1316622630356569E-2</v>
      </c>
      <c r="FJ42" s="678"/>
      <c r="FK42" s="981"/>
      <c r="FL42" s="981"/>
      <c r="FM42" s="981"/>
      <c r="FN42" s="981"/>
      <c r="FO42" s="981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82"/>
      <c r="FA43" s="682"/>
      <c r="FB43" s="682"/>
      <c r="FC43" s="682"/>
      <c r="FD43" s="600"/>
      <c r="FE43" s="600"/>
      <c r="FF43" s="600"/>
      <c r="FG43" s="600"/>
      <c r="FH43" s="905"/>
      <c r="FI43" s="1131"/>
      <c r="FJ43" s="678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51">
        <v>4568.5674927113687</v>
      </c>
      <c r="FA44" s="1151">
        <v>4612.1061224489777</v>
      </c>
      <c r="FB44" s="1151">
        <v>4638.098104956267</v>
      </c>
      <c r="FC44" s="1151">
        <v>4634.8864431486872</v>
      </c>
      <c r="FD44" s="524">
        <v>4634.8864431486872</v>
      </c>
      <c r="FE44" s="524">
        <v>4634.8864431486872</v>
      </c>
      <c r="FF44" s="524">
        <v>4634.8864431486872</v>
      </c>
      <c r="FG44" s="524">
        <v>4635.216180758016</v>
      </c>
      <c r="FH44" s="809">
        <v>0.3297376093287312</v>
      </c>
      <c r="FI44" s="1002">
        <v>7.1142543269026798E-3</v>
      </c>
      <c r="FJ44" s="678"/>
      <c r="FK44" s="512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9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51">
        <v>4552.2686588921279</v>
      </c>
      <c r="FA45" s="1151">
        <v>4596.0004373177835</v>
      </c>
      <c r="FB45" s="1151">
        <v>4625.1549562682212</v>
      </c>
      <c r="FC45" s="1151">
        <v>4625.1549562682212</v>
      </c>
      <c r="FD45" s="524">
        <v>4625.1549562682212</v>
      </c>
      <c r="FE45" s="524">
        <v>4625.1549562682212</v>
      </c>
      <c r="FF45" s="524">
        <v>4625.1549562682212</v>
      </c>
      <c r="FG45" s="524">
        <v>4625.1549562682212</v>
      </c>
      <c r="FH45" s="932"/>
      <c r="FI45" s="1002"/>
      <c r="FJ45" s="678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9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51">
        <v>31228.562999999998</v>
      </c>
      <c r="FA46" s="1151">
        <v>31528.562999999998</v>
      </c>
      <c r="FB46" s="1151">
        <v>31728.562999999998</v>
      </c>
      <c r="FC46" s="1151">
        <v>31728.562999999998</v>
      </c>
      <c r="FD46" s="524">
        <v>31728.562999999998</v>
      </c>
      <c r="FE46" s="524">
        <v>31728.562999999998</v>
      </c>
      <c r="FF46" s="524">
        <v>31728.562999999998</v>
      </c>
      <c r="FG46" s="524">
        <v>31728.562999999998</v>
      </c>
      <c r="FH46" s="932"/>
      <c r="FI46" s="1002"/>
      <c r="FJ46" s="678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9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51">
        <v>0</v>
      </c>
      <c r="FA47" s="1151">
        <v>0</v>
      </c>
      <c r="FB47" s="1151">
        <v>0</v>
      </c>
      <c r="FC47" s="1151">
        <v>0</v>
      </c>
      <c r="FD47" s="524">
        <v>0</v>
      </c>
      <c r="FE47" s="524">
        <v>0</v>
      </c>
      <c r="FF47" s="524">
        <v>0</v>
      </c>
      <c r="FG47" s="524">
        <v>0</v>
      </c>
      <c r="FH47" s="932"/>
      <c r="FI47" s="1002"/>
      <c r="FJ47" s="678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9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51">
        <v>16.298833819241207</v>
      </c>
      <c r="FA48" s="1151">
        <v>16.105685131194559</v>
      </c>
      <c r="FB48" s="1151">
        <v>12.943148688045868</v>
      </c>
      <c r="FC48" s="1151">
        <v>9.7314868804656918</v>
      </c>
      <c r="FD48" s="524">
        <v>9.7314868804656918</v>
      </c>
      <c r="FE48" s="524">
        <v>9.7314868804656918</v>
      </c>
      <c r="FF48" s="524">
        <v>9.7314868804656918</v>
      </c>
      <c r="FG48" s="524">
        <v>10.061224489795139</v>
      </c>
      <c r="FH48" s="1183">
        <v>0.32973760932944707</v>
      </c>
      <c r="FI48" s="1002">
        <v>3.3883579496093179</v>
      </c>
      <c r="FJ48" s="678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9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51">
        <v>111.80999999999467</v>
      </c>
      <c r="FA49" s="1151">
        <v>110.48499999999467</v>
      </c>
      <c r="FB49" s="1151">
        <v>88.789999999994663</v>
      </c>
      <c r="FC49" s="1151">
        <v>66.757999999994652</v>
      </c>
      <c r="FD49" s="524">
        <v>66.757999999994652</v>
      </c>
      <c r="FE49" s="524">
        <v>66.757999999994652</v>
      </c>
      <c r="FF49" s="524">
        <v>66.757999999994652</v>
      </c>
      <c r="FG49" s="524">
        <v>69.019999999994653</v>
      </c>
      <c r="FH49" s="287">
        <v>2.2620000000000005</v>
      </c>
      <c r="FI49" s="1002">
        <v>3.3883579496093081</v>
      </c>
      <c r="FJ49" s="678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9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51">
        <v>58.811999999999983</v>
      </c>
      <c r="FA50" s="1151">
        <v>59.986999999999988</v>
      </c>
      <c r="FB50" s="1151">
        <v>55.791999999999973</v>
      </c>
      <c r="FC50" s="1151">
        <v>53.758999999999972</v>
      </c>
      <c r="FD50" s="524">
        <v>53.758999999999972</v>
      </c>
      <c r="FE50" s="524">
        <v>53.758999999999972</v>
      </c>
      <c r="FF50" s="524">
        <v>53.758999999999972</v>
      </c>
      <c r="FG50" s="524">
        <v>53.904999999999973</v>
      </c>
      <c r="FH50" s="809">
        <v>0.1460000000000008</v>
      </c>
      <c r="FI50" s="1002">
        <v>0.27158243270894333</v>
      </c>
      <c r="FJ50" s="678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9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51">
        <v>0</v>
      </c>
      <c r="FA51" s="1151">
        <v>0</v>
      </c>
      <c r="FB51" s="1151">
        <v>0</v>
      </c>
      <c r="FC51" s="1151">
        <v>0</v>
      </c>
      <c r="FD51" s="524">
        <v>0</v>
      </c>
      <c r="FE51" s="524">
        <v>0</v>
      </c>
      <c r="FF51" s="524">
        <v>0</v>
      </c>
      <c r="FG51" s="524">
        <v>0</v>
      </c>
      <c r="FH51" s="922"/>
      <c r="FI51" s="1002"/>
      <c r="FJ51" s="678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9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545">
        <v>4.2760932944606411</v>
      </c>
      <c r="FB52" s="545">
        <v>4.2760932944606411</v>
      </c>
      <c r="FC52" s="545">
        <v>1.2538192419825072</v>
      </c>
      <c r="FD52" s="360">
        <v>0.11209912536443148</v>
      </c>
      <c r="FE52" s="360">
        <v>0.11209912536443148</v>
      </c>
      <c r="FF52" s="360">
        <v>0.11209912536443148</v>
      </c>
      <c r="FG52" s="360">
        <v>0.11209912536443148</v>
      </c>
      <c r="FH52" s="369">
        <v>-1.1417201166180757</v>
      </c>
      <c r="FI52" s="1002">
        <v>-91.059387062270375</v>
      </c>
      <c r="FJ52" s="678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9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545">
        <v>0.11209912536443148</v>
      </c>
      <c r="FB53" s="545">
        <v>0.11209912536443148</v>
      </c>
      <c r="FC53" s="545">
        <v>0.11209912536443148</v>
      </c>
      <c r="FD53" s="360">
        <v>0.11209912536443148</v>
      </c>
      <c r="FE53" s="360">
        <v>0.11209912536443148</v>
      </c>
      <c r="FF53" s="360">
        <v>0.11209912536443148</v>
      </c>
      <c r="FG53" s="360">
        <v>0.11209912536443148</v>
      </c>
      <c r="FH53" s="369"/>
      <c r="FI53" s="1132"/>
      <c r="FJ53" s="678"/>
      <c r="FK53" s="512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9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545">
        <v>0.76900000000000002</v>
      </c>
      <c r="FB54" s="545">
        <v>0.76900000000000002</v>
      </c>
      <c r="FC54" s="545">
        <v>0.76900000000000002</v>
      </c>
      <c r="FD54" s="360">
        <v>0.76900000000000002</v>
      </c>
      <c r="FE54" s="360">
        <v>0.76900000000000002</v>
      </c>
      <c r="FF54" s="360">
        <v>0.76900000000000002</v>
      </c>
      <c r="FG54" s="360">
        <v>0.76900000000000002</v>
      </c>
      <c r="FH54" s="369"/>
      <c r="FI54" s="1132"/>
      <c r="FJ54" s="678"/>
      <c r="FK54" s="512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9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545">
        <v>0</v>
      </c>
      <c r="FB55" s="545">
        <v>0</v>
      </c>
      <c r="FC55" s="545">
        <v>0</v>
      </c>
      <c r="FD55" s="360">
        <v>0</v>
      </c>
      <c r="FE55" s="360">
        <v>0</v>
      </c>
      <c r="FF55" s="360">
        <v>0</v>
      </c>
      <c r="FG55" s="360">
        <v>0</v>
      </c>
      <c r="FH55" s="369"/>
      <c r="FI55" s="1002"/>
      <c r="FJ55" s="678"/>
      <c r="FK55" s="512"/>
      <c r="FQ55" s="230"/>
      <c r="FR55" s="230"/>
      <c r="FS55" s="230"/>
      <c r="FT55" s="230"/>
      <c r="FU55" s="230"/>
    </row>
    <row r="56" spans="1:177" x14ac:dyDescent="0.2">
      <c r="A56" s="170"/>
      <c r="B56" s="119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545">
        <v>4.1639941690962097</v>
      </c>
      <c r="FB56" s="545">
        <v>4.1639941690962097</v>
      </c>
      <c r="FC56" s="545">
        <v>1.1417201166180757</v>
      </c>
      <c r="FD56" s="360">
        <v>0</v>
      </c>
      <c r="FE56" s="360">
        <v>0</v>
      </c>
      <c r="FF56" s="360">
        <v>0</v>
      </c>
      <c r="FG56" s="360">
        <v>0</v>
      </c>
      <c r="FH56" s="369">
        <v>-1.1417201166180757</v>
      </c>
      <c r="FI56" s="1002"/>
      <c r="FJ56" s="678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9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545">
        <v>28.565000000000001</v>
      </c>
      <c r="FB57" s="545">
        <v>28.565000000000001</v>
      </c>
      <c r="FC57" s="545">
        <v>7.8322000000000003</v>
      </c>
      <c r="FD57" s="360">
        <v>0</v>
      </c>
      <c r="FE57" s="360">
        <v>0</v>
      </c>
      <c r="FF57" s="360">
        <v>0</v>
      </c>
      <c r="FG57" s="360">
        <v>0</v>
      </c>
      <c r="FH57" s="369">
        <v>-7.8322000000000003</v>
      </c>
      <c r="FI57" s="1002"/>
      <c r="FJ57" s="678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95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1147">
        <v>0</v>
      </c>
      <c r="FA58" s="1147">
        <v>0</v>
      </c>
      <c r="FB58" s="1147">
        <v>0</v>
      </c>
      <c r="FC58" s="1147">
        <v>0</v>
      </c>
      <c r="FD58" s="997">
        <v>0</v>
      </c>
      <c r="FE58" s="997">
        <v>0</v>
      </c>
      <c r="FF58" s="997">
        <v>0</v>
      </c>
      <c r="FG58" s="997">
        <v>0</v>
      </c>
      <c r="FH58" s="1120"/>
      <c r="FI58" s="1130"/>
      <c r="FJ58" s="678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552"/>
      <c r="FA59" s="552"/>
      <c r="FB59" s="552"/>
      <c r="FC59" s="552"/>
      <c r="FD59" s="139"/>
      <c r="FE59" s="139"/>
      <c r="FF59" s="139"/>
      <c r="FG59" s="139"/>
      <c r="FH59" s="905"/>
      <c r="FI59" s="1131"/>
      <c r="FJ59" s="678"/>
      <c r="FK59" s="779"/>
      <c r="FL59" s="779"/>
      <c r="FM59" s="779"/>
      <c r="FN59" s="779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29459.400100611507</v>
      </c>
      <c r="FA60" s="545">
        <v>29589.203943152748</v>
      </c>
      <c r="FB60" s="545">
        <v>29470.665898279571</v>
      </c>
      <c r="FC60" s="545">
        <v>29461.391388792676</v>
      </c>
      <c r="FD60" s="360">
        <v>29418.070875521553</v>
      </c>
      <c r="FE60" s="360">
        <v>29489.329898399104</v>
      </c>
      <c r="FF60" s="360">
        <v>29528.236977544875</v>
      </c>
      <c r="FG60" s="360">
        <v>29570.920562740208</v>
      </c>
      <c r="FH60" s="287">
        <v>109.5291739475324</v>
      </c>
      <c r="FI60" s="1002">
        <v>0.37177189801428756</v>
      </c>
      <c r="FJ60" s="678"/>
      <c r="FK60" s="678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987">
        <v>85.115250261794728</v>
      </c>
      <c r="FA61" s="987">
        <v>85.122522720992833</v>
      </c>
      <c r="FB61" s="987">
        <v>85.076878207666297</v>
      </c>
      <c r="FC61" s="987">
        <v>85.062009630389781</v>
      </c>
      <c r="FD61" s="1038">
        <v>85.049235425825159</v>
      </c>
      <c r="FE61" s="1038">
        <v>85.051842937224563</v>
      </c>
      <c r="FF61" s="1038">
        <v>85.088903917857223</v>
      </c>
      <c r="FG61" s="1038">
        <v>85.077675613619178</v>
      </c>
      <c r="FH61" s="929">
        <v>1.5665983229396829E-2</v>
      </c>
      <c r="FI61" s="1002"/>
      <c r="FJ61" s="678"/>
      <c r="FK61" s="512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94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29386.558744329446</v>
      </c>
      <c r="FA62" s="545">
        <v>29516.373228270106</v>
      </c>
      <c r="FB62" s="545">
        <v>29398.387515758448</v>
      </c>
      <c r="FC62" s="545">
        <v>29389.113006271553</v>
      </c>
      <c r="FD62" s="360">
        <v>29345.79249300043</v>
      </c>
      <c r="FE62" s="360">
        <v>29417.051515877978</v>
      </c>
      <c r="FF62" s="360">
        <v>29455.958595023752</v>
      </c>
      <c r="FG62" s="360">
        <v>29498.642180219082</v>
      </c>
      <c r="FH62" s="287">
        <v>109.52917394752876</v>
      </c>
      <c r="FI62" s="1002">
        <v>0.37268621861488488</v>
      </c>
      <c r="FJ62" s="678"/>
      <c r="FK62" s="677"/>
      <c r="FL62" s="680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94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987">
        <v>85.314649586748033</v>
      </c>
      <c r="FA63" s="987">
        <v>85.327090982795582</v>
      </c>
      <c r="FB63" s="987">
        <v>85.220043451405616</v>
      </c>
      <c r="FC63" s="987">
        <v>85.175212958585661</v>
      </c>
      <c r="FD63" s="1038">
        <v>85.15378320703914</v>
      </c>
      <c r="FE63" s="1038">
        <v>85.139329087566622</v>
      </c>
      <c r="FF63" s="1038">
        <v>85.174254980636306</v>
      </c>
      <c r="FG63" s="1038">
        <v>85.152697153649129</v>
      </c>
      <c r="FH63" s="929">
        <v>-2.2515804936531936E-2</v>
      </c>
      <c r="FI63" s="1002"/>
      <c r="FJ63" s="678"/>
      <c r="FK63" s="678"/>
      <c r="FL63" s="680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94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40"/>
      <c r="FA64" s="540"/>
      <c r="FB64" s="540"/>
      <c r="FC64" s="540"/>
      <c r="FD64" s="567"/>
      <c r="FE64" s="567"/>
      <c r="FF64" s="567"/>
      <c r="FG64" s="567"/>
      <c r="FH64" s="287"/>
      <c r="FI64" s="1002"/>
      <c r="FJ64" s="678"/>
      <c r="FK64" s="679"/>
      <c r="FL64" s="680"/>
      <c r="FQ64" s="230"/>
      <c r="FR64" s="230"/>
      <c r="FS64" s="230"/>
      <c r="FT64" s="230"/>
      <c r="FU64" s="230"/>
    </row>
    <row r="65" spans="1:177" x14ac:dyDescent="0.2">
      <c r="A65" s="170"/>
      <c r="B65" s="1194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5065.7099529373172</v>
      </c>
      <c r="FA65" s="545">
        <v>5035.7633247352924</v>
      </c>
      <c r="FB65" s="545">
        <v>5036.4341881653218</v>
      </c>
      <c r="FC65" s="545">
        <v>5063.2700714014718</v>
      </c>
      <c r="FD65" s="360">
        <v>5071.028855959783</v>
      </c>
      <c r="FE65" s="360">
        <v>5141.2235228198406</v>
      </c>
      <c r="FF65" s="360">
        <v>5165.7465909481225</v>
      </c>
      <c r="FG65" s="360">
        <v>5188.1367929043899</v>
      </c>
      <c r="FH65" s="287">
        <v>124.86672150291815</v>
      </c>
      <c r="FI65" s="1002">
        <v>2.4661280109902584</v>
      </c>
      <c r="FJ65" s="678"/>
      <c r="FK65" s="679"/>
      <c r="FL65" s="680"/>
      <c r="FQ65" s="230"/>
      <c r="FR65" s="230"/>
      <c r="FS65" s="230"/>
      <c r="FT65" s="230"/>
      <c r="FU65" s="230"/>
    </row>
    <row r="66" spans="1:177" x14ac:dyDescent="0.2">
      <c r="A66" s="170"/>
      <c r="B66" s="1194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987">
        <v>74.655978746689513</v>
      </c>
      <c r="FA66" s="987">
        <v>74.409162379458195</v>
      </c>
      <c r="FB66" s="987">
        <v>74.320080649210666</v>
      </c>
      <c r="FC66" s="987">
        <v>74.32934346611259</v>
      </c>
      <c r="FD66" s="1038">
        <v>74.322179667177366</v>
      </c>
      <c r="FE66" s="1038">
        <v>74.494014209843641</v>
      </c>
      <c r="FF66" s="1038">
        <v>74.716140219936364</v>
      </c>
      <c r="FG66" s="1038">
        <v>74.679542837413877</v>
      </c>
      <c r="FH66" s="809">
        <v>0.35019937130128653</v>
      </c>
      <c r="FI66" s="1002"/>
      <c r="FJ66" s="678"/>
      <c r="FK66" s="679"/>
      <c r="FL66" s="679"/>
      <c r="FM66" s="679"/>
      <c r="FN66" s="679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94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40"/>
      <c r="FA67" s="540"/>
      <c r="FB67" s="540"/>
      <c r="FC67" s="540"/>
      <c r="FD67" s="567"/>
      <c r="FE67" s="567"/>
      <c r="FF67" s="567"/>
      <c r="FG67" s="567"/>
      <c r="FH67" s="287"/>
      <c r="FI67" s="1002"/>
      <c r="FJ67" s="678"/>
      <c r="FK67" s="679"/>
      <c r="FL67" s="680"/>
      <c r="FQ67" s="230"/>
      <c r="FR67" s="230"/>
      <c r="FS67" s="230"/>
      <c r="FT67" s="230"/>
      <c r="FU67" s="230"/>
    </row>
    <row r="68" spans="1:177" x14ac:dyDescent="0.2">
      <c r="A68" s="170"/>
      <c r="B68" s="1194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9020.4687871035003</v>
      </c>
      <c r="FA68" s="545">
        <v>9186.3059654214685</v>
      </c>
      <c r="FB68" s="545">
        <v>9067.7918302917296</v>
      </c>
      <c r="FC68" s="545">
        <v>8972.510116003099</v>
      </c>
      <c r="FD68" s="360">
        <v>8959.3841055876474</v>
      </c>
      <c r="FE68" s="360">
        <v>8963.9952930847321</v>
      </c>
      <c r="FF68" s="360">
        <v>8968.4680175949361</v>
      </c>
      <c r="FG68" s="360">
        <v>8992.401542749456</v>
      </c>
      <c r="FH68" s="287">
        <v>19.891426746356956</v>
      </c>
      <c r="FI68" s="1002">
        <v>0.22169299882849064</v>
      </c>
      <c r="FJ68" s="678"/>
      <c r="FK68" s="679"/>
      <c r="FL68" s="680"/>
      <c r="FQ68" s="230"/>
      <c r="FR68" s="230"/>
      <c r="FS68" s="230"/>
      <c r="FT68" s="230"/>
      <c r="FU68" s="230"/>
    </row>
    <row r="69" spans="1:177" x14ac:dyDescent="0.2">
      <c r="A69" s="170"/>
      <c r="B69" s="1194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987">
        <v>79.275286845005922</v>
      </c>
      <c r="FA69" s="987">
        <v>79.548203807952959</v>
      </c>
      <c r="FB69" s="987">
        <v>79.305357911235006</v>
      </c>
      <c r="FC69" s="987">
        <v>79.116961548583902</v>
      </c>
      <c r="FD69" s="1038">
        <v>79.108221322423688</v>
      </c>
      <c r="FE69" s="1038">
        <v>79.09947077066451</v>
      </c>
      <c r="FF69" s="1038">
        <v>79.108311086986589</v>
      </c>
      <c r="FG69" s="1038">
        <v>79.146230555503621</v>
      </c>
      <c r="FH69" s="929">
        <v>2.9269006919719232E-2</v>
      </c>
      <c r="FI69" s="1002"/>
      <c r="FJ69" s="678"/>
      <c r="FK69" s="679"/>
      <c r="FL69" s="680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94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546"/>
      <c r="FA70" s="546"/>
      <c r="FB70" s="546"/>
      <c r="FC70" s="546"/>
      <c r="FD70" s="760"/>
      <c r="FE70" s="760"/>
      <c r="FF70" s="760"/>
      <c r="FG70" s="760"/>
      <c r="FH70" s="287"/>
      <c r="FI70" s="1002"/>
      <c r="FJ70" s="678"/>
      <c r="FK70" s="679"/>
      <c r="FL70" s="680"/>
      <c r="FQ70" s="230"/>
      <c r="FR70" s="230"/>
      <c r="FS70" s="230"/>
      <c r="FT70" s="230"/>
      <c r="FU70" s="230"/>
    </row>
    <row r="71" spans="1:177" x14ac:dyDescent="0.2">
      <c r="A71" s="170"/>
      <c r="B71" s="1194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14364.609954427115</v>
      </c>
      <c r="FA71" s="545">
        <v>14361.199799193872</v>
      </c>
      <c r="FB71" s="545">
        <v>14392.274327443143</v>
      </c>
      <c r="FC71" s="545">
        <v>14448.479647335271</v>
      </c>
      <c r="FD71" s="360">
        <v>14416.207734023321</v>
      </c>
      <c r="FE71" s="360">
        <v>14418.559697559765</v>
      </c>
      <c r="FF71" s="360">
        <v>14427.766919838185</v>
      </c>
      <c r="FG71" s="360">
        <v>14423.489514682209</v>
      </c>
      <c r="FH71" s="809">
        <v>-24.990132653061664</v>
      </c>
      <c r="FI71" s="1002">
        <v>-0.17296029245312733</v>
      </c>
      <c r="FJ71" s="678"/>
      <c r="FK71" s="679"/>
      <c r="FL71" s="680"/>
      <c r="FQ71" s="230"/>
      <c r="FR71" s="230"/>
      <c r="FS71" s="230"/>
      <c r="FT71" s="230"/>
      <c r="FU71" s="230"/>
    </row>
    <row r="72" spans="1:177" x14ac:dyDescent="0.2">
      <c r="A72" s="170"/>
      <c r="B72" s="1194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987">
        <v>92.868654068619378</v>
      </c>
      <c r="FA72" s="987">
        <v>92.838563899070678</v>
      </c>
      <c r="FB72" s="987">
        <v>92.858851258804904</v>
      </c>
      <c r="FC72" s="987">
        <v>92.890428158659645</v>
      </c>
      <c r="FD72" s="1038">
        <v>92.876665334097268</v>
      </c>
      <c r="FE72" s="1038">
        <v>92.873384952993391</v>
      </c>
      <c r="FF72" s="1038">
        <v>92.874080732734114</v>
      </c>
      <c r="FG72" s="1038">
        <v>92.866245024131473</v>
      </c>
      <c r="FH72" s="155">
        <v>-2.4183134528172445E-2</v>
      </c>
      <c r="FI72" s="1002"/>
      <c r="FJ72" s="678"/>
      <c r="FK72" s="679"/>
      <c r="FL72" s="680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94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40"/>
      <c r="FA73" s="540"/>
      <c r="FB73" s="540"/>
      <c r="FC73" s="540"/>
      <c r="FD73" s="567"/>
      <c r="FE73" s="567"/>
      <c r="FF73" s="567"/>
      <c r="FG73" s="567"/>
      <c r="FH73" s="287"/>
      <c r="FI73" s="1002"/>
      <c r="FJ73" s="678"/>
      <c r="FK73" s="679"/>
      <c r="FL73" s="680"/>
      <c r="FQ73" s="230"/>
      <c r="FR73" s="230"/>
      <c r="FS73" s="230"/>
      <c r="FT73" s="230"/>
      <c r="FU73" s="230"/>
    </row>
    <row r="74" spans="1:177" x14ac:dyDescent="0.2">
      <c r="A74" s="170"/>
      <c r="B74" s="1194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935.77004986151621</v>
      </c>
      <c r="FA74" s="545">
        <v>933.10413891947314</v>
      </c>
      <c r="FB74" s="545">
        <v>901.88716985824851</v>
      </c>
      <c r="FC74" s="545">
        <v>904.85317153171798</v>
      </c>
      <c r="FD74" s="360">
        <v>899.17179742967744</v>
      </c>
      <c r="FE74" s="360">
        <v>893.2730024136423</v>
      </c>
      <c r="FF74" s="360">
        <v>893.97706664250529</v>
      </c>
      <c r="FG74" s="360">
        <v>894.61432988303011</v>
      </c>
      <c r="FH74" s="809">
        <v>-10.238841648687867</v>
      </c>
      <c r="FI74" s="1002">
        <v>-1.1315473019070876</v>
      </c>
      <c r="FJ74" s="678"/>
      <c r="FK74" s="679"/>
      <c r="FL74" s="680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94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987">
        <v>77.728410575085732</v>
      </c>
      <c r="FA75" s="987">
        <v>77.674619660290517</v>
      </c>
      <c r="FB75" s="987">
        <v>76.964313589916173</v>
      </c>
      <c r="FC75" s="987">
        <v>76.832567176337506</v>
      </c>
      <c r="FD75" s="1038">
        <v>76.701493728426911</v>
      </c>
      <c r="FE75" s="1038">
        <v>76.775910380749252</v>
      </c>
      <c r="FF75" s="1038">
        <v>76.755608284192618</v>
      </c>
      <c r="FG75" s="1038">
        <v>76.62798919951382</v>
      </c>
      <c r="FH75" s="809">
        <v>-0.2045779768236855</v>
      </c>
      <c r="FI75" s="1002"/>
      <c r="FJ75" s="678"/>
      <c r="FK75" s="679"/>
      <c r="FL75" s="680"/>
      <c r="FQ75" s="230"/>
      <c r="FR75" s="230"/>
      <c r="FS75" s="230"/>
      <c r="FT75" s="230"/>
      <c r="FU75" s="230"/>
    </row>
    <row r="76" spans="1:177" s="373" customFormat="1" ht="4.5" customHeight="1" x14ac:dyDescent="0.2">
      <c r="A76" s="170"/>
      <c r="B76" s="1194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84"/>
      <c r="FA76" s="684"/>
      <c r="FB76" s="684"/>
      <c r="FC76" s="684"/>
      <c r="FD76" s="601"/>
      <c r="FE76" s="601"/>
      <c r="FF76" s="601"/>
      <c r="FG76" s="601"/>
      <c r="FH76" s="886"/>
      <c r="FI76" s="684"/>
      <c r="FJ76" s="678"/>
      <c r="FK76" s="679"/>
      <c r="FL76" s="680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9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545">
        <v>4083.102433060134</v>
      </c>
      <c r="FB77" s="545">
        <v>4054.2926148620991</v>
      </c>
      <c r="FC77" s="545">
        <v>3950.4332048361052</v>
      </c>
      <c r="FD77" s="360">
        <v>3932.5647210020584</v>
      </c>
      <c r="FE77" s="360">
        <v>3948.0472562838195</v>
      </c>
      <c r="FF77" s="360">
        <v>3939.0834634467346</v>
      </c>
      <c r="FG77" s="360">
        <v>4010.7811650581452</v>
      </c>
      <c r="FH77" s="369">
        <v>60.347960222040001</v>
      </c>
      <c r="FI77" s="1002">
        <v>1.5276289230295619</v>
      </c>
      <c r="FJ77" s="678"/>
      <c r="FK77" s="677"/>
      <c r="FL77" s="680"/>
      <c r="FQ77" s="230"/>
      <c r="FR77" s="230"/>
      <c r="FS77" s="230"/>
      <c r="FT77" s="230"/>
      <c r="FU77" s="230"/>
    </row>
    <row r="78" spans="1:177" x14ac:dyDescent="0.2">
      <c r="A78" s="170"/>
      <c r="B78" s="119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545">
        <v>2323.7100063865887</v>
      </c>
      <c r="FB78" s="545">
        <v>2297.9660364947522</v>
      </c>
      <c r="FC78" s="545">
        <v>2197.6420995026238</v>
      </c>
      <c r="FD78" s="360">
        <v>2165.1763335664723</v>
      </c>
      <c r="FE78" s="360">
        <v>2169.5340833419828</v>
      </c>
      <c r="FF78" s="360">
        <v>2174.9878352956266</v>
      </c>
      <c r="FG78" s="360">
        <v>2169.9167334562676</v>
      </c>
      <c r="FH78" s="369">
        <v>-27.725366046356157</v>
      </c>
      <c r="FI78" s="1002">
        <v>-1.2615960557285937</v>
      </c>
      <c r="FJ78" s="678"/>
      <c r="FK78" s="512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9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545">
        <v>510.88311664723028</v>
      </c>
      <c r="FB79" s="545">
        <v>520.1837396720116</v>
      </c>
      <c r="FC79" s="545">
        <v>516.5658164110788</v>
      </c>
      <c r="FD79" s="360">
        <v>513.74447514431483</v>
      </c>
      <c r="FE79" s="360">
        <v>516.97050698688042</v>
      </c>
      <c r="FF79" s="360">
        <v>516.97050698688042</v>
      </c>
      <c r="FG79" s="360">
        <v>516.97050698688042</v>
      </c>
      <c r="FH79" s="1177">
        <v>0.40469057580162371</v>
      </c>
      <c r="FI79" s="1002">
        <v>7.8342500209029373E-2</v>
      </c>
      <c r="FJ79" s="678"/>
      <c r="FK79" s="512"/>
      <c r="FL79" s="534"/>
      <c r="FQ79" s="230"/>
      <c r="FR79" s="230"/>
      <c r="FS79" s="230"/>
      <c r="FT79" s="230"/>
      <c r="FU79" s="230"/>
    </row>
    <row r="80" spans="1:177" ht="15" x14ac:dyDescent="0.25">
      <c r="A80" s="170"/>
      <c r="B80" s="119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545">
        <v>785.5132749163148</v>
      </c>
      <c r="FB80" s="545">
        <v>769.23456155533518</v>
      </c>
      <c r="FC80" s="545">
        <v>771.52576188240243</v>
      </c>
      <c r="FD80" s="360">
        <v>789.54127502127119</v>
      </c>
      <c r="FE80" s="360">
        <v>794.61452960495615</v>
      </c>
      <c r="FF80" s="360">
        <v>780.19386713422716</v>
      </c>
      <c r="FG80" s="360">
        <v>856.96059215499702</v>
      </c>
      <c r="FH80" s="369">
        <v>85.434830272594581</v>
      </c>
      <c r="FI80" s="1002">
        <v>11.073490282961767</v>
      </c>
      <c r="FJ80" s="678"/>
      <c r="FK80" s="512"/>
      <c r="FL80" s="534"/>
      <c r="FQ80" s="230"/>
      <c r="FR80" s="230"/>
      <c r="FS80" s="230"/>
      <c r="FT80" s="230"/>
      <c r="FU80" s="230"/>
    </row>
    <row r="81" spans="1:177" ht="15" x14ac:dyDescent="0.25">
      <c r="A81" s="170"/>
      <c r="B81" s="119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545">
        <v>462.99603510999998</v>
      </c>
      <c r="FB81" s="545">
        <v>466.90827713999994</v>
      </c>
      <c r="FC81" s="545">
        <v>464.69952704000013</v>
      </c>
      <c r="FD81" s="360">
        <v>464.10263726999995</v>
      </c>
      <c r="FE81" s="360">
        <v>466.92813634999987</v>
      </c>
      <c r="FF81" s="360">
        <v>466.93125402999999</v>
      </c>
      <c r="FG81" s="360">
        <v>466.93333245999997</v>
      </c>
      <c r="FH81" s="369">
        <v>2.2338054199998396</v>
      </c>
      <c r="FI81" s="1002"/>
      <c r="FJ81" s="678"/>
      <c r="FK81" s="512"/>
      <c r="FL81" s="534"/>
      <c r="FQ81" s="230"/>
      <c r="FR81" s="230"/>
      <c r="FS81" s="230"/>
      <c r="FT81" s="230"/>
      <c r="FU81" s="230"/>
    </row>
    <row r="82" spans="1:177" ht="15" x14ac:dyDescent="0.25">
      <c r="A82" s="170"/>
      <c r="B82" s="119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545">
        <v>1794.4295936342701</v>
      </c>
      <c r="FB82" s="545">
        <v>1740.7254899985292</v>
      </c>
      <c r="FC82" s="545">
        <v>1645.4057244322671</v>
      </c>
      <c r="FD82" s="360">
        <v>1637.141027225452</v>
      </c>
      <c r="FE82" s="360">
        <v>1646.5137661621693</v>
      </c>
      <c r="FF82" s="360">
        <v>1639.7072738332727</v>
      </c>
      <c r="FG82" s="360">
        <v>1712.5557973949492</v>
      </c>
      <c r="FH82" s="369">
        <v>67.150072962682088</v>
      </c>
      <c r="FI82" s="1002">
        <v>4.0810647468636736</v>
      </c>
      <c r="FJ82" s="678"/>
      <c r="FK82" s="512"/>
      <c r="FL82" s="534"/>
      <c r="FQ82" s="230"/>
      <c r="FR82" s="230"/>
      <c r="FS82" s="230"/>
      <c r="FT82" s="230"/>
      <c r="FU82" s="230"/>
    </row>
    <row r="83" spans="1:177" x14ac:dyDescent="0.2">
      <c r="A83" s="170"/>
      <c r="B83" s="119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545">
        <v>1416.0839443979555</v>
      </c>
      <c r="FB83" s="545">
        <v>1378.1739093431938</v>
      </c>
      <c r="FC83" s="545">
        <v>1279.1417161698646</v>
      </c>
      <c r="FD83" s="360">
        <v>1253.1279441341808</v>
      </c>
      <c r="FE83" s="360">
        <v>1256.805649057213</v>
      </c>
      <c r="FF83" s="360">
        <v>1264.9191173990455</v>
      </c>
      <c r="FG83" s="360">
        <v>1259.6913613599522</v>
      </c>
      <c r="FH83" s="369">
        <v>-19.450354809912369</v>
      </c>
      <c r="FI83" s="1002">
        <v>-1.5205785695233665</v>
      </c>
      <c r="FJ83" s="678"/>
      <c r="FK83" s="512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94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545">
        <v>378.34564923631467</v>
      </c>
      <c r="FB84" s="545">
        <v>362.55158065533521</v>
      </c>
      <c r="FC84" s="545">
        <v>366.26400826240246</v>
      </c>
      <c r="FD84" s="360">
        <v>384.01308309127126</v>
      </c>
      <c r="FE84" s="360">
        <v>389.70811710495627</v>
      </c>
      <c r="FF84" s="360">
        <v>374.78815643422712</v>
      </c>
      <c r="FG84" s="360">
        <v>452.86443603499703</v>
      </c>
      <c r="FH84" s="369">
        <v>86.600427772594571</v>
      </c>
      <c r="FI84" s="1002">
        <v>23.644263651085108</v>
      </c>
      <c r="FJ84" s="678"/>
      <c r="FK84" s="512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94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88"/>
      <c r="FA85" s="988"/>
      <c r="FB85" s="988"/>
      <c r="FC85" s="988"/>
      <c r="FD85" s="966"/>
      <c r="FE85" s="966"/>
      <c r="FF85" s="966"/>
      <c r="FG85" s="966"/>
      <c r="FH85" s="369">
        <v>0</v>
      </c>
      <c r="FI85" s="1002" t="e">
        <v>#DIV/0!</v>
      </c>
      <c r="FJ85" s="678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94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27935.415926460333</v>
      </c>
      <c r="FA86" s="545">
        <v>27866.110801525934</v>
      </c>
      <c r="FB86" s="545">
        <v>27822.004545627984</v>
      </c>
      <c r="FC86" s="545">
        <v>27858.635893521809</v>
      </c>
      <c r="FD86" s="360">
        <v>27892.734358489739</v>
      </c>
      <c r="FE86" s="360">
        <v>27919.376348177771</v>
      </c>
      <c r="FF86" s="360">
        <v>27940.754304975151</v>
      </c>
      <c r="FG86" s="360">
        <v>27958.088406714232</v>
      </c>
      <c r="FH86" s="369">
        <v>99.452513192423794</v>
      </c>
      <c r="FI86" s="1002">
        <v>0.35698988842289398</v>
      </c>
      <c r="FJ86" s="678"/>
      <c r="FK86" s="594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94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70"/>
      <c r="FA87" s="1070"/>
      <c r="FB87" s="1070"/>
      <c r="FC87" s="1070"/>
      <c r="FD87" s="1062"/>
      <c r="FE87" s="1062"/>
      <c r="FF87" s="1062"/>
      <c r="FG87" s="1062"/>
      <c r="FH87" s="287">
        <v>0</v>
      </c>
      <c r="FI87" s="1133" t="e">
        <v>#DIV/0!</v>
      </c>
      <c r="FJ87" s="678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94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1152">
        <v>98.948424590634815</v>
      </c>
      <c r="FA88" s="1152">
        <v>98.949380489641058</v>
      </c>
      <c r="FB88" s="1152">
        <v>98.952515690980945</v>
      </c>
      <c r="FC88" s="1152">
        <v>98.956916726784499</v>
      </c>
      <c r="FD88" s="967">
        <v>98.95751039294953</v>
      </c>
      <c r="FE88" s="967">
        <v>98.959920543230169</v>
      </c>
      <c r="FF88" s="967">
        <v>98.960378838833179</v>
      </c>
      <c r="FG88" s="967">
        <v>98.960642602358746</v>
      </c>
      <c r="FH88" s="1113"/>
      <c r="FI88" s="1114"/>
      <c r="FJ88" s="678"/>
      <c r="FK88" s="678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555"/>
      <c r="FA89" s="555"/>
      <c r="FB89" s="555"/>
      <c r="FC89" s="555"/>
      <c r="FD89" s="264"/>
      <c r="FE89" s="264"/>
      <c r="FF89" s="264"/>
      <c r="FG89" s="264"/>
      <c r="FH89" s="904"/>
      <c r="FI89" s="1128"/>
      <c r="FJ89" s="678"/>
      <c r="FK89" s="679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56">
        <v>6.96</v>
      </c>
      <c r="FB90" s="556">
        <v>6.96</v>
      </c>
      <c r="FC90" s="556">
        <v>6.96</v>
      </c>
      <c r="FD90" s="599">
        <v>6.96</v>
      </c>
      <c r="FE90" s="599">
        <v>6.96</v>
      </c>
      <c r="FF90" s="599">
        <v>6.96</v>
      </c>
      <c r="FG90" s="599">
        <v>6.96</v>
      </c>
      <c r="FH90" s="929"/>
      <c r="FI90" s="1002"/>
      <c r="FJ90" s="678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56">
        <v>6.86</v>
      </c>
      <c r="FB91" s="556">
        <v>6.86</v>
      </c>
      <c r="FC91" s="556">
        <v>6.86</v>
      </c>
      <c r="FD91" s="599">
        <v>6.86</v>
      </c>
      <c r="FE91" s="599">
        <v>6.86</v>
      </c>
      <c r="FF91" s="599">
        <v>6.86</v>
      </c>
      <c r="FG91" s="599">
        <v>6.86</v>
      </c>
      <c r="FH91" s="929"/>
      <c r="FI91" s="1002"/>
      <c r="FJ91" s="678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56">
        <v>6.933614681219689</v>
      </c>
      <c r="FB92" s="556">
        <v>6.9355778763590763</v>
      </c>
      <c r="FC92" s="556">
        <v>6.9370033850759851</v>
      </c>
      <c r="FD92" s="599">
        <v>6.9370463380459508</v>
      </c>
      <c r="FE92" s="599">
        <v>6.9319275256216653</v>
      </c>
      <c r="FF92" s="599">
        <v>6.9338475519081193</v>
      </c>
      <c r="FG92" s="599">
        <v>6.9328854236505109</v>
      </c>
      <c r="FH92" s="932">
        <v>-4.1179614254742702E-3</v>
      </c>
      <c r="FI92" s="1002">
        <v>-5.936225192470717E-2</v>
      </c>
      <c r="FJ92" s="678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1153"/>
      <c r="FB93" s="1153"/>
      <c r="FC93" s="1153"/>
      <c r="FD93" s="971"/>
      <c r="FE93" s="971"/>
      <c r="FF93" s="971"/>
      <c r="FG93" s="971"/>
      <c r="FH93" s="932"/>
      <c r="FI93" s="1002"/>
      <c r="FJ93" s="678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56">
        <v>2.3689800000000001</v>
      </c>
      <c r="FB94" s="556">
        <v>2.3690600000000002</v>
      </c>
      <c r="FC94" s="556">
        <v>2.3691300000000002</v>
      </c>
      <c r="FD94" s="599">
        <v>2.3691599999999999</v>
      </c>
      <c r="FE94" s="599">
        <v>2.36917</v>
      </c>
      <c r="FF94" s="599">
        <v>2.3691800000000001</v>
      </c>
      <c r="FG94" s="599">
        <v>2.3691900000000001</v>
      </c>
      <c r="FH94" s="961">
        <v>5.9999999999948983E-5</v>
      </c>
      <c r="FI94" s="1002"/>
      <c r="FJ94" s="678"/>
      <c r="FK94" s="512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154"/>
      <c r="FB95" s="1154"/>
      <c r="FC95" s="1154"/>
      <c r="FD95" s="1003"/>
      <c r="FE95" s="1003"/>
      <c r="FF95" s="1003"/>
      <c r="FG95" s="1003"/>
      <c r="FH95" s="1121"/>
      <c r="FI95" s="1134"/>
      <c r="FJ95" s="678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87"/>
      <c r="FA96" s="687"/>
      <c r="FB96" s="687"/>
      <c r="FC96" s="687"/>
      <c r="FD96" s="650"/>
      <c r="FE96" s="650"/>
      <c r="FF96" s="650"/>
      <c r="FG96" s="650"/>
      <c r="FH96" s="904"/>
      <c r="FI96" s="1128"/>
      <c r="FJ96" s="678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93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155">
        <v>528.51391976708965</v>
      </c>
      <c r="FA97" s="1159">
        <v>536.25543822481563</v>
      </c>
      <c r="FB97" s="1155">
        <v>541.79216201996508</v>
      </c>
      <c r="FC97" s="1155">
        <v>541.79216201996508</v>
      </c>
      <c r="FD97" s="1138">
        <v>541.79216201996508</v>
      </c>
      <c r="FE97" s="1138">
        <v>541.79216201996508</v>
      </c>
      <c r="FF97" s="1138">
        <v>541.79216201996508</v>
      </c>
      <c r="FG97" s="1138">
        <v>537.07782258904126</v>
      </c>
      <c r="FH97" s="1119">
        <v>-4.7143394309238147</v>
      </c>
      <c r="FI97" s="1002">
        <v>-0.8701379904329607</v>
      </c>
      <c r="FJ97" s="678"/>
      <c r="FK97" s="512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93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317"/>
      <c r="FB98" s="672"/>
      <c r="FC98" s="672"/>
      <c r="FD98" s="671"/>
      <c r="FE98" s="671"/>
      <c r="FF98" s="671"/>
      <c r="FG98" s="671"/>
      <c r="FH98" s="1059"/>
      <c r="FI98" s="317"/>
      <c r="FJ98" s="1116"/>
      <c r="FK98" s="224"/>
    </row>
    <row r="99" spans="1:177" ht="12.75" hidden="1" customHeight="1" x14ac:dyDescent="0.2">
      <c r="A99" s="170"/>
      <c r="B99" s="1193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840"/>
      <c r="FA99" s="840"/>
      <c r="FB99" s="840"/>
      <c r="FC99" s="840"/>
      <c r="FD99" s="316"/>
      <c r="FE99" s="316"/>
      <c r="FF99" s="316"/>
      <c r="FG99" s="316"/>
      <c r="FH99" s="456"/>
      <c r="FI99" s="840"/>
      <c r="FJ99" s="1116"/>
      <c r="FK99" s="224"/>
    </row>
    <row r="100" spans="1:177" x14ac:dyDescent="0.2">
      <c r="A100" s="170"/>
      <c r="B100" s="1193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840"/>
      <c r="FB100" s="840"/>
      <c r="FC100" s="840"/>
      <c r="FD100" s="316"/>
      <c r="FE100" s="316"/>
      <c r="FF100" s="316"/>
      <c r="FG100" s="316"/>
      <c r="FH100" s="456"/>
      <c r="FI100" s="840"/>
      <c r="FJ100" s="1116"/>
      <c r="FK100" s="224"/>
    </row>
    <row r="101" spans="1:177" x14ac:dyDescent="0.2">
      <c r="A101" s="170"/>
      <c r="B101" s="1193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840"/>
      <c r="FB101" s="840"/>
      <c r="FC101" s="840"/>
      <c r="FD101" s="316"/>
      <c r="FE101" s="316"/>
      <c r="FF101" s="316"/>
      <c r="FG101" s="316"/>
      <c r="FH101" s="456"/>
      <c r="FI101" s="840"/>
      <c r="FJ101" s="1116"/>
      <c r="FK101" s="224"/>
    </row>
    <row r="102" spans="1:177" x14ac:dyDescent="0.2">
      <c r="A102" s="170"/>
      <c r="B102" s="1193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840"/>
      <c r="FB102" s="840"/>
      <c r="FC102" s="840"/>
      <c r="FD102" s="316"/>
      <c r="FE102" s="316"/>
      <c r="FF102" s="316"/>
      <c r="FG102" s="316"/>
      <c r="FH102" s="456"/>
      <c r="FI102" s="840"/>
      <c r="FJ102" s="1116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840"/>
      <c r="FB103" s="840"/>
      <c r="FC103" s="840"/>
      <c r="FD103" s="316"/>
      <c r="FE103" s="316"/>
      <c r="FF103" s="316"/>
      <c r="FG103" s="316"/>
      <c r="FH103" s="456"/>
      <c r="FI103" s="840"/>
      <c r="FJ103" s="1116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840"/>
      <c r="FB104" s="840"/>
      <c r="FC104" s="840"/>
      <c r="FD104" s="316"/>
      <c r="FE104" s="316"/>
      <c r="FF104" s="316"/>
      <c r="FG104" s="316"/>
      <c r="FH104" s="456"/>
      <c r="FI104" s="840"/>
      <c r="FJ104" s="1116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840"/>
      <c r="FB105" s="840"/>
      <c r="FC105" s="840"/>
      <c r="FD105" s="316"/>
      <c r="FE105" s="316"/>
      <c r="FF105" s="316"/>
      <c r="FG105" s="316"/>
      <c r="FH105" s="456"/>
      <c r="FI105" s="840"/>
      <c r="FJ105" s="1116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840"/>
      <c r="FB106" s="840"/>
      <c r="FC106" s="840"/>
      <c r="FD106" s="316"/>
      <c r="FE106" s="316"/>
      <c r="FF106" s="316"/>
      <c r="FG106" s="316"/>
      <c r="FH106" s="1122"/>
      <c r="FI106" s="1135"/>
      <c r="FJ106" s="1116"/>
      <c r="FK106" s="224"/>
    </row>
    <row r="107" spans="1:177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7"/>
      <c r="FB107" s="317"/>
      <c r="FC107" s="317"/>
      <c r="FD107" s="315"/>
      <c r="FE107" s="315"/>
      <c r="FF107" s="315"/>
      <c r="FG107" s="315"/>
      <c r="FH107" s="457"/>
      <c r="FI107" s="413"/>
      <c r="FJ107" s="1116"/>
      <c r="FK107" s="224"/>
    </row>
    <row r="108" spans="1:177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5">
        <v>6</v>
      </c>
      <c r="FB108" s="565">
        <v>6</v>
      </c>
      <c r="FC108" s="565">
        <v>6</v>
      </c>
      <c r="FD108" s="568">
        <v>6</v>
      </c>
      <c r="FE108" s="568">
        <v>6</v>
      </c>
      <c r="FF108" s="568">
        <v>6</v>
      </c>
      <c r="FG108" s="568">
        <v>6</v>
      </c>
      <c r="FH108" s="287"/>
      <c r="FI108" s="1136"/>
      <c r="FJ108" s="1116"/>
      <c r="FK108" s="224"/>
    </row>
    <row r="109" spans="1:177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1156">
        <v>6.5</v>
      </c>
      <c r="FA109" s="1156">
        <v>6.5</v>
      </c>
      <c r="FB109" s="1156">
        <v>6.5</v>
      </c>
      <c r="FC109" s="1156">
        <v>6.5</v>
      </c>
      <c r="FD109" s="861">
        <v>6.5</v>
      </c>
      <c r="FE109" s="861">
        <v>6.5</v>
      </c>
      <c r="FF109" s="861">
        <v>6.5</v>
      </c>
      <c r="FG109" s="861">
        <v>6.5</v>
      </c>
      <c r="FH109" s="1119"/>
      <c r="FI109" s="1137"/>
      <c r="FJ109" s="1116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38"/>
      <c r="FI110" s="238"/>
      <c r="FJ110" s="1117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1204"/>
      <c r="FI111" s="1204"/>
      <c r="FJ111" s="1117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39"/>
      <c r="FI112" s="240"/>
      <c r="FJ112" s="1117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39"/>
      <c r="FI113" s="240"/>
      <c r="FJ113" s="1117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39"/>
      <c r="FI114" s="240"/>
      <c r="FJ114" s="1117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39"/>
      <c r="FI115" s="238"/>
      <c r="FJ115" s="1117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564"/>
      <c r="FH116" s="238"/>
      <c r="FI116" s="238"/>
      <c r="FJ116" s="302"/>
      <c r="FK116" s="224"/>
    </row>
    <row r="117" spans="1:167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563"/>
      <c r="FH117" s="238"/>
      <c r="FI117" s="238"/>
      <c r="FJ117" s="302"/>
      <c r="FK117" s="224"/>
    </row>
    <row r="118" spans="1:167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563"/>
      <c r="FH118" s="238"/>
      <c r="FI118" s="238"/>
      <c r="FJ118" s="302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563"/>
      <c r="FH119" s="238"/>
      <c r="FI119" s="238"/>
      <c r="FJ119" s="302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302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302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302"/>
      <c r="FK122" s="224"/>
    </row>
    <row r="123" spans="1:167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302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302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302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302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302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302"/>
      <c r="FK128" s="224"/>
    </row>
    <row r="129" spans="1:167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302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302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D3:FG3"/>
    <mergeCell ref="ED3:ED4"/>
    <mergeCell ref="CE3:CE4"/>
    <mergeCell ref="ES3:ES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ER3:ER4"/>
    <mergeCell ref="DT3:DT4"/>
    <mergeCell ref="BZ3:BZ4"/>
    <mergeCell ref="CD3:CD4"/>
    <mergeCell ref="DF3:DF4"/>
    <mergeCell ref="CJ3:CJ4"/>
    <mergeCell ref="EQ3:EQ4"/>
    <mergeCell ref="AJ3:AJ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AZ3:AZ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AB3:AB4"/>
    <mergeCell ref="DS3:DS4"/>
    <mergeCell ref="Q3:Q4"/>
    <mergeCell ref="AA3:AA4"/>
    <mergeCell ref="X3:X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EZ3:EZ4"/>
    <mergeCell ref="T3:T4"/>
    <mergeCell ref="EY3:EY4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</mergeCells>
  <phoneticPr fontId="0" type="noConversion"/>
  <printOptions horizontalCentered="1" verticalCentered="1"/>
  <pageMargins left="0.25" right="0.25" top="0.75" bottom="0.75" header="0.3" footer="0.3"/>
  <pageSetup paperSize="173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Y176"/>
  <sheetViews>
    <sheetView showGridLines="0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G6" sqref="F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3" width="8.85546875" style="797" customWidth="1"/>
    <col min="164" max="165" width="9.7109375" style="168" customWidth="1"/>
    <col min="166" max="181" width="11.42578125" style="168"/>
  </cols>
  <sheetData>
    <row r="2" spans="3:173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846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6" t="str">
        <f>+entero!D3</f>
        <v>V   A   R   I   A   B   L   E   S     b/</v>
      </c>
      <c r="E4" s="1198" t="str">
        <f>+entero!E3</f>
        <v>2008                          A  fines de Dic*</v>
      </c>
      <c r="F4" s="1198" t="str">
        <f>+entero!F3</f>
        <v>2009                          A  fines de Ene*</v>
      </c>
      <c r="G4" s="1198" t="str">
        <f>+entero!G3</f>
        <v>2009                          A  fines de Feb*</v>
      </c>
      <c r="H4" s="1198" t="str">
        <f>+entero!H3</f>
        <v>2009                          A  fines de Mar*</v>
      </c>
      <c r="I4" s="1198" t="str">
        <f>+entero!I3</f>
        <v>2009                          A  fines de adr*</v>
      </c>
      <c r="J4" s="1198" t="str">
        <f>+entero!J3</f>
        <v>2009                          A  fines de May*</v>
      </c>
      <c r="K4" s="1198" t="str">
        <f>+entero!K3</f>
        <v>2009                          A  fines de Jun*</v>
      </c>
      <c r="L4" s="1198" t="str">
        <f>+entero!L3</f>
        <v>2009                          A  fines de Jul*</v>
      </c>
      <c r="M4" s="1198" t="str">
        <f>+entero!M3</f>
        <v>2009                          A  fines de Ago*</v>
      </c>
      <c r="N4" s="1198" t="str">
        <f>+entero!N3</f>
        <v>2009                          A  fines de Sep*</v>
      </c>
      <c r="O4" s="1198" t="str">
        <f>+entero!O3</f>
        <v>2009                          A  fines de Oct*</v>
      </c>
      <c r="P4" s="1198" t="str">
        <f>+entero!P3</f>
        <v>2009                          A  fines de Nov*</v>
      </c>
      <c r="Q4" s="1198" t="str">
        <f>+entero!Q3</f>
        <v>2009                          A  fines de Dic*</v>
      </c>
      <c r="R4" s="1198" t="str">
        <f>+entero!R3</f>
        <v>2010                          A  fines de Ene*</v>
      </c>
      <c r="S4" s="1198" t="str">
        <f>+entero!S3</f>
        <v>2010                          A  fines de Feb*</v>
      </c>
      <c r="T4" s="1198" t="str">
        <f>+entero!T3</f>
        <v>2010                          A  fines de Mar*</v>
      </c>
      <c r="U4" s="1198" t="str">
        <f>+entero!U3</f>
        <v>2010                          A  fines de adr*</v>
      </c>
      <c r="V4" s="1198" t="str">
        <f>+entero!V3</f>
        <v>2010                          A  fines de May*</v>
      </c>
      <c r="W4" s="1198" t="str">
        <f>+entero!W3</f>
        <v>2010                          A  fines de Jun*</v>
      </c>
      <c r="X4" s="1198" t="str">
        <f>+entero!X3</f>
        <v>2010                          A  fines de Jul*</v>
      </c>
      <c r="Y4" s="1198" t="str">
        <f>+entero!Y3</f>
        <v>2010                          A  fines de Ago*</v>
      </c>
      <c r="Z4" s="1198" t="str">
        <f>+entero!Z3</f>
        <v>2010                          A  fines de Sep*</v>
      </c>
      <c r="AA4" s="1198" t="str">
        <f>+entero!AA3</f>
        <v>2010                          A  fines de Oct*</v>
      </c>
      <c r="AB4" s="1198" t="str">
        <f>+entero!AB3</f>
        <v>2010                          A  fines de Nov*</v>
      </c>
      <c r="AC4" s="1198" t="str">
        <f>+entero!AC3</f>
        <v>2010                          A  fines de Dic*</v>
      </c>
      <c r="AD4" s="1198" t="str">
        <f>+entero!AD3</f>
        <v>2011                          A  fines de Ene*</v>
      </c>
      <c r="AE4" s="1198" t="str">
        <f>+entero!AE3</f>
        <v>2011                          A  fines de Feb*</v>
      </c>
      <c r="AF4" s="1198" t="str">
        <f>+entero!AF3</f>
        <v>2011                          A  fines de Mar*</v>
      </c>
      <c r="AG4" s="1198" t="str">
        <f>+entero!AG3</f>
        <v>2011                          A  fines de adr*</v>
      </c>
      <c r="AH4" s="1198" t="str">
        <f>+entero!AH3</f>
        <v>2011                          A  fines de May*</v>
      </c>
      <c r="AI4" s="1198" t="str">
        <f>+entero!AI3</f>
        <v>2011                          A  fines de Jun*</v>
      </c>
      <c r="AJ4" s="1198" t="str">
        <f>+entero!AJ3</f>
        <v>2011                          A  fines de Jul*</v>
      </c>
      <c r="AK4" s="1198" t="str">
        <f>+entero!AK3</f>
        <v>2011                          A  fines de Ago*</v>
      </c>
      <c r="AL4" s="1198" t="str">
        <f>+entero!AL3</f>
        <v>2011                          A  fines de Sep*</v>
      </c>
      <c r="AM4" s="1198" t="str">
        <f>+entero!AM3</f>
        <v>2011                          A  fines de Oct*</v>
      </c>
      <c r="AN4" s="1198" t="str">
        <f>+entero!AN3</f>
        <v>2011                          A  fines de Nov*</v>
      </c>
      <c r="AO4" s="1198" t="str">
        <f>+entero!AO3</f>
        <v>2011                          A  fines de Dic*</v>
      </c>
      <c r="AP4" s="1198" t="str">
        <f>+entero!AP3</f>
        <v>2012                          A  fines de Ene*</v>
      </c>
      <c r="AQ4" s="1198" t="str">
        <f>+entero!AQ3</f>
        <v>2012                          A  fines de Feb*</v>
      </c>
      <c r="AR4" s="1198" t="str">
        <f>+entero!AR3</f>
        <v>2012                          A  fines de Mar*</v>
      </c>
      <c r="AS4" s="1198" t="str">
        <f>+entero!AS3</f>
        <v>2012                          A  fines de adr*</v>
      </c>
      <c r="AT4" s="1198" t="str">
        <f>+entero!AT3</f>
        <v>2012                          A  fines de May*</v>
      </c>
      <c r="AU4" s="1198" t="str">
        <f>+entero!AU3</f>
        <v>2012                          A  fines de Jun*</v>
      </c>
      <c r="AV4" s="1198" t="str">
        <f>+entero!AV3</f>
        <v>2012                          A  fines de Jul*</v>
      </c>
      <c r="AW4" s="1198" t="str">
        <f>+entero!AW3</f>
        <v>2012                          A  fines de Ago*</v>
      </c>
      <c r="AX4" s="1198" t="str">
        <f>+entero!AX3</f>
        <v>2012                          A  fines de Sep*</v>
      </c>
      <c r="AY4" s="1198" t="str">
        <f>+entero!AY3</f>
        <v>2012                          A  fines de Oct*</v>
      </c>
      <c r="AZ4" s="1198" t="str">
        <f>+entero!AZ3</f>
        <v>2012                          A  fines de Nov*</v>
      </c>
      <c r="BA4" s="1198" t="str">
        <f>+entero!BA3</f>
        <v>2012                          A  fines de Dic*</v>
      </c>
      <c r="BB4" s="1198" t="str">
        <f>+entero!BB3</f>
        <v>2013                          A  fines de Ene*</v>
      </c>
      <c r="BC4" s="1198" t="str">
        <f>+entero!BC3</f>
        <v>2013                          A  fines de Feb*</v>
      </c>
      <c r="BD4" s="1198" t="str">
        <f>+entero!BD3</f>
        <v>2013                          A  fines de Mar*</v>
      </c>
      <c r="BE4" s="1198" t="str">
        <f>+entero!BE3</f>
        <v>2013                          A  fines de adr*</v>
      </c>
      <c r="BF4" s="1198" t="str">
        <f>+entero!BF3</f>
        <v>2013                          A  fines de May*</v>
      </c>
      <c r="BG4" s="1198" t="str">
        <f>+entero!BG3</f>
        <v>2013                          A  fines de Jun*</v>
      </c>
      <c r="BH4" s="1198" t="str">
        <f>+entero!BH3</f>
        <v>2013                          A  fines de Jul*</v>
      </c>
      <c r="BI4" s="1198" t="str">
        <f>+entero!BI3</f>
        <v>2013                          A  fines de Ago*</v>
      </c>
      <c r="BJ4" s="1198" t="str">
        <f>+entero!BJ3</f>
        <v>2013                          A  fines de Sep*</v>
      </c>
      <c r="BK4" s="1198" t="str">
        <f>+entero!BK3</f>
        <v>2013                          A  fines de Oct*</v>
      </c>
      <c r="BL4" s="1198" t="str">
        <f>+entero!BL3</f>
        <v>2013                          A  fines de Nov*</v>
      </c>
      <c r="BM4" s="1198" t="str">
        <f>+entero!BM3</f>
        <v>2013                          A  fines de Dic*</v>
      </c>
      <c r="BN4" s="1198" t="str">
        <f>+entero!BN3</f>
        <v>2014                          A  fines de Ene*</v>
      </c>
      <c r="BO4" s="1198" t="str">
        <f>+entero!BO3</f>
        <v>2014                          A  fines de Feb*</v>
      </c>
      <c r="BP4" s="1198" t="str">
        <f>+entero!BP3</f>
        <v>2014                          A  fines de Mar*</v>
      </c>
      <c r="BQ4" s="1198" t="str">
        <f>+entero!BQ3</f>
        <v>2014                          A  fines de adr*</v>
      </c>
      <c r="BR4" s="1198" t="str">
        <f>+entero!BR3</f>
        <v>2014                          A  fines de May*</v>
      </c>
      <c r="BS4" s="1198" t="str">
        <f>+entero!BS3</f>
        <v>2014                          A  fines de Jun*</v>
      </c>
      <c r="BT4" s="1198" t="str">
        <f>+entero!BT3</f>
        <v>2014                          A  fines de Jul*</v>
      </c>
      <c r="BU4" s="1198" t="str">
        <f>+entero!BU3</f>
        <v>2014                          A  fines de Ago*</v>
      </c>
      <c r="BV4" s="1198" t="str">
        <f>+entero!BV3</f>
        <v>2014                          A  fines de Sep*</v>
      </c>
      <c r="BW4" s="1198" t="str">
        <f>+entero!BW3</f>
        <v>2014                          A  fines de Oct*</v>
      </c>
      <c r="BX4" s="1198" t="str">
        <f>+entero!BX3</f>
        <v>2014                          A  fines de Nov*</v>
      </c>
      <c r="BY4" s="1198" t="str">
        <f>+entero!BY3</f>
        <v>2014                          A  fines de Dic*</v>
      </c>
      <c r="BZ4" s="1198" t="str">
        <f>+entero!BZ3</f>
        <v>2015                         A  fines de Ene*</v>
      </c>
      <c r="CA4" s="1198" t="str">
        <f>+entero!CA3</f>
        <v>2015                         A  fines de Feb*</v>
      </c>
      <c r="CB4" s="1198" t="str">
        <f>+entero!CB3</f>
        <v>2015                         A  fines de Mar*</v>
      </c>
      <c r="CC4" s="1198" t="str">
        <f>+entero!CC3</f>
        <v xml:space="preserve">2015                         A  fines de adr* </v>
      </c>
      <c r="CD4" s="1198" t="str">
        <f>+entero!CD3</f>
        <v xml:space="preserve">2015                         A  fines de May* </v>
      </c>
      <c r="CE4" s="1198" t="str">
        <f>+entero!CE3</f>
        <v xml:space="preserve">2015                         A  fines de Jun* </v>
      </c>
      <c r="CF4" s="1198" t="str">
        <f>+entero!CF3</f>
        <v xml:space="preserve">2015                         A  fines de Jul* </v>
      </c>
      <c r="CG4" s="1198" t="str">
        <f>+entero!CG3</f>
        <v xml:space="preserve">2015                         A  fines de Ago* </v>
      </c>
      <c r="CH4" s="1198" t="str">
        <f>+entero!CH3</f>
        <v xml:space="preserve">2015                         A  fines de Sep* </v>
      </c>
      <c r="CI4" s="1198" t="str">
        <f>+entero!CI3</f>
        <v xml:space="preserve">2015                         A  fines de Oct* </v>
      </c>
      <c r="CJ4" s="1198" t="str">
        <f>+entero!CJ3</f>
        <v xml:space="preserve">2015                         A  fines de Nov* </v>
      </c>
      <c r="CK4" s="1198" t="str">
        <f>+entero!CK3</f>
        <v xml:space="preserve">2015                         A  fines de Dic* </v>
      </c>
      <c r="CL4" s="1198" t="str">
        <f>+entero!CL3</f>
        <v xml:space="preserve">2016                         A  fines de Ene* </v>
      </c>
      <c r="CM4" s="1198" t="str">
        <f>+entero!CM3</f>
        <v xml:space="preserve">2016                         A  fines de Feb* </v>
      </c>
      <c r="CN4" s="1198" t="str">
        <f>+entero!CN3</f>
        <v xml:space="preserve">2016                         A  fines de Mar* </v>
      </c>
      <c r="CO4" s="1198" t="str">
        <f>+entero!CO3</f>
        <v xml:space="preserve">2016                         A  fines de adr* </v>
      </c>
      <c r="CP4" s="1198" t="str">
        <f>+entero!CP3</f>
        <v xml:space="preserve">2016                         A  fines de May* </v>
      </c>
      <c r="CQ4" s="1198" t="str">
        <f>+entero!CQ3</f>
        <v xml:space="preserve">2016                         A  fines de Jun* </v>
      </c>
      <c r="CR4" s="1198" t="str">
        <f>+entero!CR3</f>
        <v xml:space="preserve">2016                         A  fines de Jul* </v>
      </c>
      <c r="CS4" s="1198" t="str">
        <f>+entero!CS3</f>
        <v xml:space="preserve">2016                         A  fines de Ago* </v>
      </c>
      <c r="CT4" s="1198" t="str">
        <f>+entero!CT3</f>
        <v xml:space="preserve">2016                         A  fines de Sep* </v>
      </c>
      <c r="CU4" s="1198" t="str">
        <f>+entero!CU3</f>
        <v xml:space="preserve">2016                         A  fines de Oct* </v>
      </c>
      <c r="CV4" s="1198" t="str">
        <f>+entero!CV3</f>
        <v xml:space="preserve">2016                         A  fines de Nov* </v>
      </c>
      <c r="CW4" s="1198" t="str">
        <f>+entero!CW3</f>
        <v>2016                         A  fines de Dic* 15</v>
      </c>
      <c r="CX4" s="1198" t="str">
        <f>+entero!CX3</f>
        <v xml:space="preserve">2017                         A  fines de Ene* </v>
      </c>
      <c r="CY4" s="1198" t="str">
        <f>+entero!CY3</f>
        <v xml:space="preserve">2017                         A  fines de Feb* </v>
      </c>
      <c r="CZ4" s="1198" t="str">
        <f>+entero!CZ3</f>
        <v xml:space="preserve">2017                         A  fines de Mar* </v>
      </c>
      <c r="DA4" s="1198" t="str">
        <f>+entero!DA3</f>
        <v xml:space="preserve">2017                         A  fines de Abr* </v>
      </c>
      <c r="DB4" s="1198" t="str">
        <f>+entero!DB3</f>
        <v xml:space="preserve">2017                         A  fines de May* </v>
      </c>
      <c r="DC4" s="1198" t="str">
        <f>+entero!DC3</f>
        <v xml:space="preserve">2017                         A  fines de Jun* </v>
      </c>
      <c r="DD4" s="1198" t="str">
        <f>+entero!DD3</f>
        <v xml:space="preserve">2017                         A  fines de Jul* </v>
      </c>
      <c r="DE4" s="1198" t="str">
        <f>+entero!DE3</f>
        <v xml:space="preserve">2017                         A  fines de Ago* </v>
      </c>
      <c r="DF4" s="1198" t="str">
        <f>+entero!DF3</f>
        <v xml:space="preserve">2017                         A  fines de Sep* </v>
      </c>
      <c r="DG4" s="1198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87" t="str">
        <f>+entero!EX3</f>
        <v>2021
 A fines de May</v>
      </c>
      <c r="EY4" s="1187" t="str">
        <f>+entero!EY3</f>
        <v>2021
 A fines de Jun</v>
      </c>
      <c r="EZ4" s="1187" t="str">
        <f>+entero!EZ3</f>
        <v>2021
 A fines de Jul</v>
      </c>
      <c r="FA4" s="1162" t="str">
        <f>+entero!FA3</f>
        <v>Semana 1</v>
      </c>
      <c r="FB4" s="1168" t="str">
        <f>+entero!FB3</f>
        <v>Semana 2</v>
      </c>
      <c r="FC4" s="1175" t="str">
        <f>+entero!FC3</f>
        <v>Semana 3</v>
      </c>
      <c r="FD4" s="1205" t="str">
        <f>+entero!FD3</f>
        <v>Semana 4</v>
      </c>
      <c r="FE4" s="1206"/>
      <c r="FF4" s="1206"/>
      <c r="FG4" s="1207"/>
      <c r="FH4" s="1211" t="s">
        <v>296</v>
      </c>
      <c r="FI4" s="1212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10"/>
      <c r="E5" s="1209"/>
      <c r="F5" s="1209"/>
      <c r="G5" s="1209"/>
      <c r="H5" s="1209"/>
      <c r="I5" s="1209"/>
      <c r="J5" s="1209"/>
      <c r="K5" s="1209"/>
      <c r="L5" s="1209"/>
      <c r="M5" s="1209"/>
      <c r="N5" s="1209"/>
      <c r="O5" s="1209"/>
      <c r="P5" s="1209"/>
      <c r="Q5" s="1209"/>
      <c r="R5" s="1209"/>
      <c r="S5" s="1209"/>
      <c r="T5" s="1209"/>
      <c r="U5" s="1209"/>
      <c r="V5" s="1209"/>
      <c r="W5" s="1209"/>
      <c r="X5" s="1209"/>
      <c r="Y5" s="1209"/>
      <c r="Z5" s="1209"/>
      <c r="AA5" s="1209"/>
      <c r="AB5" s="1209"/>
      <c r="AC5" s="1209"/>
      <c r="AD5" s="1209"/>
      <c r="AE5" s="1209"/>
      <c r="AF5" s="1209"/>
      <c r="AG5" s="1209"/>
      <c r="AH5" s="1209"/>
      <c r="AI5" s="1209"/>
      <c r="AJ5" s="1209"/>
      <c r="AK5" s="1209"/>
      <c r="AL5" s="1209"/>
      <c r="AM5" s="1209"/>
      <c r="AN5" s="1209"/>
      <c r="AO5" s="1209"/>
      <c r="AP5" s="1209"/>
      <c r="AQ5" s="1209"/>
      <c r="AR5" s="1209"/>
      <c r="AS5" s="1209"/>
      <c r="AT5" s="1209"/>
      <c r="AU5" s="1209"/>
      <c r="AV5" s="1209"/>
      <c r="AW5" s="1209"/>
      <c r="AX5" s="1209"/>
      <c r="AY5" s="1209"/>
      <c r="AZ5" s="1209"/>
      <c r="BA5" s="1209"/>
      <c r="BB5" s="1209"/>
      <c r="BC5" s="1209"/>
      <c r="BD5" s="1209"/>
      <c r="BE5" s="1209"/>
      <c r="BF5" s="1209"/>
      <c r="BG5" s="1209"/>
      <c r="BH5" s="1209"/>
      <c r="BI5" s="1209"/>
      <c r="BJ5" s="1209"/>
      <c r="BK5" s="1209"/>
      <c r="BL5" s="1209"/>
      <c r="BM5" s="1209"/>
      <c r="BN5" s="1209"/>
      <c r="BO5" s="1209"/>
      <c r="BP5" s="1209"/>
      <c r="BQ5" s="1209"/>
      <c r="BR5" s="1209"/>
      <c r="BS5" s="1209"/>
      <c r="BT5" s="1209"/>
      <c r="BU5" s="1209"/>
      <c r="BV5" s="1209"/>
      <c r="BW5" s="1209"/>
      <c r="BX5" s="1209"/>
      <c r="BY5" s="1209"/>
      <c r="BZ5" s="1209"/>
      <c r="CA5" s="1209"/>
      <c r="CB5" s="1209"/>
      <c r="CC5" s="1209"/>
      <c r="CD5" s="1209"/>
      <c r="CE5" s="1209"/>
      <c r="CF5" s="1209"/>
      <c r="CG5" s="1209"/>
      <c r="CH5" s="1209"/>
      <c r="CI5" s="1209"/>
      <c r="CJ5" s="1209"/>
      <c r="CK5" s="1209"/>
      <c r="CL5" s="1209"/>
      <c r="CM5" s="1209"/>
      <c r="CN5" s="1209"/>
      <c r="CO5" s="1209"/>
      <c r="CP5" s="1209"/>
      <c r="CQ5" s="1209"/>
      <c r="CR5" s="1209"/>
      <c r="CS5" s="1209"/>
      <c r="CT5" s="1209"/>
      <c r="CU5" s="1209"/>
      <c r="CV5" s="1209"/>
      <c r="CW5" s="1209"/>
      <c r="CX5" s="1209"/>
      <c r="CY5" s="1209"/>
      <c r="CZ5" s="1209"/>
      <c r="DA5" s="1209"/>
      <c r="DB5" s="1209"/>
      <c r="DC5" s="1209"/>
      <c r="DD5" s="1209"/>
      <c r="DE5" s="1209"/>
      <c r="DF5" s="1209"/>
      <c r="DG5" s="1209"/>
      <c r="DH5" s="1208"/>
      <c r="DI5" s="1208">
        <f>+entero!DI4</f>
        <v>0</v>
      </c>
      <c r="DJ5" s="1208">
        <f>+entero!DJ4</f>
        <v>0</v>
      </c>
      <c r="DK5" s="1208">
        <f>+entero!DK4</f>
        <v>0</v>
      </c>
      <c r="DL5" s="1208">
        <f>+entero!DL4</f>
        <v>0</v>
      </c>
      <c r="DM5" s="1208">
        <f>+entero!DM4</f>
        <v>0</v>
      </c>
      <c r="DN5" s="1208">
        <f>+entero!DN4</f>
        <v>0</v>
      </c>
      <c r="DO5" s="1208">
        <f>+entero!DO4</f>
        <v>0</v>
      </c>
      <c r="DP5" s="1208">
        <f>+entero!DP4</f>
        <v>0</v>
      </c>
      <c r="DQ5" s="1208">
        <f>+entero!DQ4</f>
        <v>0</v>
      </c>
      <c r="DR5" s="1208">
        <f>+entero!DR4</f>
        <v>0</v>
      </c>
      <c r="DS5" s="1208">
        <f>+entero!DS4</f>
        <v>0</v>
      </c>
      <c r="DT5" s="1208">
        <f>+entero!DT4</f>
        <v>0</v>
      </c>
      <c r="DU5" s="1208">
        <f>+entero!DU4</f>
        <v>0</v>
      </c>
      <c r="DV5" s="1208">
        <f>+entero!DV4</f>
        <v>0</v>
      </c>
      <c r="DW5" s="1208">
        <f>+entero!DW4</f>
        <v>0</v>
      </c>
      <c r="DX5" s="1208">
        <f>+entero!DX4</f>
        <v>0</v>
      </c>
      <c r="DY5" s="1208">
        <f>+entero!DY4</f>
        <v>0</v>
      </c>
      <c r="DZ5" s="1208">
        <f>+entero!DZ4</f>
        <v>0</v>
      </c>
      <c r="EA5" s="1208">
        <f>+entero!EA4</f>
        <v>0</v>
      </c>
      <c r="EB5" s="1208">
        <f>+entero!EB4</f>
        <v>0</v>
      </c>
      <c r="EC5" s="1208">
        <f>+entero!EC4</f>
        <v>0</v>
      </c>
      <c r="ED5" s="1208">
        <f>+entero!ED4</f>
        <v>0</v>
      </c>
      <c r="EE5" s="1208">
        <f>+entero!EE4</f>
        <v>0</v>
      </c>
      <c r="EF5" s="1208">
        <f>+entero!EF4</f>
        <v>0</v>
      </c>
      <c r="EG5" s="1208">
        <f>+entero!EG4</f>
        <v>0</v>
      </c>
      <c r="EH5" s="1208">
        <f>+entero!EH4</f>
        <v>0</v>
      </c>
      <c r="EI5" s="1208">
        <f>+entero!EI4</f>
        <v>0</v>
      </c>
      <c r="EJ5" s="1208">
        <f>+entero!EJ4</f>
        <v>0</v>
      </c>
      <c r="EK5" s="1208">
        <f>+entero!EK4</f>
        <v>0</v>
      </c>
      <c r="EL5" s="1208">
        <f>+entero!EL4</f>
        <v>0</v>
      </c>
      <c r="EM5" s="1208">
        <f>+entero!EM4</f>
        <v>0</v>
      </c>
      <c r="EN5" s="1208">
        <f>+entero!EN4</f>
        <v>0</v>
      </c>
      <c r="EO5" s="1208">
        <f>+entero!EO4</f>
        <v>0</v>
      </c>
      <c r="EP5" s="1208">
        <f>+entero!EP4</f>
        <v>0</v>
      </c>
      <c r="EQ5" s="1208">
        <f>+entero!EQ4</f>
        <v>0</v>
      </c>
      <c r="ER5" s="1208">
        <f>+entero!ER4</f>
        <v>0</v>
      </c>
      <c r="ES5" s="1208">
        <f>+entero!ES4</f>
        <v>0</v>
      </c>
      <c r="ET5" s="1208">
        <f>+entero!ET4</f>
        <v>0</v>
      </c>
      <c r="EU5" s="1208">
        <f>+entero!EU4</f>
        <v>0</v>
      </c>
      <c r="EV5" s="1208">
        <f>+entero!EV4</f>
        <v>0</v>
      </c>
      <c r="EW5" s="1208">
        <f>+entero!EW4</f>
        <v>0</v>
      </c>
      <c r="EX5" s="1208">
        <f>+entero!EX4</f>
        <v>0</v>
      </c>
      <c r="EY5" s="1208">
        <f>+entero!EY4</f>
        <v>0</v>
      </c>
      <c r="EZ5" s="1208">
        <f>+entero!EZ4</f>
        <v>0</v>
      </c>
      <c r="FA5" s="1101">
        <f>+entero!FA4</f>
        <v>44413</v>
      </c>
      <c r="FB5" s="1165">
        <f>+entero!FB4</f>
        <v>44421</v>
      </c>
      <c r="FC5" s="1165">
        <f>+entero!FC4</f>
        <v>44428</v>
      </c>
      <c r="FD5" s="1088">
        <f>+entero!FD4</f>
        <v>44431</v>
      </c>
      <c r="FE5" s="1088">
        <f>+entero!FE4</f>
        <v>44432</v>
      </c>
      <c r="FF5" s="1088">
        <f>+entero!FF4</f>
        <v>44433</v>
      </c>
      <c r="FG5" s="1088">
        <f>+entero!FG4</f>
        <v>44434</v>
      </c>
      <c r="FH5" s="1090" t="s">
        <v>225</v>
      </c>
      <c r="FI5" s="1091" t="s">
        <v>169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1040"/>
      <c r="FD6" s="708"/>
      <c r="FE6" s="708"/>
      <c r="FF6" s="708"/>
      <c r="FG6" s="708"/>
      <c r="FH6" s="926"/>
      <c r="FI6" s="1040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1041">
        <f>+entero!FA7</f>
        <v>4774.5679634000007</v>
      </c>
      <c r="FB7" s="1041">
        <f>+entero!FB7</f>
        <v>4695.4053975599991</v>
      </c>
      <c r="FC7" s="1041">
        <f>+entero!FC7</f>
        <v>4630.3063812700011</v>
      </c>
      <c r="FD7" s="461">
        <f>+entero!FD7</f>
        <v>4938.2885079500002</v>
      </c>
      <c r="FE7" s="461">
        <f>+entero!FE7</f>
        <v>5000.2667360899995</v>
      </c>
      <c r="FF7" s="461">
        <f>+entero!FF7</f>
        <v>5100.811009699999</v>
      </c>
      <c r="FG7" s="461">
        <f>+entero!FG7</f>
        <v>5126.0125340699997</v>
      </c>
      <c r="FH7" s="754">
        <f>+entero!FH7</f>
        <v>495.70615279999856</v>
      </c>
      <c r="FI7" s="925">
        <f>+entero!FI7</f>
        <v>10.705687960632018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1041">
        <f>+entero!FA8</f>
        <v>1993.33664634</v>
      </c>
      <c r="FB8" s="1041">
        <f>+entero!FB8</f>
        <v>1995.88675822</v>
      </c>
      <c r="FC8" s="1041">
        <f>+entero!FC8</f>
        <v>1894.98107886</v>
      </c>
      <c r="FD8" s="461">
        <f>+entero!FD8</f>
        <v>1873.31315993</v>
      </c>
      <c r="FE8" s="461">
        <f>+entero!FE8</f>
        <v>1903.7571804300001</v>
      </c>
      <c r="FF8" s="461">
        <f>+entero!FF8</f>
        <v>2003.9503242400001</v>
      </c>
      <c r="FG8" s="461">
        <f>+entero!FG8</f>
        <v>2045.54702195</v>
      </c>
      <c r="FH8" s="754">
        <f>+entero!FH8</f>
        <v>150.56594309000002</v>
      </c>
      <c r="FI8" s="925">
        <f>+entero!FI8</f>
        <v>7.9455116871445934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1041">
        <f>+entero!FA9</f>
        <v>240.91593881</v>
      </c>
      <c r="FB9" s="1041">
        <f>+entero!FB9</f>
        <v>239.69148308000001</v>
      </c>
      <c r="FC9" s="1041">
        <f>+entero!FC9</f>
        <v>239.25566656999999</v>
      </c>
      <c r="FD9" s="461">
        <f>+entero!FD9</f>
        <v>564.93383025999992</v>
      </c>
      <c r="FE9" s="461">
        <f>+entero!FE9</f>
        <v>565.83136108999997</v>
      </c>
      <c r="FF9" s="461">
        <f>+entero!FF9</f>
        <v>566.33796739000002</v>
      </c>
      <c r="FG9" s="461">
        <f>+entero!FG9</f>
        <v>566.50550647</v>
      </c>
      <c r="FH9" s="754">
        <f>+entero!FH9</f>
        <v>327.24983989999998</v>
      </c>
      <c r="FI9" s="925">
        <f>+entero!FI9</f>
        <v>136.77830272172685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1041">
        <f>+entero!FA10</f>
        <v>2503.1679166700001</v>
      </c>
      <c r="FB10" s="1041">
        <f>+entero!FB10</f>
        <v>2422.8639666599997</v>
      </c>
      <c r="FC10" s="1041">
        <f>+entero!FC10</f>
        <v>2459.1771163400003</v>
      </c>
      <c r="FD10" s="461">
        <f>+entero!FD10</f>
        <v>2463.1843922600001</v>
      </c>
      <c r="FE10" s="461">
        <f>+entero!FE10</f>
        <v>2493.7625128199998</v>
      </c>
      <c r="FF10" s="461">
        <f>+entero!FF10</f>
        <v>2493.57398457</v>
      </c>
      <c r="FG10" s="461">
        <f>+entero!FG10</f>
        <v>2477.0003416499999</v>
      </c>
      <c r="FH10" s="754">
        <f>+entero!FH10</f>
        <v>17.823225309999543</v>
      </c>
      <c r="FI10" s="925">
        <f>+entero!FI10</f>
        <v>0.72476379157780613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1041">
        <f>+entero!FA11</f>
        <v>37.147461580000005</v>
      </c>
      <c r="FB11" s="1041">
        <f>+entero!FB11</f>
        <v>36.9631896</v>
      </c>
      <c r="FC11" s="1041">
        <f>+entero!FC11</f>
        <v>36.892519499999999</v>
      </c>
      <c r="FD11" s="461">
        <f>+entero!FD11</f>
        <v>36.857125500000002</v>
      </c>
      <c r="FE11" s="461">
        <f>+entero!FE11</f>
        <v>36.915681750000005</v>
      </c>
      <c r="FF11" s="461">
        <f>+entero!FF11</f>
        <v>36.948733500000003</v>
      </c>
      <c r="FG11" s="461">
        <f>+entero!FG11</f>
        <v>36.959663999999997</v>
      </c>
      <c r="FH11" s="982">
        <f>+entero!FH11</f>
        <v>6.714449999999772E-2</v>
      </c>
      <c r="FI11" s="925">
        <f>+entero!FI11</f>
        <v>0.18200031038812006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1041">
        <f>+entero!FA12</f>
        <v>4774.499122700001</v>
      </c>
      <c r="FB12" s="1041">
        <f>+entero!FB12</f>
        <v>4695.3853193599989</v>
      </c>
      <c r="FC12" s="1041">
        <f>+entero!FC12</f>
        <v>4630.28630307</v>
      </c>
      <c r="FD12" s="461">
        <f>+entero!FD12</f>
        <v>4938.26842975</v>
      </c>
      <c r="FE12" s="461">
        <f>+entero!FE12</f>
        <v>5000.2466578899994</v>
      </c>
      <c r="FF12" s="461">
        <f>+entero!FF12</f>
        <v>5100.7909314999988</v>
      </c>
      <c r="FG12" s="461">
        <f>+entero!FG12</f>
        <v>5126.0124988400003</v>
      </c>
      <c r="FH12" s="754">
        <f>+entero!FH12</f>
        <v>495.72619577000023</v>
      </c>
      <c r="FI12" s="925">
        <f>+entero!FI12</f>
        <v>10.706167250204828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1408.9024933615201</v>
      </c>
      <c r="FA13" s="1041">
        <f>+entero!FA13</f>
        <v>1376.9108711763849</v>
      </c>
      <c r="FB13" s="1041">
        <f>+entero!FB13</f>
        <v>1363.2480351384834</v>
      </c>
      <c r="FC13" s="1041">
        <f>+entero!FC13</f>
        <v>1387.4982337259469</v>
      </c>
      <c r="FD13" s="461">
        <f>+entero!FD13</f>
        <v>1385.8392695379002</v>
      </c>
      <c r="FE13" s="461">
        <f>+entero!FE13</f>
        <v>1378.3967887551014</v>
      </c>
      <c r="FF13" s="461">
        <f>+entero!FF13</f>
        <v>1395.0461606559766</v>
      </c>
      <c r="FG13" s="461">
        <f>+entero!FG13</f>
        <v>1404.9200765102034</v>
      </c>
      <c r="FH13" s="754">
        <f>+entero!FH13</f>
        <v>17.421842784256569</v>
      </c>
      <c r="FI13" s="925">
        <f>+entero!FI13</f>
        <v>1.2556299071799513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1041">
        <f>+entero!FA14</f>
        <v>462.99603510999998</v>
      </c>
      <c r="FB14" s="1041">
        <f>+entero!FB14</f>
        <v>466.90827713999994</v>
      </c>
      <c r="FC14" s="1041">
        <f>+entero!FC14</f>
        <v>464.69952704000013</v>
      </c>
      <c r="FD14" s="461">
        <f>+entero!FD14</f>
        <v>464.10263726999995</v>
      </c>
      <c r="FE14" s="461">
        <f>+entero!FE14</f>
        <v>466.92813634999987</v>
      </c>
      <c r="FF14" s="461">
        <f>+entero!FF14</f>
        <v>466.93125402999999</v>
      </c>
      <c r="FG14" s="461">
        <f>+entero!FG14</f>
        <v>466.93333245999997</v>
      </c>
      <c r="FH14" s="754">
        <f>+entero!FH14</f>
        <v>2.2338054199998396</v>
      </c>
      <c r="FI14" s="925">
        <f>+entero!FI14</f>
        <v>0.48069887960259527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1041">
        <f>+entero!FC15</f>
        <v>0</v>
      </c>
      <c r="FD15" s="461">
        <f>+entero!FD15</f>
        <v>0</v>
      </c>
      <c r="FE15" s="461">
        <f>+entero!FE15</f>
        <v>0</v>
      </c>
      <c r="FF15" s="461">
        <f>+entero!FF15</f>
        <v>0</v>
      </c>
      <c r="FG15" s="461">
        <f>+entero!FG15</f>
        <v>0</v>
      </c>
      <c r="FH15" s="927"/>
      <c r="FI15" s="925"/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1041">
        <f>+entero!FA16</f>
        <v>70.395525579999997</v>
      </c>
      <c r="FB16" s="1041">
        <f>+entero!FB16</f>
        <v>70.394380630000001</v>
      </c>
      <c r="FC16" s="1041">
        <f>+entero!FC16</f>
        <v>70.39768617</v>
      </c>
      <c r="FD16" s="461">
        <f>+entero!FD16</f>
        <v>70.399097820000009</v>
      </c>
      <c r="FE16" s="461">
        <f>+entero!FE16</f>
        <v>70.398609569999991</v>
      </c>
      <c r="FF16" s="461">
        <f>+entero!FF16</f>
        <v>70.39964341000001</v>
      </c>
      <c r="FG16" s="461">
        <f>+entero!FG16</f>
        <v>70.400049760000002</v>
      </c>
      <c r="FH16" s="754"/>
      <c r="FI16" s="925"/>
      <c r="FJ16" s="165"/>
      <c r="FK16" s="165"/>
      <c r="FL16" s="165"/>
      <c r="FM16" s="165"/>
      <c r="FN16" s="165"/>
      <c r="FO16" s="165"/>
      <c r="FP16" s="165"/>
      <c r="FQ16" s="165"/>
    </row>
    <row r="17" spans="2:181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1041">
        <f>+entero!FC17</f>
        <v>0</v>
      </c>
      <c r="FD17" s="461">
        <f>+entero!FD17</f>
        <v>0</v>
      </c>
      <c r="FE17" s="461">
        <f>+entero!FE17</f>
        <v>0</v>
      </c>
      <c r="FF17" s="461">
        <f>+entero!FF17</f>
        <v>0</v>
      </c>
      <c r="FG17" s="461">
        <f>+entero!FG17</f>
        <v>0</v>
      </c>
      <c r="FH17" s="754"/>
      <c r="FI17" s="925"/>
      <c r="FJ17" s="787"/>
      <c r="FK17" s="787"/>
      <c r="FL17" s="787"/>
      <c r="FM17" s="787"/>
      <c r="FN17" s="787"/>
      <c r="FO17" s="787"/>
      <c r="FP17" s="787"/>
      <c r="FQ17" s="787"/>
      <c r="FR17" s="788"/>
      <c r="FS17" s="788"/>
      <c r="FT17" s="788"/>
      <c r="FU17" s="788"/>
      <c r="FV17" s="788"/>
      <c r="FW17" s="788"/>
      <c r="FX17" s="788"/>
      <c r="FY17" s="788"/>
    </row>
    <row r="18" spans="2:181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6224.8528988515218</v>
      </c>
      <c r="FA18" s="1041">
        <f>+entero!FA18</f>
        <v>6221.8055194563858</v>
      </c>
      <c r="FB18" s="1041">
        <f>+entero!FB18</f>
        <v>6129.0277351284831</v>
      </c>
      <c r="FC18" s="1041">
        <f>+entero!FC18</f>
        <v>6088.1822229659474</v>
      </c>
      <c r="FD18" s="461">
        <f>+entero!FD18</f>
        <v>6394.5067971079006</v>
      </c>
      <c r="FE18" s="461">
        <f>+entero!FE18</f>
        <v>6449.0420562151012</v>
      </c>
      <c r="FF18" s="461">
        <f>+entero!FF18</f>
        <v>6566.2367355659753</v>
      </c>
      <c r="FG18" s="461">
        <f>+entero!FG18</f>
        <v>6601.3326251102035</v>
      </c>
      <c r="FH18" s="754">
        <f>+entero!FH18</f>
        <v>513.15040214425608</v>
      </c>
      <c r="FI18" s="925">
        <f>+entero!FI18</f>
        <v>8.4286308022867829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1">
        <f>+entero!EX19</f>
        <v>0.4</v>
      </c>
      <c r="EY19" s="1081">
        <f>+entero!EY19</f>
        <v>4.2</v>
      </c>
      <c r="EZ19" s="1081">
        <f>+entero!EZ19</f>
        <v>0.2</v>
      </c>
      <c r="FA19" s="1042">
        <f>+entero!FA19</f>
        <v>0</v>
      </c>
      <c r="FB19" s="1042">
        <f>+entero!FB19</f>
        <v>0</v>
      </c>
      <c r="FC19" s="1042">
        <f>+entero!FC19</f>
        <v>0</v>
      </c>
      <c r="FD19" s="996">
        <f>+entero!FD19</f>
        <v>0</v>
      </c>
      <c r="FE19" s="996">
        <f>+entero!FE19</f>
        <v>0</v>
      </c>
      <c r="FF19" s="996">
        <f>+entero!FF19</f>
        <v>0</v>
      </c>
      <c r="FG19" s="996">
        <f>+entero!FG19</f>
        <v>0.2</v>
      </c>
      <c r="FH19" s="982">
        <f>+entero!FH19</f>
        <v>0.2</v>
      </c>
      <c r="FI19" s="925"/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1041">
        <f>+entero!FC20</f>
        <v>0</v>
      </c>
      <c r="FD20" s="461">
        <f>+entero!FD20</f>
        <v>0</v>
      </c>
      <c r="FE20" s="461">
        <f>+entero!FE20</f>
        <v>0</v>
      </c>
      <c r="FF20" s="461">
        <f>+entero!FF20</f>
        <v>0</v>
      </c>
      <c r="FG20" s="461">
        <f>+entero!FG20</f>
        <v>0</v>
      </c>
      <c r="FH20" s="982"/>
      <c r="FI20" s="925"/>
      <c r="FJ20" s="165"/>
      <c r="FK20" s="165"/>
      <c r="FL20" s="165"/>
      <c r="FM20" s="165"/>
      <c r="FN20" s="165"/>
      <c r="FO20" s="165"/>
      <c r="FP20" s="165"/>
      <c r="FQ20" s="165"/>
    </row>
    <row r="21" spans="2:181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1041">
        <f>+entero!FA21</f>
        <v>0</v>
      </c>
      <c r="FB21" s="1041">
        <f>+entero!FB21</f>
        <v>0</v>
      </c>
      <c r="FC21" s="1041">
        <f>+entero!FC21</f>
        <v>0</v>
      </c>
      <c r="FD21" s="461">
        <f>+entero!FD21</f>
        <v>0</v>
      </c>
      <c r="FE21" s="461">
        <f>+entero!FE21</f>
        <v>0</v>
      </c>
      <c r="FF21" s="461">
        <f>+entero!FF21</f>
        <v>0</v>
      </c>
      <c r="FG21" s="461">
        <f>+entero!FG21</f>
        <v>0</v>
      </c>
      <c r="FH21" s="754"/>
      <c r="FI21" s="925"/>
      <c r="FJ21" s="787"/>
      <c r="FK21" s="787"/>
      <c r="FL21" s="787"/>
      <c r="FM21" s="787"/>
      <c r="FN21" s="787"/>
      <c r="FO21" s="787"/>
      <c r="FP21" s="787"/>
      <c r="FQ21" s="787"/>
      <c r="FR21" s="788"/>
      <c r="FS21" s="788"/>
      <c r="FT21" s="788"/>
      <c r="FU21" s="788"/>
      <c r="FV21" s="788"/>
      <c r="FW21" s="788"/>
      <c r="FX21" s="788"/>
      <c r="FY21" s="788"/>
    </row>
    <row r="22" spans="2:181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1041">
        <f>+entero!FC22</f>
        <v>0</v>
      </c>
      <c r="FD22" s="461">
        <f>+entero!FD22</f>
        <v>0</v>
      </c>
      <c r="FE22" s="461">
        <f>+entero!FE22</f>
        <v>0</v>
      </c>
      <c r="FF22" s="461">
        <f>+entero!FF22</f>
        <v>0</v>
      </c>
      <c r="FG22" s="461">
        <f>+entero!FG22</f>
        <v>0</v>
      </c>
      <c r="FH22" s="754"/>
      <c r="FI22" s="925"/>
      <c r="FJ22" s="787"/>
      <c r="FK22" s="787"/>
      <c r="FL22" s="787"/>
      <c r="FM22" s="787"/>
      <c r="FN22" s="787"/>
      <c r="FO22" s="787"/>
      <c r="FP22" s="787"/>
      <c r="FQ22" s="787"/>
      <c r="FR22" s="788"/>
      <c r="FS22" s="788"/>
      <c r="FT22" s="788"/>
      <c r="FU22" s="788"/>
      <c r="FV22" s="788"/>
      <c r="FW22" s="788"/>
      <c r="FX22" s="788"/>
      <c r="FY22" s="788"/>
    </row>
    <row r="23" spans="2:181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1041">
        <f>+entero!FC23</f>
        <v>0</v>
      </c>
      <c r="FD23" s="461">
        <f>+entero!FD23</f>
        <v>0</v>
      </c>
      <c r="FE23" s="461">
        <f>+entero!FE23</f>
        <v>0</v>
      </c>
      <c r="FF23" s="461">
        <f>+entero!FF23</f>
        <v>0</v>
      </c>
      <c r="FG23" s="461">
        <f>+entero!FG23</f>
        <v>0</v>
      </c>
      <c r="FH23" s="982"/>
      <c r="FI23" s="925"/>
      <c r="FJ23" s="787"/>
      <c r="FK23" s="787"/>
      <c r="FL23" s="787"/>
      <c r="FM23" s="787"/>
      <c r="FN23" s="787"/>
      <c r="FO23" s="787"/>
      <c r="FP23" s="787"/>
      <c r="FQ23" s="787"/>
      <c r="FR23" s="788"/>
      <c r="FS23" s="788"/>
      <c r="FT23" s="788"/>
      <c r="FU23" s="788"/>
      <c r="FV23" s="788"/>
      <c r="FW23" s="788"/>
      <c r="FX23" s="788"/>
      <c r="FY23" s="788"/>
    </row>
    <row r="24" spans="2:181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1041">
        <f>+entero!FC24</f>
        <v>0</v>
      </c>
      <c r="FD24" s="461">
        <f>+entero!FD24</f>
        <v>0</v>
      </c>
      <c r="FE24" s="461">
        <f>+entero!FE24</f>
        <v>0</v>
      </c>
      <c r="FF24" s="461">
        <f>+entero!FF24</f>
        <v>0</v>
      </c>
      <c r="FG24" s="461">
        <f>+entero!FG24</f>
        <v>0</v>
      </c>
      <c r="FH24" s="920"/>
      <c r="FI24" s="925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1041">
        <f>+entero!FA25</f>
        <v>139.09375</v>
      </c>
      <c r="FB25" s="1041">
        <f>+entero!FB25</f>
        <v>79</v>
      </c>
      <c r="FC25" s="1041">
        <f>+entero!FC25</f>
        <v>54.47625</v>
      </c>
      <c r="FD25" s="461">
        <f>+entero!FD25</f>
        <v>21.5</v>
      </c>
      <c r="FE25" s="461">
        <f>+entero!FE25</f>
        <v>23</v>
      </c>
      <c r="FF25" s="461">
        <f>+entero!FF25</f>
        <v>2</v>
      </c>
      <c r="FG25" s="461">
        <f>+entero!FG25</f>
        <v>13.95</v>
      </c>
      <c r="FH25" s="754">
        <f>+entero!FH25</f>
        <v>5.9737500000000026</v>
      </c>
      <c r="FI25" s="925">
        <f>+entero!FI25</f>
        <v>10.965787843326225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1041">
        <f>+entero!FA26</f>
        <v>51.035193999999997</v>
      </c>
      <c r="FB26" s="1041">
        <f>+entero!FB26</f>
        <v>25.385370000000002</v>
      </c>
      <c r="FC26" s="1041">
        <f>+entero!FC26</f>
        <v>29</v>
      </c>
      <c r="FD26" s="461">
        <f>+entero!FD26</f>
        <v>17</v>
      </c>
      <c r="FE26" s="461">
        <f>+entero!FE26</f>
        <v>3</v>
      </c>
      <c r="FF26" s="461">
        <f>+entero!FF26</f>
        <v>5.0309949999999999</v>
      </c>
      <c r="FG26" s="461">
        <f>+entero!FG26</f>
        <v>5</v>
      </c>
      <c r="FH26" s="754">
        <f>+entero!FH26</f>
        <v>1.0309950000000008</v>
      </c>
      <c r="FI26" s="925">
        <f>+entero!FI26</f>
        <v>3.5551551724138042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2"/>
      <c r="FB27" s="1092"/>
      <c r="FC27" s="1092"/>
      <c r="FD27" s="928"/>
      <c r="FE27" s="928"/>
      <c r="FF27" s="928"/>
      <c r="FG27" s="928"/>
      <c r="FH27" s="1085"/>
      <c r="FI27" s="1092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</sheetData>
  <mergeCells count="155">
    <mergeCell ref="BV4:BV5"/>
    <mergeCell ref="BP4:BP5"/>
    <mergeCell ref="BS4:BS5"/>
    <mergeCell ref="BJ4:BJ5"/>
    <mergeCell ref="DD4:DD5"/>
    <mergeCell ref="CM4:CM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Q4:EQ5"/>
    <mergeCell ref="DJ4:DJ5"/>
    <mergeCell ref="EX4:EX5"/>
    <mergeCell ref="DK4:DK5"/>
    <mergeCell ref="EA4:EA5"/>
    <mergeCell ref="EU4:EU5"/>
    <mergeCell ref="FD4:FG4"/>
    <mergeCell ref="ES4:ES5"/>
    <mergeCell ref="ER4:ER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BF4:BF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EP4:E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CO4:CO5"/>
    <mergeCell ref="BU4:BU5"/>
    <mergeCell ref="CD4:CD5"/>
    <mergeCell ref="AZ4:AZ5"/>
    <mergeCell ref="BD4:BD5"/>
    <mergeCell ref="CH4:CH5"/>
    <mergeCell ref="DS4:DS5"/>
    <mergeCell ref="BN4:BN5"/>
    <mergeCell ref="CB4:CB5"/>
    <mergeCell ref="BW4:BW5"/>
    <mergeCell ref="BQ4:BQ5"/>
    <mergeCell ref="BO4:BO5"/>
    <mergeCell ref="CZ4:CZ5"/>
    <mergeCell ref="BB4:BB5"/>
    <mergeCell ref="BA4:BA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G4:EG5"/>
    <mergeCell ref="EB4:EB5"/>
    <mergeCell ref="DP4:DP5"/>
    <mergeCell ref="EJ4:EJ5"/>
    <mergeCell ref="EI4:EI5"/>
    <mergeCell ref="EH4:EH5"/>
    <mergeCell ref="ED4:ED5"/>
    <mergeCell ref="DV4:DV5"/>
    <mergeCell ref="EF4:EF5"/>
    <mergeCell ref="DZ4:DZ5"/>
    <mergeCell ref="DX4:DX5"/>
    <mergeCell ref="EM4:EM5"/>
    <mergeCell ref="DT4:DT5"/>
    <mergeCell ref="DY4:DY5"/>
    <mergeCell ref="EC4:EC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H7:FI8 FH18 DU17:DU20 DU8:DU16 DU7 FH12:FI12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S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55" width="9.28515625" style="797" customWidth="1"/>
    <col min="156" max="156" width="9" style="797" customWidth="1"/>
    <col min="157" max="163" width="9.28515625" style="797" customWidth="1"/>
    <col min="164" max="175" width="11.42578125" style="168"/>
  </cols>
  <sheetData>
    <row r="1" spans="1:175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294</v>
      </c>
      <c r="FI3" s="1217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101">
        <f>+entero!FA4</f>
        <v>44413</v>
      </c>
      <c r="FB4" s="1165">
        <f>+entero!FB4</f>
        <v>44421</v>
      </c>
      <c r="FC4" s="1165">
        <f>+entero!FC4</f>
        <v>44428</v>
      </c>
      <c r="FD4" s="1088">
        <f>+entero!FD4</f>
        <v>44431</v>
      </c>
      <c r="FE4" s="1088">
        <f>+entero!FE4</f>
        <v>44432</v>
      </c>
      <c r="FF4" s="1088">
        <f>+entero!FF4</f>
        <v>44433</v>
      </c>
      <c r="FG4" s="1088">
        <f>+entero!FG4</f>
        <v>44434</v>
      </c>
      <c r="FH4" s="1089" t="s">
        <v>225</v>
      </c>
      <c r="FI4" s="1101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1043"/>
      <c r="FA5" s="1043"/>
      <c r="FB5" s="1166"/>
      <c r="FC5" s="1166"/>
      <c r="FD5" s="1100"/>
      <c r="FE5" s="1100"/>
      <c r="FF5" s="1100"/>
      <c r="FG5" s="1100"/>
      <c r="FH5" s="830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93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1044">
        <f>+entero!EZ28</f>
        <v>91055.645738018633</v>
      </c>
      <c r="FA6" s="1044">
        <f>+entero!FA28</f>
        <v>92809.494425229554</v>
      </c>
      <c r="FB6" s="1044">
        <f>+entero!FB28</f>
        <v>92989.056242252467</v>
      </c>
      <c r="FC6" s="1044">
        <f>+entero!FC28</f>
        <v>91779.689386833459</v>
      </c>
      <c r="FD6" s="1095">
        <f>+entero!FD28</f>
        <v>91594.758613651939</v>
      </c>
      <c r="FE6" s="1095">
        <f>+entero!FE28</f>
        <v>91578.940911281024</v>
      </c>
      <c r="FF6" s="1095">
        <f>+entero!FF28</f>
        <v>91500.799221449503</v>
      </c>
      <c r="FG6" s="1095">
        <f>+entero!FG28</f>
        <v>92017.899570512411</v>
      </c>
      <c r="FH6" s="831">
        <f>+entero!FH28</f>
        <v>238.21018367895158</v>
      </c>
      <c r="FI6" s="907">
        <f>+entero!FI28</f>
        <v>0.25954564160153359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93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1044">
        <f>+entero!EZ29</f>
        <v>50531.943430899999</v>
      </c>
      <c r="FA7" s="1044">
        <f>+entero!FA29</f>
        <v>50856.068329099995</v>
      </c>
      <c r="FB7" s="1044">
        <f>+entero!FB29</f>
        <v>51091.803062599996</v>
      </c>
      <c r="FC7" s="1044">
        <f>+entero!FC29</f>
        <v>50700.8199207</v>
      </c>
      <c r="FD7" s="1095">
        <f>+entero!FD29</f>
        <v>50668.189409099999</v>
      </c>
      <c r="FE7" s="1095">
        <f>+entero!FE29</f>
        <v>50563.164754400001</v>
      </c>
      <c r="FF7" s="1095">
        <f>+entero!FF29</f>
        <v>50569.1882243</v>
      </c>
      <c r="FG7" s="1095">
        <f>+entero!FG29</f>
        <v>50550.3601346</v>
      </c>
      <c r="FH7" s="831">
        <f>+entero!FH29</f>
        <v>-150.4597861000002</v>
      </c>
      <c r="FI7" s="907">
        <f>+entero!FI29</f>
        <v>-0.29676006489703899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93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1044">
        <f>+entero!EZ30</f>
        <v>17977.412245742304</v>
      </c>
      <c r="FA8" s="1044">
        <f>+entero!FA30</f>
        <v>18103.004347554317</v>
      </c>
      <c r="FB8" s="1044">
        <f>+entero!FB30</f>
        <v>18881.459771910126</v>
      </c>
      <c r="FC8" s="1044">
        <f>+entero!FC30</f>
        <v>18937.05588170722</v>
      </c>
      <c r="FD8" s="1095">
        <f>+entero!FD30</f>
        <v>16791.667981140588</v>
      </c>
      <c r="FE8" s="1095">
        <f>+entero!FE30</f>
        <v>16261.472681379721</v>
      </c>
      <c r="FF8" s="1095">
        <f>+entero!FF30</f>
        <v>15577.762434212822</v>
      </c>
      <c r="FG8" s="1095">
        <f>+entero!FG30</f>
        <v>15385.914392626371</v>
      </c>
      <c r="FH8" s="831">
        <f>+entero!FH30</f>
        <v>-3551.1414890808483</v>
      </c>
      <c r="FI8" s="907">
        <f>+entero!FI30</f>
        <v>-18.752342028578862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93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1044">
        <f>+entero!EZ31</f>
        <v>51909.235540400885</v>
      </c>
      <c r="FA9" s="1044">
        <f>+entero!FA31</f>
        <v>53296.041195294325</v>
      </c>
      <c r="FB9" s="1044">
        <f>+entero!FB31</f>
        <v>53299.99680144772</v>
      </c>
      <c r="FC9" s="1044">
        <f>+entero!FC31</f>
        <v>52795.148059735817</v>
      </c>
      <c r="FD9" s="1095">
        <f>+entero!FD31</f>
        <v>52776.465403408736</v>
      </c>
      <c r="FE9" s="1095">
        <f>+entero!FE31</f>
        <v>52628.538309472831</v>
      </c>
      <c r="FF9" s="1095">
        <f>+entero!FF31</f>
        <v>51895.311864865726</v>
      </c>
      <c r="FG9" s="1095">
        <f>+entero!FG31</f>
        <v>52124.651803889443</v>
      </c>
      <c r="FH9" s="831">
        <f>+entero!FH31</f>
        <v>-670.49625584637397</v>
      </c>
      <c r="FI9" s="907">
        <f>+entero!FI31</f>
        <v>-1.2699959759327344</v>
      </c>
      <c r="FJ9" s="165"/>
      <c r="FK9" s="165"/>
      <c r="FL9" s="165"/>
      <c r="FM9" s="165"/>
      <c r="FN9" s="165"/>
      <c r="FO9" s="165"/>
      <c r="FP9" s="165"/>
      <c r="FQ9" s="165"/>
    </row>
    <row r="10" spans="1:175" s="797" customFormat="1" x14ac:dyDescent="0.2">
      <c r="A10" s="3"/>
      <c r="B10" s="1193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1044">
        <f>+entero!EZ32</f>
        <v>87156.815955531376</v>
      </c>
      <c r="FA10" s="1044">
        <f>+entero!FA32</f>
        <v>85342.597812073291</v>
      </c>
      <c r="FB10" s="1044">
        <f>+entero!FB32</f>
        <v>85335.647270215821</v>
      </c>
      <c r="FC10" s="1044">
        <f>+entero!FC32</f>
        <v>85331.969640728028</v>
      </c>
      <c r="FD10" s="1095">
        <f>+entero!FD32</f>
        <v>85331.981599678984</v>
      </c>
      <c r="FE10" s="1095">
        <f>+entero!FE32</f>
        <v>85331.989322149297</v>
      </c>
      <c r="FF10" s="1095">
        <f>+entero!FF32</f>
        <v>85332.062095319605</v>
      </c>
      <c r="FG10" s="1095">
        <f>+entero!FG32</f>
        <v>85332.068708879931</v>
      </c>
      <c r="FH10" s="1181">
        <f>+entero!FH32</f>
        <v>9.906815190333873E-2</v>
      </c>
      <c r="FI10" s="1039"/>
      <c r="FJ10" s="787"/>
      <c r="FK10" s="787"/>
      <c r="FL10" s="787"/>
      <c r="FM10" s="787"/>
      <c r="FN10" s="787"/>
      <c r="FO10" s="787"/>
      <c r="FP10" s="787"/>
      <c r="FQ10" s="787"/>
      <c r="FR10" s="788"/>
      <c r="FS10" s="788"/>
    </row>
    <row r="11" spans="1:175" s="797" customFormat="1" x14ac:dyDescent="0.2">
      <c r="A11" s="3"/>
      <c r="B11" s="1193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1044">
        <f>+entero!EZ33</f>
        <v>-35247.580415130491</v>
      </c>
      <c r="FA11" s="1044">
        <f>+entero!FA33</f>
        <v>-32046.556616778969</v>
      </c>
      <c r="FB11" s="1044">
        <f>+entero!FB33</f>
        <v>-32035.650468768101</v>
      </c>
      <c r="FC11" s="1044">
        <f>+entero!FC33</f>
        <v>-32536.821580992211</v>
      </c>
      <c r="FD11" s="1095">
        <f>+entero!FD33</f>
        <v>-32555.516196270251</v>
      </c>
      <c r="FE11" s="1095">
        <f>+entero!FE33</f>
        <v>-32703.451012676465</v>
      </c>
      <c r="FF11" s="1095">
        <f>+entero!FF33</f>
        <v>-33436.750230453887</v>
      </c>
      <c r="FG11" s="1095">
        <f>+entero!FG33</f>
        <v>-33207.416904990489</v>
      </c>
      <c r="FH11" s="831">
        <f>+entero!FH33</f>
        <v>670.59532399827731</v>
      </c>
      <c r="FI11" s="1039">
        <f>+entero!FI33</f>
        <v>2.061035133161361</v>
      </c>
      <c r="FJ11" s="787"/>
      <c r="FK11" s="787"/>
      <c r="FL11" s="787"/>
      <c r="FM11" s="787"/>
      <c r="FN11" s="787"/>
      <c r="FO11" s="787"/>
      <c r="FP11" s="787"/>
      <c r="FQ11" s="787"/>
      <c r="FR11" s="788"/>
      <c r="FS11" s="788"/>
    </row>
    <row r="12" spans="1:175" x14ac:dyDescent="0.2">
      <c r="A12" s="3"/>
      <c r="B12" s="1193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1044">
        <f>+entero!EZ34</f>
        <v>23622.061073072797</v>
      </c>
      <c r="FA12" s="1044">
        <f>+entero!FA34</f>
        <v>23554.996457107198</v>
      </c>
      <c r="FB12" s="1044">
        <f>+entero!FB34</f>
        <v>23628.749548331198</v>
      </c>
      <c r="FC12" s="1044">
        <f>+entero!FC34</f>
        <v>23581.279339438996</v>
      </c>
      <c r="FD12" s="1095">
        <f>+entero!FD34</f>
        <v>23573.387916578598</v>
      </c>
      <c r="FE12" s="1095">
        <f>+entero!FE34</f>
        <v>23530.176294415596</v>
      </c>
      <c r="FF12" s="1095">
        <f>+entero!FF34</f>
        <v>23495.815905811396</v>
      </c>
      <c r="FG12" s="1095">
        <f>+entero!FG34</f>
        <v>23492.303388595996</v>
      </c>
      <c r="FH12" s="831">
        <f>+entero!FH34</f>
        <v>-88.975950842999737</v>
      </c>
      <c r="FI12" s="907">
        <f>+entero!FI34</f>
        <v>-0.37731604618325387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93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1045"/>
      <c r="FA13" s="1045"/>
      <c r="FB13" s="1045"/>
      <c r="FC13" s="1045"/>
      <c r="FD13" s="1096"/>
      <c r="FE13" s="1096"/>
      <c r="FF13" s="1096"/>
      <c r="FG13" s="1096"/>
      <c r="FH13" s="832"/>
      <c r="FI13" s="908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93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1044">
        <f>+entero!EZ36</f>
        <v>78318.874129959993</v>
      </c>
      <c r="FA14" s="1044">
        <f>+entero!FA36</f>
        <v>78769.119261624102</v>
      </c>
      <c r="FB14" s="1044">
        <f>+entero!FB36</f>
        <v>78523.929918874099</v>
      </c>
      <c r="FC14" s="1044">
        <f>+entero!FC36</f>
        <v>78256.073057354108</v>
      </c>
      <c r="FD14" s="1095">
        <f>+entero!FD36</f>
        <v>78300.47984328412</v>
      </c>
      <c r="FE14" s="1095">
        <f>+entero!FE36</f>
        <v>78866.657992974113</v>
      </c>
      <c r="FF14" s="1095">
        <f>+entero!FF36</f>
        <v>79021.491104504108</v>
      </c>
      <c r="FG14" s="1095">
        <f>+entero!FG36</f>
        <v>79085.034617524099</v>
      </c>
      <c r="FH14" s="831">
        <f>+entero!FH36</f>
        <v>828.96156016999157</v>
      </c>
      <c r="FI14" s="907">
        <f>+entero!FI36</f>
        <v>1.0592935829561025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93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1044">
        <f>+entero!EZ37</f>
        <v>140199.29000948998</v>
      </c>
      <c r="FA15" s="1044">
        <f>+entero!FA37</f>
        <v>141787.17818441536</v>
      </c>
      <c r="FB15" s="1044">
        <f>+entero!FB37</f>
        <v>140728.98187467537</v>
      </c>
      <c r="FC15" s="1044">
        <f>+entero!FC37</f>
        <v>139807.4924531354</v>
      </c>
      <c r="FD15" s="1095">
        <f>+entero!FD37</f>
        <v>139761.8548076154</v>
      </c>
      <c r="FE15" s="1095">
        <f>+entero!FE37</f>
        <v>140359.66570353537</v>
      </c>
      <c r="FF15" s="1095">
        <f>+entero!FF37</f>
        <v>140545.18170520538</v>
      </c>
      <c r="FG15" s="1095">
        <f>+entero!FG37</f>
        <v>140772.90920078536</v>
      </c>
      <c r="FH15" s="831">
        <f>+entero!FH37</f>
        <v>965.41674764995696</v>
      </c>
      <c r="FI15" s="907">
        <f>+entero!FI37</f>
        <v>0.69053291115536775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93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1044">
        <f>+entero!EZ38</f>
        <v>245159.89683891</v>
      </c>
      <c r="FA16" s="1044">
        <f>+entero!FA38</f>
        <v>246706.10319987292</v>
      </c>
      <c r="FB16" s="1044">
        <f>+entero!FB38</f>
        <v>245646.92974616293</v>
      </c>
      <c r="FC16" s="1044">
        <f>+entero!FC38</f>
        <v>245131.35559056298</v>
      </c>
      <c r="FD16" s="1095">
        <f>+entero!FD38</f>
        <v>244825.35839338295</v>
      </c>
      <c r="FE16" s="1095">
        <f>+entero!FE38</f>
        <v>245398.83802535295</v>
      </c>
      <c r="FF16" s="1095">
        <f>+entero!FF38</f>
        <v>245652.34545246288</v>
      </c>
      <c r="FG16" s="1095">
        <f>+entero!FG38</f>
        <v>245855.10157450291</v>
      </c>
      <c r="FH16" s="831">
        <f>+entero!FH38</f>
        <v>723.74598393993801</v>
      </c>
      <c r="FI16" s="907">
        <f>+entero!FI38</f>
        <v>0.29524822811684426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1046"/>
      <c r="FA17" s="1046"/>
      <c r="FB17" s="1046"/>
      <c r="FC17" s="1046"/>
      <c r="FD17" s="1097"/>
      <c r="FE17" s="1097"/>
      <c r="FF17" s="1097"/>
      <c r="FG17" s="1097"/>
      <c r="FH17" s="833"/>
      <c r="FI17" s="848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93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1047">
        <f>+entero!EZ40</f>
        <v>88.754635836419823</v>
      </c>
      <c r="FA18" s="1047">
        <f>+entero!FA40</f>
        <v>88.77676806795607</v>
      </c>
      <c r="FB18" s="1047">
        <f>+entero!FB40</f>
        <v>88.701028642317397</v>
      </c>
      <c r="FC18" s="1047">
        <f>+entero!FC40</f>
        <v>88.606054605326989</v>
      </c>
      <c r="FD18" s="1098">
        <f>+entero!FD40</f>
        <v>88.591883966128066</v>
      </c>
      <c r="FE18" s="1098">
        <f>+entero!FE40</f>
        <v>88.59384478389876</v>
      </c>
      <c r="FF18" s="1098">
        <f>+entero!FF40</f>
        <v>88.661506218300588</v>
      </c>
      <c r="FG18" s="1098">
        <f>+entero!FG40</f>
        <v>88.605040979897993</v>
      </c>
      <c r="FH18" s="1160"/>
      <c r="FI18" s="849"/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93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1047">
        <f>+entero!EZ41</f>
        <v>84.570691268539434</v>
      </c>
      <c r="FA19" s="1047">
        <f>+entero!FA41</f>
        <v>84.675084024613113</v>
      </c>
      <c r="FB19" s="1047">
        <f>+entero!FB41</f>
        <v>84.5479524372535</v>
      </c>
      <c r="FC19" s="1047">
        <f>+entero!FC41</f>
        <v>84.428401918959153</v>
      </c>
      <c r="FD19" s="1098">
        <f>+entero!FD41</f>
        <v>84.421368723737501</v>
      </c>
      <c r="FE19" s="1098">
        <f>+entero!FE41</f>
        <v>84.434262246591089</v>
      </c>
      <c r="FF19" s="1098">
        <f>+entero!FF41</f>
        <v>84.479592513568306</v>
      </c>
      <c r="FG19" s="1098">
        <f>+entero!FG41</f>
        <v>84.460110577595643</v>
      </c>
      <c r="FH19" s="1182">
        <f>+entero!FH41</f>
        <v>3.1708658636489417E-2</v>
      </c>
      <c r="FI19" s="849">
        <f>+entero!FI41</f>
        <v>3.7556862283057088E-2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93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850">
        <f>+entero!EZ42</f>
        <v>87.726868955659285</v>
      </c>
      <c r="FA20" s="1139">
        <f>+entero!FA42</f>
        <v>87.753393334844105</v>
      </c>
      <c r="FB20" s="1139">
        <f>+entero!FB42</f>
        <v>87.697284709008642</v>
      </c>
      <c r="FC20" s="1139">
        <f>+entero!FC42</f>
        <v>87.657598965027361</v>
      </c>
      <c r="FD20" s="1099">
        <f>+entero!FD42</f>
        <v>87.64231560672772</v>
      </c>
      <c r="FE20" s="1099">
        <f>+entero!FE42</f>
        <v>87.644528097753451</v>
      </c>
      <c r="FF20" s="1099">
        <f>+entero!FF42</f>
        <v>87.668942770394295</v>
      </c>
      <c r="FG20" s="1099">
        <f>+entero!FG42</f>
        <v>87.647679085345658</v>
      </c>
      <c r="FH20" s="1173">
        <f>+entero!FH42</f>
        <v>-9.9198796817034918E-3</v>
      </c>
      <c r="FI20" s="850">
        <f>+entero!FI42</f>
        <v>-1.1316622630356569E-2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722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722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722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722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722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  <c r="FG169" s="742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</row>
  </sheetData>
  <mergeCells count="156"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D3:FG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Q170"/>
  <sheetViews>
    <sheetView showGridLines="0" tabSelected="1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56" width="7.7109375" style="797" customWidth="1"/>
    <col min="157" max="163" width="8.28515625" style="797" customWidth="1"/>
    <col min="164" max="173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296</v>
      </c>
      <c r="FI3" s="1217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65">
        <f>+entero!FB4</f>
        <v>44421</v>
      </c>
      <c r="FC4" s="1165">
        <f>+entero!FC4</f>
        <v>44428</v>
      </c>
      <c r="FD4" s="1088">
        <f>+entero!FD4</f>
        <v>44431</v>
      </c>
      <c r="FE4" s="1088">
        <f>+entero!FE4</f>
        <v>44432</v>
      </c>
      <c r="FF4" s="1088">
        <f>+entero!FF4</f>
        <v>44433</v>
      </c>
      <c r="FG4" s="1088">
        <f>+entero!FG4</f>
        <v>44434</v>
      </c>
      <c r="FH4" s="1089" t="s">
        <v>225</v>
      </c>
      <c r="FI4" s="1101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048"/>
      <c r="FB5" s="1106"/>
      <c r="FC5" s="1106"/>
      <c r="FD5" s="1105"/>
      <c r="FE5" s="1105"/>
      <c r="FF5" s="1105"/>
      <c r="FG5" s="1105"/>
      <c r="FH5" s="745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1049">
        <f>+entero!EZ44</f>
        <v>4568.5674927113687</v>
      </c>
      <c r="FA6" s="1049">
        <f>+entero!FA44</f>
        <v>4612.1061224489777</v>
      </c>
      <c r="FB6" s="1049">
        <f>+entero!FB44</f>
        <v>4638.098104956267</v>
      </c>
      <c r="FC6" s="1049">
        <f>+entero!FC44</f>
        <v>4634.8864431486872</v>
      </c>
      <c r="FD6" s="1102">
        <f>+entero!FD44</f>
        <v>4634.8864431486872</v>
      </c>
      <c r="FE6" s="1102">
        <f>+entero!FE44</f>
        <v>4634.8864431486872</v>
      </c>
      <c r="FF6" s="1102">
        <f>+entero!FF44</f>
        <v>4634.8864431486872</v>
      </c>
      <c r="FG6" s="1102">
        <f>+entero!FG44</f>
        <v>4635.216180758016</v>
      </c>
      <c r="FH6" s="1184">
        <f>+entero!FH44</f>
        <v>0.3297376093287312</v>
      </c>
      <c r="FI6" s="909">
        <f>+entero!FI44</f>
        <v>7.1142543269026798E-3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1041">
        <f>+entero!EZ45</f>
        <v>4552.2686588921279</v>
      </c>
      <c r="FA7" s="1041">
        <f>+entero!FA45</f>
        <v>4596.0004373177835</v>
      </c>
      <c r="FB7" s="1041">
        <f>+entero!FB45</f>
        <v>4625.1549562682212</v>
      </c>
      <c r="FC7" s="1041">
        <f>+entero!FC45</f>
        <v>4625.1549562682212</v>
      </c>
      <c r="FD7" s="461">
        <f>+entero!FD45</f>
        <v>4625.1549562682212</v>
      </c>
      <c r="FE7" s="461">
        <f>+entero!FE45</f>
        <v>4625.1549562682212</v>
      </c>
      <c r="FF7" s="461">
        <f>+entero!FF45</f>
        <v>4625.1549562682212</v>
      </c>
      <c r="FG7" s="461">
        <f>+entero!FG45</f>
        <v>4625.1549562682212</v>
      </c>
      <c r="FH7" s="958"/>
      <c r="FI7" s="906"/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1041">
        <f>+entero!EZ46</f>
        <v>31228.562999999998</v>
      </c>
      <c r="FA8" s="1041">
        <f>+entero!FA46</f>
        <v>31528.562999999998</v>
      </c>
      <c r="FB8" s="1041">
        <f>+entero!FB46</f>
        <v>31728.562999999998</v>
      </c>
      <c r="FC8" s="1041">
        <f>+entero!FC46</f>
        <v>31728.562999999998</v>
      </c>
      <c r="FD8" s="461">
        <f>+entero!FD46</f>
        <v>31728.562999999998</v>
      </c>
      <c r="FE8" s="461">
        <f>+entero!FE46</f>
        <v>31728.562999999998</v>
      </c>
      <c r="FF8" s="461">
        <f>+entero!FF46</f>
        <v>31728.562999999998</v>
      </c>
      <c r="FG8" s="461">
        <f>+entero!FG46</f>
        <v>31728.562999999998</v>
      </c>
      <c r="FH8" s="958"/>
      <c r="FI8" s="906"/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1041">
        <f>+entero!EZ47</f>
        <v>0</v>
      </c>
      <c r="FA9" s="1041">
        <f>+entero!FA47</f>
        <v>0</v>
      </c>
      <c r="FB9" s="1041">
        <f>+entero!FB47</f>
        <v>0</v>
      </c>
      <c r="FC9" s="1041">
        <f>+entero!FC47</f>
        <v>0</v>
      </c>
      <c r="FD9" s="461">
        <f>+entero!FD47</f>
        <v>0</v>
      </c>
      <c r="FE9" s="461">
        <f>+entero!FE47</f>
        <v>0</v>
      </c>
      <c r="FF9" s="461">
        <f>+entero!FF47</f>
        <v>0</v>
      </c>
      <c r="FG9" s="461">
        <f>+entero!FG47</f>
        <v>0</v>
      </c>
      <c r="FH9" s="754"/>
      <c r="FI9" s="931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1041">
        <f>+entero!EZ48</f>
        <v>16.298833819241207</v>
      </c>
      <c r="FA10" s="1041">
        <f>+entero!FA48</f>
        <v>16.105685131194559</v>
      </c>
      <c r="FB10" s="1041">
        <f>+entero!FB48</f>
        <v>12.943148688045868</v>
      </c>
      <c r="FC10" s="1041">
        <f>+entero!FC48</f>
        <v>9.7314868804656918</v>
      </c>
      <c r="FD10" s="461">
        <f>+entero!FD48</f>
        <v>9.7314868804656918</v>
      </c>
      <c r="FE10" s="461">
        <f>+entero!FE48</f>
        <v>9.7314868804656918</v>
      </c>
      <c r="FF10" s="461">
        <f>+entero!FF48</f>
        <v>9.7314868804656918</v>
      </c>
      <c r="FG10" s="461">
        <f>+entero!FG48</f>
        <v>10.061224489795139</v>
      </c>
      <c r="FH10" s="982">
        <f>+entero!FH48</f>
        <v>0.32973760932944707</v>
      </c>
      <c r="FI10" s="906">
        <f>+entero!FI48</f>
        <v>3.3883579496093179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1041">
        <f>+entero!EZ49</f>
        <v>111.80999999999467</v>
      </c>
      <c r="FA11" s="1041">
        <f>+entero!FA49</f>
        <v>110.48499999999467</v>
      </c>
      <c r="FB11" s="1041">
        <f>+entero!FB49</f>
        <v>88.789999999994663</v>
      </c>
      <c r="FC11" s="1041">
        <f>+entero!FC49</f>
        <v>66.757999999994652</v>
      </c>
      <c r="FD11" s="461">
        <f>+entero!FD49</f>
        <v>66.757999999994652</v>
      </c>
      <c r="FE11" s="461">
        <f>+entero!FE49</f>
        <v>66.757999999994652</v>
      </c>
      <c r="FF11" s="461">
        <f>+entero!FF49</f>
        <v>66.757999999994652</v>
      </c>
      <c r="FG11" s="461">
        <f>+entero!FG49</f>
        <v>69.019999999994653</v>
      </c>
      <c r="FH11" s="754">
        <f>+entero!FH49</f>
        <v>2.2620000000000005</v>
      </c>
      <c r="FI11" s="906">
        <f>+entero!FI49</f>
        <v>3.3883579496093081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1041">
        <f>+entero!EZ50</f>
        <v>58.811999999999983</v>
      </c>
      <c r="FA12" s="1041">
        <f>+entero!FA50</f>
        <v>59.986999999999988</v>
      </c>
      <c r="FB12" s="1041">
        <f>+entero!FB50</f>
        <v>55.791999999999973</v>
      </c>
      <c r="FC12" s="1041">
        <f>+entero!FC50</f>
        <v>53.758999999999972</v>
      </c>
      <c r="FD12" s="461">
        <f>+entero!FD50</f>
        <v>53.758999999999972</v>
      </c>
      <c r="FE12" s="461">
        <f>+entero!FE50</f>
        <v>53.758999999999972</v>
      </c>
      <c r="FF12" s="461">
        <f>+entero!FF50</f>
        <v>53.758999999999972</v>
      </c>
      <c r="FG12" s="461">
        <f>+entero!FG50</f>
        <v>53.904999999999973</v>
      </c>
      <c r="FH12" s="982">
        <f>+entero!FH50</f>
        <v>0.1460000000000008</v>
      </c>
      <c r="FI12" s="925">
        <f>+entero!FI50</f>
        <v>0.27158243270894333</v>
      </c>
      <c r="FJ12" s="787"/>
      <c r="FK12" s="787"/>
      <c r="FL12" s="787"/>
      <c r="FM12" s="787"/>
      <c r="FN12" s="787"/>
      <c r="FO12" s="787"/>
      <c r="FP12" s="787"/>
      <c r="FQ12" s="787"/>
    </row>
    <row r="13" spans="1:173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1041">
        <f>+entero!EZ51</f>
        <v>0</v>
      </c>
      <c r="FA13" s="1041">
        <f>+entero!FA51</f>
        <v>0</v>
      </c>
      <c r="FB13" s="1041">
        <f>+entero!FB51</f>
        <v>0</v>
      </c>
      <c r="FC13" s="1041">
        <f>+entero!FC51</f>
        <v>0</v>
      </c>
      <c r="FD13" s="461">
        <f>+entero!FD51</f>
        <v>0</v>
      </c>
      <c r="FE13" s="461">
        <f>+entero!FE51</f>
        <v>0</v>
      </c>
      <c r="FF13" s="461">
        <f>+entero!FF51</f>
        <v>0</v>
      </c>
      <c r="FG13" s="461">
        <f>+entero!FG51</f>
        <v>0</v>
      </c>
      <c r="FH13" s="754"/>
      <c r="FI13" s="925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4">
        <f>+entero!EZ52</f>
        <v>56.317553827988334</v>
      </c>
      <c r="FA14" s="1074">
        <f>+entero!FA52</f>
        <v>4.2760932944606411</v>
      </c>
      <c r="FB14" s="1074">
        <f>+entero!FB52</f>
        <v>4.2760932944606411</v>
      </c>
      <c r="FC14" s="1074">
        <f>+entero!FC52</f>
        <v>1.2538192419825072</v>
      </c>
      <c r="FD14" s="1103">
        <f>+entero!FD52</f>
        <v>0.11209912536443148</v>
      </c>
      <c r="FE14" s="1103">
        <f>+entero!FE52</f>
        <v>0.11209912536443148</v>
      </c>
      <c r="FF14" s="1103">
        <f>+entero!FF52</f>
        <v>0.11209912536443148</v>
      </c>
      <c r="FG14" s="1103">
        <f>+entero!FG52</f>
        <v>0.11209912536443148</v>
      </c>
      <c r="FH14" s="754">
        <f>+entero!FH52</f>
        <v>-1.1417201166180757</v>
      </c>
      <c r="FI14" s="925">
        <f>+entero!FI52</f>
        <v>-91.059387062270375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4">
        <f>+entero!EZ53</f>
        <v>52.153559658892121</v>
      </c>
      <c r="FA15" s="1074">
        <f>+entero!FA53</f>
        <v>0.11209912536443148</v>
      </c>
      <c r="FB15" s="1074">
        <f>+entero!FB53</f>
        <v>0.11209912536443148</v>
      </c>
      <c r="FC15" s="1074">
        <f>+entero!FC53</f>
        <v>0.11209912536443148</v>
      </c>
      <c r="FD15" s="1103">
        <f>+entero!FD53</f>
        <v>0.11209912536443148</v>
      </c>
      <c r="FE15" s="1103">
        <f>+entero!FE53</f>
        <v>0.11209912536443148</v>
      </c>
      <c r="FF15" s="1103">
        <f>+entero!FF53</f>
        <v>0.11209912536443148</v>
      </c>
      <c r="FG15" s="1103">
        <f>+entero!FG53</f>
        <v>0.11209912536443148</v>
      </c>
      <c r="FH15" s="754"/>
      <c r="FI15" s="925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4">
        <f>+entero!EZ54</f>
        <v>168.31262899999999</v>
      </c>
      <c r="FA16" s="1074">
        <f>+entero!FA54</f>
        <v>0.76900000000000002</v>
      </c>
      <c r="FB16" s="1074">
        <f>+entero!FB54</f>
        <v>0.76900000000000002</v>
      </c>
      <c r="FC16" s="1074">
        <f>+entero!FC54</f>
        <v>0.76900000000000002</v>
      </c>
      <c r="FD16" s="1103">
        <f>+entero!FD54</f>
        <v>0.76900000000000002</v>
      </c>
      <c r="FE16" s="1103">
        <f>+entero!FE54</f>
        <v>0.76900000000000002</v>
      </c>
      <c r="FF16" s="1103">
        <f>+entero!FF54</f>
        <v>0.76900000000000002</v>
      </c>
      <c r="FG16" s="1103">
        <f>+entero!FG54</f>
        <v>0.76900000000000002</v>
      </c>
      <c r="FH16" s="754"/>
      <c r="FI16" s="925"/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4">
        <f>+entero!EZ55</f>
        <v>27.618190999999999</v>
      </c>
      <c r="FA17" s="1074">
        <f>+entero!FA55</f>
        <v>0</v>
      </c>
      <c r="FB17" s="1074">
        <f>+entero!FB55</f>
        <v>0</v>
      </c>
      <c r="FC17" s="1074">
        <f>+entero!FC55</f>
        <v>0</v>
      </c>
      <c r="FD17" s="1103">
        <f>+entero!FD55</f>
        <v>0</v>
      </c>
      <c r="FE17" s="1103">
        <f>+entero!FE55</f>
        <v>0</v>
      </c>
      <c r="FF17" s="1103">
        <f>+entero!FF55</f>
        <v>0</v>
      </c>
      <c r="FG17" s="1103">
        <f>+entero!FG55</f>
        <v>0</v>
      </c>
      <c r="FH17" s="754"/>
      <c r="FI17" s="925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4">
        <f>+entero!EZ56</f>
        <v>4.1639941690962097</v>
      </c>
      <c r="FA18" s="1074">
        <f>+entero!FA56</f>
        <v>4.1639941690962097</v>
      </c>
      <c r="FB18" s="1074">
        <f>+entero!FB56</f>
        <v>4.1639941690962097</v>
      </c>
      <c r="FC18" s="1074">
        <f>+entero!FC56</f>
        <v>1.1417201166180757</v>
      </c>
      <c r="FD18" s="1103">
        <f>+entero!FD56</f>
        <v>0</v>
      </c>
      <c r="FE18" s="1103">
        <f>+entero!FE56</f>
        <v>0</v>
      </c>
      <c r="FF18" s="1103">
        <f>+entero!FF56</f>
        <v>0</v>
      </c>
      <c r="FG18" s="1103">
        <f>+entero!FG56</f>
        <v>0</v>
      </c>
      <c r="FH18" s="754">
        <f>+entero!FH56</f>
        <v>-1.1417201166180757</v>
      </c>
      <c r="FI18" s="925"/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4">
        <f>+entero!EZ57</f>
        <v>28.565000000000001</v>
      </c>
      <c r="FA19" s="1074">
        <f>+entero!FA57</f>
        <v>28.565000000000001</v>
      </c>
      <c r="FB19" s="1074">
        <f>+entero!FB57</f>
        <v>28.565000000000001</v>
      </c>
      <c r="FC19" s="1074">
        <f>+entero!FC57</f>
        <v>7.8322000000000003</v>
      </c>
      <c r="FD19" s="1103">
        <f>+entero!FD57</f>
        <v>0</v>
      </c>
      <c r="FE19" s="1103">
        <f>+entero!FE57</f>
        <v>0</v>
      </c>
      <c r="FF19" s="1103">
        <f>+entero!FF57</f>
        <v>0</v>
      </c>
      <c r="FG19" s="1103">
        <f>+entero!FG57</f>
        <v>0</v>
      </c>
      <c r="FH19" s="754">
        <f>+entero!FH57</f>
        <v>-7.8322000000000003</v>
      </c>
      <c r="FI19" s="925"/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6">
        <f>+entero!EZ58</f>
        <v>0</v>
      </c>
      <c r="FA20" s="1140">
        <f>+entero!FA58</f>
        <v>0</v>
      </c>
      <c r="FB20" s="1140">
        <f>+entero!FB58</f>
        <v>0</v>
      </c>
      <c r="FC20" s="1140">
        <f>+entero!FC58</f>
        <v>0</v>
      </c>
      <c r="FD20" s="1104">
        <f>+entero!FD58</f>
        <v>0</v>
      </c>
      <c r="FE20" s="1104">
        <f>+entero!FE58</f>
        <v>0</v>
      </c>
      <c r="FF20" s="1104">
        <f>+entero!FF58</f>
        <v>0</v>
      </c>
      <c r="FG20" s="1104">
        <f>+entero!FG58</f>
        <v>0</v>
      </c>
      <c r="FH20" s="1141"/>
      <c r="FI20" s="1142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722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722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722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</sheetData>
  <mergeCells count="155">
    <mergeCell ref="FH3:FI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FD3:FG3"/>
    <mergeCell ref="EU3:EU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D3:ED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M3:DM4"/>
    <mergeCell ref="DX3:DX4"/>
    <mergeCell ref="BM3:BM4"/>
    <mergeCell ref="DR3:DR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AU3:AU4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BA3:BA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Q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3" width="9" style="797" customWidth="1"/>
    <col min="164" max="173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7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294</v>
      </c>
      <c r="FI3" s="1217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188"/>
      <c r="DI4" s="1221"/>
      <c r="DJ4" s="1221"/>
      <c r="DK4" s="1221"/>
      <c r="DL4" s="1221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45">
        <f>+entero!FD4</f>
        <v>44431</v>
      </c>
      <c r="FE4" s="1145">
        <f>+entero!FE4</f>
        <v>44432</v>
      </c>
      <c r="FF4" s="1145">
        <f>+entero!FF4</f>
        <v>44433</v>
      </c>
      <c r="FG4" s="1145">
        <f>+entero!FG4</f>
        <v>44434</v>
      </c>
      <c r="FH4" s="1089" t="s">
        <v>225</v>
      </c>
      <c r="FI4" s="1101" t="s">
        <v>169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106"/>
      <c r="FB5" s="1106"/>
      <c r="FC5" s="1106"/>
      <c r="FD5" s="1105"/>
      <c r="FE5" s="1105"/>
      <c r="FF5" s="1105"/>
      <c r="FG5" s="1105"/>
      <c r="FH5" s="745"/>
      <c r="FI5" s="837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1050">
        <f>+entero!EZ60</f>
        <v>29459.400100611507</v>
      </c>
      <c r="FA6" s="1050">
        <f>+entero!FA60</f>
        <v>29589.203943152748</v>
      </c>
      <c r="FB6" s="1050">
        <f>+entero!FB60</f>
        <v>29470.665898279571</v>
      </c>
      <c r="FC6" s="1050">
        <f>+entero!FC60</f>
        <v>29461.391388792676</v>
      </c>
      <c r="FD6" s="852">
        <f>+entero!FD60</f>
        <v>29418.070875521553</v>
      </c>
      <c r="FE6" s="852">
        <f>+entero!FE60</f>
        <v>29489.329898399104</v>
      </c>
      <c r="FF6" s="852">
        <f>+entero!FF60</f>
        <v>29528.236977544875</v>
      </c>
      <c r="FG6" s="852">
        <f>+entero!FG60</f>
        <v>29570.920562740208</v>
      </c>
      <c r="FH6" s="466">
        <f>+entero!FH60</f>
        <v>109.5291739475324</v>
      </c>
      <c r="FI6" s="912">
        <f>+entero!FI60</f>
        <v>0.37177189801428756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1051">
        <f>+entero!EZ61</f>
        <v>85.115250261794728</v>
      </c>
      <c r="FA7" s="1051">
        <f>+entero!FA61</f>
        <v>85.122522720992833</v>
      </c>
      <c r="FB7" s="1051">
        <f>+entero!FB61</f>
        <v>85.076878207666297</v>
      </c>
      <c r="FC7" s="1051">
        <f>+entero!FC61</f>
        <v>85.062009630389781</v>
      </c>
      <c r="FD7" s="855">
        <f>+entero!FD61</f>
        <v>85.049235425825159</v>
      </c>
      <c r="FE7" s="855">
        <f>+entero!FE61</f>
        <v>85.051842937224563</v>
      </c>
      <c r="FF7" s="855">
        <f>+entero!FF61</f>
        <v>85.088903917857223</v>
      </c>
      <c r="FG7" s="855">
        <f>+entero!FG61</f>
        <v>85.077675613619178</v>
      </c>
      <c r="FH7" s="489">
        <f>+entero!FH61</f>
        <v>1.5665983229396829E-2</v>
      </c>
      <c r="FI7" s="834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1050">
        <f>+entero!EZ62</f>
        <v>29386.558744329446</v>
      </c>
      <c r="FA8" s="1050">
        <f>+entero!FA62</f>
        <v>29516.373228270106</v>
      </c>
      <c r="FB8" s="1050">
        <f>+entero!FB62</f>
        <v>29398.387515758448</v>
      </c>
      <c r="FC8" s="1050">
        <f>+entero!FC62</f>
        <v>29389.113006271553</v>
      </c>
      <c r="FD8" s="852">
        <f>+entero!FD62</f>
        <v>29345.79249300043</v>
      </c>
      <c r="FE8" s="852">
        <f>+entero!FE62</f>
        <v>29417.051515877978</v>
      </c>
      <c r="FF8" s="852">
        <f>+entero!FF62</f>
        <v>29455.958595023752</v>
      </c>
      <c r="FG8" s="852">
        <f>+entero!FG62</f>
        <v>29498.642180219082</v>
      </c>
      <c r="FH8" s="466">
        <f>+entero!FH62</f>
        <v>109.52917394752876</v>
      </c>
      <c r="FI8" s="912">
        <f>+entero!FI62</f>
        <v>0.37268621861488488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1051">
        <f>+entero!EZ63</f>
        <v>85.314649586748033</v>
      </c>
      <c r="FA9" s="1051">
        <f>+entero!FA63</f>
        <v>85.327090982795582</v>
      </c>
      <c r="FB9" s="1051">
        <f>+entero!FB63</f>
        <v>85.220043451405616</v>
      </c>
      <c r="FC9" s="1051">
        <f>+entero!FC63</f>
        <v>85.175212958585661</v>
      </c>
      <c r="FD9" s="855">
        <f>+entero!FD63</f>
        <v>85.15378320703914</v>
      </c>
      <c r="FE9" s="855">
        <f>+entero!FE63</f>
        <v>85.139329087566622</v>
      </c>
      <c r="FF9" s="855">
        <f>+entero!FF63</f>
        <v>85.174254980636306</v>
      </c>
      <c r="FG9" s="855">
        <f>+entero!FG63</f>
        <v>85.152697153649129</v>
      </c>
      <c r="FH9" s="489">
        <f>+entero!FH63</f>
        <v>-2.2515804936531936E-2</v>
      </c>
      <c r="FI9" s="834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1052"/>
      <c r="FA10" s="1052"/>
      <c r="FB10" s="1052"/>
      <c r="FC10" s="1052"/>
      <c r="FD10" s="853"/>
      <c r="FE10" s="853"/>
      <c r="FF10" s="853"/>
      <c r="FG10" s="853"/>
      <c r="FH10" s="261"/>
      <c r="FI10" s="913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1053">
        <f>+entero!EZ65</f>
        <v>5065.7099529373172</v>
      </c>
      <c r="FA11" s="1053">
        <f>+entero!FA65</f>
        <v>5035.7633247352924</v>
      </c>
      <c r="FB11" s="1053">
        <f>+entero!FB65</f>
        <v>5036.4341881653218</v>
      </c>
      <c r="FC11" s="1053">
        <f>+entero!FC65</f>
        <v>5063.2700714014718</v>
      </c>
      <c r="FD11" s="854">
        <f>+entero!FD65</f>
        <v>5071.028855959783</v>
      </c>
      <c r="FE11" s="854">
        <f>+entero!FE65</f>
        <v>5141.2235228198406</v>
      </c>
      <c r="FF11" s="854">
        <f>+entero!FF65</f>
        <v>5165.7465909481225</v>
      </c>
      <c r="FG11" s="854">
        <f>+entero!FG65</f>
        <v>5188.1367929043899</v>
      </c>
      <c r="FH11" s="911">
        <f>+entero!FH65</f>
        <v>124.86672150291815</v>
      </c>
      <c r="FI11" s="834">
        <f>+entero!FI65</f>
        <v>2.4661280109902584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1051">
        <f>+entero!EZ66</f>
        <v>74.655978746689513</v>
      </c>
      <c r="FA12" s="1051">
        <f>+entero!FA66</f>
        <v>74.409162379458195</v>
      </c>
      <c r="FB12" s="1051">
        <f>+entero!FB66</f>
        <v>74.320080649210666</v>
      </c>
      <c r="FC12" s="1051">
        <f>+entero!FC66</f>
        <v>74.32934346611259</v>
      </c>
      <c r="FD12" s="855">
        <f>+entero!FD66</f>
        <v>74.322179667177366</v>
      </c>
      <c r="FE12" s="855">
        <f>+entero!FE66</f>
        <v>74.494014209843641</v>
      </c>
      <c r="FF12" s="855">
        <f>+entero!FF66</f>
        <v>74.716140219936364</v>
      </c>
      <c r="FG12" s="855">
        <f>+entero!FG66</f>
        <v>74.679542837413877</v>
      </c>
      <c r="FH12" s="910">
        <f>+entero!FH66</f>
        <v>0.35019937130128653</v>
      </c>
      <c r="FI12" s="834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1053">
        <f>+entero!EZ67</f>
        <v>0</v>
      </c>
      <c r="FA13" s="1053">
        <f>+entero!FA67</f>
        <v>0</v>
      </c>
      <c r="FB13" s="1053">
        <f>+entero!FB67</f>
        <v>0</v>
      </c>
      <c r="FC13" s="1053">
        <f>+entero!FC67</f>
        <v>0</v>
      </c>
      <c r="FD13" s="854">
        <f>+entero!FD67</f>
        <v>0</v>
      </c>
      <c r="FE13" s="854">
        <f>+entero!FE67</f>
        <v>0</v>
      </c>
      <c r="FF13" s="854">
        <f>+entero!FF67</f>
        <v>0</v>
      </c>
      <c r="FG13" s="854">
        <f>+entero!FG67</f>
        <v>0</v>
      </c>
      <c r="FH13" s="489">
        <f>+entero!FH67</f>
        <v>0</v>
      </c>
      <c r="FI13" s="834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1053">
        <f>+entero!EZ68</f>
        <v>9020.4687871035003</v>
      </c>
      <c r="FA14" s="1053">
        <f>+entero!FA68</f>
        <v>9186.3059654214685</v>
      </c>
      <c r="FB14" s="1053">
        <f>+entero!FB68</f>
        <v>9067.7918302917296</v>
      </c>
      <c r="FC14" s="1053">
        <f>+entero!FC68</f>
        <v>8972.510116003099</v>
      </c>
      <c r="FD14" s="854">
        <f>+entero!FD68</f>
        <v>8959.3841055876474</v>
      </c>
      <c r="FE14" s="854">
        <f>+entero!FE68</f>
        <v>8963.9952930847321</v>
      </c>
      <c r="FF14" s="854">
        <f>+entero!FF68</f>
        <v>8968.4680175949361</v>
      </c>
      <c r="FG14" s="854">
        <f>+entero!FG68</f>
        <v>8992.401542749456</v>
      </c>
      <c r="FH14" s="911">
        <f>+entero!FH68</f>
        <v>19.891426746356956</v>
      </c>
      <c r="FI14" s="834">
        <f>+entero!FI68</f>
        <v>0.22169299882849064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1051">
        <f>+entero!EZ69</f>
        <v>79.275286845005922</v>
      </c>
      <c r="FA15" s="1051">
        <f>+entero!FA69</f>
        <v>79.548203807952959</v>
      </c>
      <c r="FB15" s="1051">
        <f>+entero!FB69</f>
        <v>79.305357911235006</v>
      </c>
      <c r="FC15" s="1051">
        <f>+entero!FC69</f>
        <v>79.116961548583902</v>
      </c>
      <c r="FD15" s="855">
        <f>+entero!FD69</f>
        <v>79.108221322423688</v>
      </c>
      <c r="FE15" s="855">
        <f>+entero!FE69</f>
        <v>79.09947077066451</v>
      </c>
      <c r="FF15" s="855">
        <f>+entero!FF69</f>
        <v>79.108311086986589</v>
      </c>
      <c r="FG15" s="855">
        <f>+entero!FG69</f>
        <v>79.146230555503621</v>
      </c>
      <c r="FH15" s="489">
        <f>+entero!FH69</f>
        <v>2.9269006919719232E-2</v>
      </c>
      <c r="FI15" s="834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1053">
        <f>+entero!EZ70</f>
        <v>0</v>
      </c>
      <c r="FA16" s="1053">
        <f>+entero!FA70</f>
        <v>0</v>
      </c>
      <c r="FB16" s="1053">
        <f>+entero!FB70</f>
        <v>0</v>
      </c>
      <c r="FC16" s="1053">
        <f>+entero!FC70</f>
        <v>0</v>
      </c>
      <c r="FD16" s="854">
        <f>+entero!FD70</f>
        <v>0</v>
      </c>
      <c r="FE16" s="854">
        <f>+entero!FE70</f>
        <v>0</v>
      </c>
      <c r="FF16" s="854">
        <f>+entero!FF70</f>
        <v>0</v>
      </c>
      <c r="FG16" s="854">
        <f>+entero!FG70</f>
        <v>0</v>
      </c>
      <c r="FH16" s="489">
        <f>+entero!FH70</f>
        <v>0</v>
      </c>
      <c r="FI16" s="834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1053">
        <f>+entero!EZ71</f>
        <v>14364.609954427115</v>
      </c>
      <c r="FA17" s="1053">
        <f>+entero!FA71</f>
        <v>14361.199799193872</v>
      </c>
      <c r="FB17" s="1053">
        <f>+entero!FB71</f>
        <v>14392.274327443143</v>
      </c>
      <c r="FC17" s="1053">
        <f>+entero!FC71</f>
        <v>14448.479647335271</v>
      </c>
      <c r="FD17" s="854">
        <f>+entero!FD71</f>
        <v>14416.207734023321</v>
      </c>
      <c r="FE17" s="854">
        <f>+entero!FE71</f>
        <v>14418.559697559765</v>
      </c>
      <c r="FF17" s="854">
        <f>+entero!FF71</f>
        <v>14427.766919838185</v>
      </c>
      <c r="FG17" s="854">
        <f>+entero!FG71</f>
        <v>14423.489514682209</v>
      </c>
      <c r="FH17" s="910">
        <f>+entero!FH71</f>
        <v>-24.990132653061664</v>
      </c>
      <c r="FI17" s="834">
        <f>+entero!FI71</f>
        <v>-0.17296029245312733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1051">
        <f>+entero!EZ72</f>
        <v>92.868654068619378</v>
      </c>
      <c r="FA18" s="1051">
        <f>+entero!FA72</f>
        <v>92.838563899070678</v>
      </c>
      <c r="FB18" s="1051">
        <f>+entero!FB72</f>
        <v>92.858851258804904</v>
      </c>
      <c r="FC18" s="1051">
        <f>+entero!FC72</f>
        <v>92.890428158659645</v>
      </c>
      <c r="FD18" s="855">
        <f>+entero!FD72</f>
        <v>92.876665334097268</v>
      </c>
      <c r="FE18" s="855">
        <f>+entero!FE72</f>
        <v>92.873384952993391</v>
      </c>
      <c r="FF18" s="855">
        <f>+entero!FF72</f>
        <v>92.874080732734114</v>
      </c>
      <c r="FG18" s="855">
        <f>+entero!FG72</f>
        <v>92.866245024131473</v>
      </c>
      <c r="FH18" s="489">
        <f>+entero!FH72</f>
        <v>-2.4183134528172445E-2</v>
      </c>
      <c r="FI18" s="834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1053">
        <f>+entero!EZ73</f>
        <v>0</v>
      </c>
      <c r="FA19" s="1053">
        <f>+entero!FA73</f>
        <v>0</v>
      </c>
      <c r="FB19" s="1053">
        <f>+entero!FB73</f>
        <v>0</v>
      </c>
      <c r="FC19" s="1053">
        <f>+entero!FC73</f>
        <v>0</v>
      </c>
      <c r="FD19" s="854">
        <f>+entero!FD73</f>
        <v>0</v>
      </c>
      <c r="FE19" s="854">
        <f>+entero!FE73</f>
        <v>0</v>
      </c>
      <c r="FF19" s="854">
        <f>+entero!FF73</f>
        <v>0</v>
      </c>
      <c r="FG19" s="854">
        <f>+entero!FG73</f>
        <v>0</v>
      </c>
      <c r="FH19" s="489">
        <f>+entero!FH73</f>
        <v>0</v>
      </c>
      <c r="FI19" s="834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1053">
        <f>+entero!EZ74</f>
        <v>935.77004986151621</v>
      </c>
      <c r="FA20" s="1053">
        <f>+entero!FA74</f>
        <v>933.10413891947314</v>
      </c>
      <c r="FB20" s="1053">
        <f>+entero!FB74</f>
        <v>901.88716985824851</v>
      </c>
      <c r="FC20" s="1053">
        <f>+entero!FC74</f>
        <v>904.85317153171798</v>
      </c>
      <c r="FD20" s="854">
        <f>+entero!FD74</f>
        <v>899.17179742967744</v>
      </c>
      <c r="FE20" s="854">
        <f>+entero!FE74</f>
        <v>893.2730024136423</v>
      </c>
      <c r="FF20" s="854">
        <f>+entero!FF74</f>
        <v>893.97706664250529</v>
      </c>
      <c r="FG20" s="854">
        <f>+entero!FG74</f>
        <v>894.61432988303011</v>
      </c>
      <c r="FH20" s="910">
        <f>+entero!FH74</f>
        <v>-10.238841648687867</v>
      </c>
      <c r="FI20" s="834">
        <f>+entero!FI74</f>
        <v>-1.1315473019070876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1051">
        <f>+entero!EZ75</f>
        <v>77.728410575085732</v>
      </c>
      <c r="FA21" s="1051">
        <f>+entero!FA75</f>
        <v>77.674619660290517</v>
      </c>
      <c r="FB21" s="1051">
        <f>+entero!FB75</f>
        <v>76.964313589916173</v>
      </c>
      <c r="FC21" s="1051">
        <f>+entero!FC75</f>
        <v>76.832567176337506</v>
      </c>
      <c r="FD21" s="855">
        <f>+entero!FD75</f>
        <v>76.701493728426911</v>
      </c>
      <c r="FE21" s="855">
        <f>+entero!FE75</f>
        <v>76.775910380749252</v>
      </c>
      <c r="FF21" s="855">
        <f>+entero!FF75</f>
        <v>76.755608284192618</v>
      </c>
      <c r="FG21" s="855">
        <f>+entero!FG75</f>
        <v>76.62798919951382</v>
      </c>
      <c r="FH21" s="910">
        <f>+entero!FH75</f>
        <v>-0.2045779768236855</v>
      </c>
      <c r="FI21" s="834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1052"/>
      <c r="FA22" s="1052"/>
      <c r="FB22" s="1052"/>
      <c r="FC22" s="1052"/>
      <c r="FD22" s="853"/>
      <c r="FE22" s="853"/>
      <c r="FF22" s="853"/>
      <c r="FG22" s="853"/>
      <c r="FH22" s="261"/>
      <c r="FI22" s="913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1050">
        <f>+entero!EZ77</f>
        <v>3922.5980576233756</v>
      </c>
      <c r="FA23" s="1050">
        <f>+entero!FA77</f>
        <v>4083.102433060134</v>
      </c>
      <c r="FB23" s="1050">
        <f>+entero!FB77</f>
        <v>4054.2926148620991</v>
      </c>
      <c r="FC23" s="1050">
        <f>+entero!FC77</f>
        <v>3950.4332048361052</v>
      </c>
      <c r="FD23" s="852">
        <f>+entero!FD77</f>
        <v>3932.5647210020584</v>
      </c>
      <c r="FE23" s="852">
        <f>+entero!FE77</f>
        <v>3948.0472562838195</v>
      </c>
      <c r="FF23" s="852">
        <f>+entero!FF77</f>
        <v>3939.0834634467346</v>
      </c>
      <c r="FG23" s="852">
        <f>+entero!FG77</f>
        <v>4010.7811650581452</v>
      </c>
      <c r="FH23" s="466">
        <f>+entero!FH77</f>
        <v>60.347960222040001</v>
      </c>
      <c r="FI23" s="912">
        <f>+entero!FI77</f>
        <v>1.5276289230295619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1050">
        <f>+entero!EZ78</f>
        <v>2149.2866276702616</v>
      </c>
      <c r="FA24" s="1050">
        <f>+entero!FA78</f>
        <v>2323.7100063865887</v>
      </c>
      <c r="FB24" s="1050">
        <f>+entero!FB78</f>
        <v>2297.9660364947522</v>
      </c>
      <c r="FC24" s="1050">
        <f>+entero!FC78</f>
        <v>2197.6420995026238</v>
      </c>
      <c r="FD24" s="852">
        <f>+entero!FD78</f>
        <v>2165.1763335664723</v>
      </c>
      <c r="FE24" s="852">
        <f>+entero!FE78</f>
        <v>2169.5340833419828</v>
      </c>
      <c r="FF24" s="852">
        <f>+entero!FF78</f>
        <v>2174.9878352956266</v>
      </c>
      <c r="FG24" s="852">
        <f>+entero!FG78</f>
        <v>2169.9167334562676</v>
      </c>
      <c r="FH24" s="466">
        <f>+entero!FH78</f>
        <v>-27.725366046356157</v>
      </c>
      <c r="FI24" s="912">
        <f>+entero!FI78</f>
        <v>-1.2615960557285937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1050">
        <f>+entero!EZ79</f>
        <v>506.55675611661803</v>
      </c>
      <c r="FA25" s="1050">
        <f>+entero!FA79</f>
        <v>510.88311664723028</v>
      </c>
      <c r="FB25" s="1050">
        <f>+entero!FB79</f>
        <v>520.1837396720116</v>
      </c>
      <c r="FC25" s="1050">
        <f>+entero!FC79</f>
        <v>516.5658164110788</v>
      </c>
      <c r="FD25" s="852">
        <f>+entero!FD79</f>
        <v>513.74447514431483</v>
      </c>
      <c r="FE25" s="852">
        <f>+entero!FE79</f>
        <v>516.97050698688042</v>
      </c>
      <c r="FF25" s="852">
        <f>+entero!FF79</f>
        <v>516.97050698688042</v>
      </c>
      <c r="FG25" s="852">
        <f>+entero!FG79</f>
        <v>516.97050698688042</v>
      </c>
      <c r="FH25" s="1185">
        <f>+entero!FH79</f>
        <v>0.40469057580162371</v>
      </c>
      <c r="FI25" s="912">
        <f>+entero!FI79</f>
        <v>7.8342500209029373E-2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1050">
        <f>+entero!EZ80</f>
        <v>803.79597136649579</v>
      </c>
      <c r="FA26" s="1050">
        <f>+entero!FA80</f>
        <v>785.5132749163148</v>
      </c>
      <c r="FB26" s="1050">
        <f>+entero!FB80</f>
        <v>769.23456155533518</v>
      </c>
      <c r="FC26" s="1050">
        <f>+entero!FC80</f>
        <v>771.52576188240243</v>
      </c>
      <c r="FD26" s="852">
        <f>+entero!FD80</f>
        <v>789.54127502127119</v>
      </c>
      <c r="FE26" s="852">
        <f>+entero!FE80</f>
        <v>794.61452960495615</v>
      </c>
      <c r="FF26" s="852">
        <f>+entero!FF80</f>
        <v>780.19386713422716</v>
      </c>
      <c r="FG26" s="852">
        <f>+entero!FG80</f>
        <v>856.96059215499702</v>
      </c>
      <c r="FH26" s="466">
        <f>+entero!FH80</f>
        <v>85.434830272594581</v>
      </c>
      <c r="FI26" s="912">
        <f>+entero!FI80</f>
        <v>11.073490282961767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1050">
        <f>+entero!EZ81</f>
        <v>462.95870246999999</v>
      </c>
      <c r="FA27" s="1050">
        <f>+entero!FA81</f>
        <v>462.99603510999998</v>
      </c>
      <c r="FB27" s="1050">
        <f>+entero!FB81</f>
        <v>466.90827713999994</v>
      </c>
      <c r="FC27" s="1050">
        <f>+entero!FC81</f>
        <v>464.69952704000013</v>
      </c>
      <c r="FD27" s="852">
        <f>+entero!FD81</f>
        <v>464.10263726999995</v>
      </c>
      <c r="FE27" s="852">
        <f>+entero!FE81</f>
        <v>466.92813634999987</v>
      </c>
      <c r="FF27" s="852">
        <f>+entero!FF81</f>
        <v>466.93125402999999</v>
      </c>
      <c r="FG27" s="852">
        <f>+entero!FG81</f>
        <v>466.93333245999997</v>
      </c>
      <c r="FH27" s="466">
        <f>+entero!FH81</f>
        <v>2.2338054199998396</v>
      </c>
      <c r="FI27" s="912"/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1050">
        <f>+entero!EZ82</f>
        <v>1639.2040080230854</v>
      </c>
      <c r="FA28" s="1050">
        <f>+entero!FA82</f>
        <v>1794.4295936342701</v>
      </c>
      <c r="FB28" s="1050">
        <f>+entero!FB82</f>
        <v>1740.7254899985292</v>
      </c>
      <c r="FC28" s="1050">
        <f>+entero!FC82</f>
        <v>1645.4057244322671</v>
      </c>
      <c r="FD28" s="852">
        <f>+entero!FD82</f>
        <v>1637.141027225452</v>
      </c>
      <c r="FE28" s="852">
        <f>+entero!FE82</f>
        <v>1646.5137661621693</v>
      </c>
      <c r="FF28" s="852">
        <f>+entero!FF82</f>
        <v>1639.7072738332727</v>
      </c>
      <c r="FG28" s="852">
        <f>+entero!FG82</f>
        <v>1712.5557973949492</v>
      </c>
      <c r="FH28" s="466">
        <f>+entero!FH82</f>
        <v>67.150072962682088</v>
      </c>
      <c r="FI28" s="912">
        <f>+entero!FI82</f>
        <v>4.0810647468636736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1050">
        <f>+entero!EZ83</f>
        <v>1241.2927692965895</v>
      </c>
      <c r="FA29" s="1050">
        <f>+entero!FA83</f>
        <v>1416.0839443979555</v>
      </c>
      <c r="FB29" s="1050">
        <f>+entero!FB83</f>
        <v>1378.1739093431938</v>
      </c>
      <c r="FC29" s="1050">
        <f>+entero!FC83</f>
        <v>1279.1417161698646</v>
      </c>
      <c r="FD29" s="852">
        <f>+entero!FD83</f>
        <v>1253.1279441341808</v>
      </c>
      <c r="FE29" s="852">
        <f>+entero!FE83</f>
        <v>1256.805649057213</v>
      </c>
      <c r="FF29" s="852">
        <f>+entero!FF83</f>
        <v>1264.9191173990455</v>
      </c>
      <c r="FG29" s="852">
        <f>+entero!FG83</f>
        <v>1259.6913613599522</v>
      </c>
      <c r="FH29" s="466">
        <f>+entero!FH83</f>
        <v>-19.450354809912369</v>
      </c>
      <c r="FI29" s="912">
        <f>+entero!FI83</f>
        <v>-1.5205785695233665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1050">
        <f>+entero!EZ84</f>
        <v>397.91123872649575</v>
      </c>
      <c r="FA30" s="1050">
        <f>+entero!FA84</f>
        <v>378.34564923631467</v>
      </c>
      <c r="FB30" s="1050">
        <f>+entero!FB84</f>
        <v>362.55158065533521</v>
      </c>
      <c r="FC30" s="1050">
        <f>+entero!FC84</f>
        <v>366.26400826240246</v>
      </c>
      <c r="FD30" s="852">
        <f>+entero!FD84</f>
        <v>384.01308309127126</v>
      </c>
      <c r="FE30" s="852">
        <f>+entero!FE84</f>
        <v>389.70811710495627</v>
      </c>
      <c r="FF30" s="852">
        <f>+entero!FF84</f>
        <v>374.78815643422712</v>
      </c>
      <c r="FG30" s="852">
        <f>+entero!FG84</f>
        <v>452.86443603499703</v>
      </c>
      <c r="FH30" s="466">
        <f>+entero!FH84</f>
        <v>86.600427772594571</v>
      </c>
      <c r="FI30" s="912">
        <f>+entero!FI84</f>
        <v>23.644263651085108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1050">
        <f>+entero!EZ85</f>
        <v>0</v>
      </c>
      <c r="FA31" s="1050">
        <f>+entero!FA85</f>
        <v>0</v>
      </c>
      <c r="FB31" s="1050">
        <f>+entero!FB85</f>
        <v>0</v>
      </c>
      <c r="FC31" s="1050">
        <f>+entero!FC85</f>
        <v>0</v>
      </c>
      <c r="FD31" s="852">
        <f>+entero!FD85</f>
        <v>0</v>
      </c>
      <c r="FE31" s="852">
        <f>+entero!FE85</f>
        <v>0</v>
      </c>
      <c r="FF31" s="852">
        <f>+entero!FF85</f>
        <v>0</v>
      </c>
      <c r="FG31" s="852">
        <f>+entero!FG85</f>
        <v>0</v>
      </c>
      <c r="FH31" s="466">
        <f>+entero!FH85</f>
        <v>0</v>
      </c>
      <c r="FI31" s="912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1050">
        <f>+entero!EZ86</f>
        <v>27935.415926460333</v>
      </c>
      <c r="FA32" s="1050">
        <f>+entero!FA86</f>
        <v>27866.110801525934</v>
      </c>
      <c r="FB32" s="1050">
        <f>+entero!FB86</f>
        <v>27822.004545627984</v>
      </c>
      <c r="FC32" s="1050">
        <f>+entero!FC86</f>
        <v>27858.635893521809</v>
      </c>
      <c r="FD32" s="852">
        <f>+entero!FD86</f>
        <v>27892.734358489739</v>
      </c>
      <c r="FE32" s="852">
        <f>+entero!FE86</f>
        <v>27919.376348177771</v>
      </c>
      <c r="FF32" s="852">
        <f>+entero!FF86</f>
        <v>27940.754304975151</v>
      </c>
      <c r="FG32" s="852">
        <f>+entero!FG86</f>
        <v>27958.088406714232</v>
      </c>
      <c r="FH32" s="466">
        <f>+entero!FH86</f>
        <v>99.452513192423794</v>
      </c>
      <c r="FI32" s="912">
        <f>+entero!FI86</f>
        <v>0.35698988842289398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1052">
        <f>+entero!EZ87</f>
        <v>0</v>
      </c>
      <c r="FA33" s="1052">
        <f>+entero!FA87</f>
        <v>0</v>
      </c>
      <c r="FB33" s="1052">
        <f>+entero!FB87</f>
        <v>0</v>
      </c>
      <c r="FC33" s="1052">
        <f>+entero!FC87</f>
        <v>0</v>
      </c>
      <c r="FD33" s="853">
        <f>+entero!FD87</f>
        <v>0</v>
      </c>
      <c r="FE33" s="853">
        <f>+entero!FE87</f>
        <v>0</v>
      </c>
      <c r="FF33" s="853">
        <f>+entero!FF87</f>
        <v>0</v>
      </c>
      <c r="FG33" s="853">
        <f>+entero!FG87</f>
        <v>0</v>
      </c>
      <c r="FH33" s="261">
        <f>+entero!FH87</f>
        <v>0</v>
      </c>
      <c r="FI33" s="913" t="e">
        <f>+entero!FI87</f>
        <v>#DIV/0!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1054">
        <f>+entero!EZ88</f>
        <v>98.948424590634815</v>
      </c>
      <c r="FA34" s="1054">
        <f>+entero!FA88</f>
        <v>98.949380489641058</v>
      </c>
      <c r="FB34" s="1054">
        <f>+entero!FB88</f>
        <v>98.952515690980945</v>
      </c>
      <c r="FC34" s="1054">
        <f>+entero!FC88</f>
        <v>98.956916726784499</v>
      </c>
      <c r="FD34" s="856">
        <f>+entero!FD88</f>
        <v>98.95751039294953</v>
      </c>
      <c r="FE34" s="856">
        <f>+entero!FE88</f>
        <v>98.959920543230169</v>
      </c>
      <c r="FF34" s="856">
        <f>+entero!FF88</f>
        <v>98.960378838833179</v>
      </c>
      <c r="FG34" s="856">
        <f>+entero!FG88</f>
        <v>98.960642602358746</v>
      </c>
      <c r="FH34" s="959"/>
      <c r="FI34" s="912"/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1055"/>
      <c r="FA35" s="1107"/>
      <c r="FB35" s="1107"/>
      <c r="FC35" s="1107"/>
      <c r="FD35" s="773"/>
      <c r="FE35" s="773"/>
      <c r="FF35" s="773"/>
      <c r="FG35" s="773"/>
      <c r="FH35" s="836"/>
      <c r="FI35" s="835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722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722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722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740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740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740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740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740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740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740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  <c r="FG180" s="798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  <c r="FG181" s="798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  <c r="FG182" s="798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  <c r="FG183" s="798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  <c r="FG184" s="798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  <c r="FG185" s="798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  <c r="FG186" s="798"/>
    </row>
  </sheetData>
  <mergeCells count="155">
    <mergeCell ref="DJ3:DJ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X3:EX4"/>
    <mergeCell ref="EY3:EY4"/>
    <mergeCell ref="EZ3:EZ4"/>
    <mergeCell ref="ER3:ER4"/>
    <mergeCell ref="EP3:EP4"/>
    <mergeCell ref="FD3:FG3"/>
    <mergeCell ref="DK3:DK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25" right="0.25" top="0.75" bottom="0.75" header="0.3" footer="0.3"/>
  <pageSetup paperSize="173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Q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53" width="8.42578125" style="797" customWidth="1"/>
    <col min="154" max="154" width="9" style="797" customWidth="1"/>
    <col min="155" max="163" width="8.42578125" style="797" customWidth="1"/>
    <col min="164" max="173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24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295</v>
      </c>
      <c r="FI3" s="1217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25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18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65">
        <f>+entero!FB4</f>
        <v>44421</v>
      </c>
      <c r="FC4" s="1165">
        <f>+entero!FC4</f>
        <v>44428</v>
      </c>
      <c r="FD4" s="1088">
        <f>+entero!FD4</f>
        <v>44431</v>
      </c>
      <c r="FE4" s="1088">
        <f>+entero!FE4</f>
        <v>44432</v>
      </c>
      <c r="FF4" s="1088">
        <f>+entero!FF4</f>
        <v>44433</v>
      </c>
      <c r="FG4" s="1088">
        <f>+entero!FG4</f>
        <v>44434</v>
      </c>
      <c r="FH4" s="1089" t="s">
        <v>225</v>
      </c>
      <c r="FI4" s="1101" t="s">
        <v>169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1056">
        <v>7.5</v>
      </c>
      <c r="FA5" s="1108"/>
      <c r="FB5" s="1108"/>
      <c r="FC5" s="1108"/>
      <c r="FD5" s="1143"/>
      <c r="FE5" s="1143"/>
      <c r="FF5" s="1143"/>
      <c r="FG5" s="1143"/>
      <c r="FH5" s="838">
        <v>7.5</v>
      </c>
      <c r="FI5" s="837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1057">
        <f>+entero!EZ90</f>
        <v>6.96</v>
      </c>
      <c r="FA6" s="1057">
        <f>+entero!FA90</f>
        <v>6.96</v>
      </c>
      <c r="FB6" s="1057">
        <f>+entero!FB90</f>
        <v>6.96</v>
      </c>
      <c r="FC6" s="1057">
        <f>+entero!FC90</f>
        <v>6.96</v>
      </c>
      <c r="FD6" s="858">
        <f>+entero!FD90</f>
        <v>6.96</v>
      </c>
      <c r="FE6" s="858">
        <f>+entero!FE90</f>
        <v>6.96</v>
      </c>
      <c r="FF6" s="858">
        <f>+entero!FF90</f>
        <v>6.96</v>
      </c>
      <c r="FG6" s="858">
        <f>+entero!FG90</f>
        <v>6.96</v>
      </c>
      <c r="FH6" s="923"/>
      <c r="FI6" s="859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1057">
        <f>+entero!EZ91</f>
        <v>6.86</v>
      </c>
      <c r="FA7" s="1057">
        <f>+entero!FA91</f>
        <v>6.86</v>
      </c>
      <c r="FB7" s="1057">
        <f>+entero!FB91</f>
        <v>6.86</v>
      </c>
      <c r="FC7" s="1057">
        <f>+entero!FC91</f>
        <v>6.86</v>
      </c>
      <c r="FD7" s="858">
        <f>+entero!FD91</f>
        <v>6.86</v>
      </c>
      <c r="FE7" s="858">
        <f>+entero!FE91</f>
        <v>6.86</v>
      </c>
      <c r="FF7" s="858">
        <f>+entero!FF91</f>
        <v>6.86</v>
      </c>
      <c r="FG7" s="858">
        <f>+entero!FG91</f>
        <v>6.86</v>
      </c>
      <c r="FH7" s="923"/>
      <c r="FI7" s="859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994">
        <f>+entero!EZ92</f>
        <v>6.9443131889926617</v>
      </c>
      <c r="FA8" s="994">
        <f>+entero!FA92</f>
        <v>6.933614681219689</v>
      </c>
      <c r="FB8" s="994">
        <f>+entero!FB92</f>
        <v>6.9355778763590763</v>
      </c>
      <c r="FC8" s="994">
        <f>+entero!FC92</f>
        <v>6.9370033850759851</v>
      </c>
      <c r="FD8" s="449">
        <f>+entero!FD92</f>
        <v>6.9370463380459508</v>
      </c>
      <c r="FE8" s="449">
        <f>+entero!FE92</f>
        <v>6.9319275256216653</v>
      </c>
      <c r="FF8" s="449">
        <f>+entero!FF92</f>
        <v>6.9338475519081193</v>
      </c>
      <c r="FG8" s="449">
        <f>+entero!FG92</f>
        <v>6.9328854236505109</v>
      </c>
      <c r="FH8" s="1186">
        <f>+entero!FH92</f>
        <v>-4.1179614254742702E-3</v>
      </c>
      <c r="FI8" s="859">
        <f>+entero!FI92</f>
        <v>-5.936225192470717E-2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56.934182787446197</v>
      </c>
      <c r="EW9" s="994">
        <f>+entero!EW93</f>
        <v>57.071754524464076</v>
      </c>
      <c r="EX9" s="994">
        <f>+entero!EX93</f>
        <v>57.214647972876172</v>
      </c>
      <c r="EY9" s="994">
        <f>+entero!EY93</f>
        <v>57.847824091348492</v>
      </c>
      <c r="EZ9" s="994">
        <f>+entero!EZ93</f>
        <v>57.186101358963199</v>
      </c>
      <c r="FA9" s="1071"/>
      <c r="FB9" s="1071"/>
      <c r="FC9" s="1071"/>
      <c r="FD9" s="267"/>
      <c r="FE9" s="267"/>
      <c r="FF9" s="267"/>
      <c r="FG9" s="267"/>
      <c r="FH9" s="816"/>
      <c r="FI9" s="860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1057">
        <f>+entero!EZ94</f>
        <v>2.3689200000000001</v>
      </c>
      <c r="FA10" s="1057">
        <f>+entero!FA94</f>
        <v>2.3689800000000001</v>
      </c>
      <c r="FB10" s="1057">
        <f>+entero!FB94</f>
        <v>2.3690600000000002</v>
      </c>
      <c r="FC10" s="1057">
        <f>+entero!FC94</f>
        <v>2.3691300000000002</v>
      </c>
      <c r="FD10" s="858">
        <f>+entero!FD94</f>
        <v>2.3691599999999999</v>
      </c>
      <c r="FE10" s="858">
        <f>+entero!FE94</f>
        <v>2.36917</v>
      </c>
      <c r="FF10" s="858">
        <f>+entero!FF94</f>
        <v>2.3691800000000001</v>
      </c>
      <c r="FG10" s="858">
        <f>+entero!FG94</f>
        <v>2.3691900000000001</v>
      </c>
      <c r="FH10" s="1080">
        <f>+entero!FH94</f>
        <v>5.9999999999948983E-5</v>
      </c>
      <c r="FI10" s="859"/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077">
        <f>+entero!EZ95</f>
        <v>2.3689200000000001</v>
      </c>
      <c r="FA11" s="1071"/>
      <c r="FB11" s="1071"/>
      <c r="FC11" s="1071"/>
      <c r="FD11" s="267"/>
      <c r="FE11" s="267"/>
      <c r="FF11" s="267"/>
      <c r="FG11" s="267"/>
      <c r="FH11" s="901"/>
      <c r="FI11" s="889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  <c r="FG100" s="798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  <c r="FG101" s="798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  <c r="FG102" s="798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  <c r="FG103" s="798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</sheetData>
  <mergeCells count="155"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FD3:FG3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Z3:EZ4"/>
    <mergeCell ref="EY3:EY4"/>
    <mergeCell ref="EW3:EW4"/>
    <mergeCell ref="EA3:EA4"/>
    <mergeCell ref="DZ3:DZ4"/>
    <mergeCell ref="EC3:EC4"/>
    <mergeCell ref="EV3:EV4"/>
    <mergeCell ref="EG3:EG4"/>
    <mergeCell ref="DY3:DY4"/>
    <mergeCell ref="EU3:E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V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12" sqref="F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55" width="8.140625" style="797" customWidth="1"/>
    <col min="156" max="156" width="7.7109375" style="797" customWidth="1"/>
    <col min="157" max="163" width="8.140625" style="797" customWidth="1"/>
    <col min="164" max="164" width="9.28515625" style="168" customWidth="1"/>
    <col min="165" max="178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entero!CT3</f>
        <v xml:space="preserve">2016                         A  fines de Sep* </v>
      </c>
      <c r="CU3" s="1198" t="str">
        <f>entero!CU3</f>
        <v xml:space="preserve">2016                         A  fines de Oct* </v>
      </c>
      <c r="CV3" s="1198" t="str">
        <f>entero!CV3</f>
        <v xml:space="preserve">2016                         A  fines de Nov* </v>
      </c>
      <c r="CW3" s="1198" t="str">
        <f>entero!CW3</f>
        <v>2016                         A  fines de Dic* 15</v>
      </c>
      <c r="CX3" s="1198" t="str">
        <f>entero!CX3</f>
        <v xml:space="preserve">2017                         A  fines de Ene* </v>
      </c>
      <c r="CY3" s="1198" t="str">
        <f>entero!CY3</f>
        <v xml:space="preserve">2017                         A  fines de Feb* </v>
      </c>
      <c r="CZ3" s="1198" t="str">
        <f>entero!CZ3</f>
        <v xml:space="preserve">2017                         A  fines de Mar* </v>
      </c>
      <c r="DA3" s="1198" t="str">
        <f>entero!DA3</f>
        <v xml:space="preserve">2017                         A  fines de Abr* </v>
      </c>
      <c r="DB3" s="1198" t="str">
        <f>entero!DB3</f>
        <v xml:space="preserve">2017                         A  fines de May* </v>
      </c>
      <c r="DC3" s="1198" t="str">
        <f>entero!DC3</f>
        <v xml:space="preserve">2017                         A  fines de Jun* </v>
      </c>
      <c r="DD3" s="1198" t="str">
        <f>entero!DD3</f>
        <v xml:space="preserve">2017                         A  fines de Jul* </v>
      </c>
      <c r="DE3" s="1198" t="str">
        <f>entero!DE3</f>
        <v xml:space="preserve">2017                         A  fines de Ago* </v>
      </c>
      <c r="DF3" s="1198" t="str">
        <f>entero!DF3</f>
        <v xml:space="preserve">2017                         A  fines de Sep* </v>
      </c>
      <c r="DG3" s="1198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295</v>
      </c>
      <c r="FI3" s="1217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 t="str">
        <f>entero!CT3</f>
        <v xml:space="preserve">2016                         A  fines de Sep* </v>
      </c>
      <c r="CU4" s="1209" t="str">
        <f>entero!CU3</f>
        <v xml:space="preserve">2016                         A  fines de Oct* </v>
      </c>
      <c r="CV4" s="1209" t="str">
        <f>entero!CV3</f>
        <v xml:space="preserve">2016                         A  fines de Nov* </v>
      </c>
      <c r="CW4" s="1209" t="str">
        <f>entero!CW3</f>
        <v>2016                         A  fines de Dic* 15</v>
      </c>
      <c r="CX4" s="1209" t="str">
        <f>entero!CX3</f>
        <v xml:space="preserve">2017                         A  fines de Ene* </v>
      </c>
      <c r="CY4" s="1209" t="str">
        <f>entero!CY3</f>
        <v xml:space="preserve">2017                         A  fines de Feb* </v>
      </c>
      <c r="CZ4" s="1209" t="str">
        <f>entero!CZ3</f>
        <v xml:space="preserve">2017                         A  fines de Mar* </v>
      </c>
      <c r="DA4" s="1209" t="str">
        <f>entero!DA3</f>
        <v xml:space="preserve">2017                         A  fines de Abr* </v>
      </c>
      <c r="DB4" s="1209" t="str">
        <f>entero!DB3</f>
        <v xml:space="preserve">2017                         A  fines de May* </v>
      </c>
      <c r="DC4" s="1209" t="str">
        <f>entero!DC3</f>
        <v xml:space="preserve">2017                         A  fines de Jun* </v>
      </c>
      <c r="DD4" s="1209" t="str">
        <f>entero!DD3</f>
        <v xml:space="preserve">2017                         A  fines de Jul* </v>
      </c>
      <c r="DE4" s="1209" t="str">
        <f>entero!DE3</f>
        <v xml:space="preserve">2017                         A  fines de Ago* </v>
      </c>
      <c r="DF4" s="1209" t="str">
        <f>entero!DF3</f>
        <v xml:space="preserve">2017                         A  fines de Sep* </v>
      </c>
      <c r="DG4" s="1209" t="str">
        <f>entero!DG3</f>
        <v xml:space="preserve">2017                         A  fines de Oct* </v>
      </c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65">
        <f>+entero!FB4</f>
        <v>44421</v>
      </c>
      <c r="FC4" s="1165">
        <f>+entero!FC4</f>
        <v>44428</v>
      </c>
      <c r="FD4" s="1088">
        <f>+entero!FD4</f>
        <v>44431</v>
      </c>
      <c r="FE4" s="1088">
        <f>+entero!FE4</f>
        <v>44432</v>
      </c>
      <c r="FF4" s="1088">
        <f>+entero!FF4</f>
        <v>44433</v>
      </c>
      <c r="FG4" s="1088">
        <f>+entero!FG4</f>
        <v>44434</v>
      </c>
      <c r="FH4" s="1089" t="s">
        <v>225</v>
      </c>
      <c r="FI4" s="1101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1048"/>
      <c r="FD5" s="857"/>
      <c r="FE5" s="857"/>
      <c r="FF5" s="857"/>
      <c r="FG5" s="857"/>
      <c r="FH5" s="745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8"/>
      <c r="FB6" s="1078"/>
      <c r="FC6" s="1078"/>
      <c r="FD6" s="1072"/>
      <c r="FE6" s="1072"/>
      <c r="FF6" s="1072"/>
      <c r="FG6" s="1072"/>
      <c r="FH6" s="733" t="e">
        <f>+entero!#REF!</f>
        <v>#REF!</v>
      </c>
      <c r="FI6" s="851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8"/>
      <c r="FB7" s="1078"/>
      <c r="FC7" s="1078"/>
      <c r="FD7" s="1072"/>
      <c r="FE7" s="1072"/>
      <c r="FF7" s="1072"/>
      <c r="FG7" s="1072"/>
      <c r="FH7" s="733" t="e">
        <f>+entero!#REF!</f>
        <v>#REF!</v>
      </c>
      <c r="FI7" s="851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8"/>
      <c r="FB8" s="1078"/>
      <c r="FC8" s="1078"/>
      <c r="FD8" s="1072"/>
      <c r="FE8" s="1072"/>
      <c r="FF8" s="1072"/>
      <c r="FG8" s="1072"/>
      <c r="FH8" s="733" t="e">
        <f>+entero!#REF!</f>
        <v>#REF!</v>
      </c>
      <c r="FI8" s="851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8"/>
      <c r="FB9" s="1078"/>
      <c r="FC9" s="1078"/>
      <c r="FD9" s="1072"/>
      <c r="FE9" s="1072"/>
      <c r="FF9" s="1072"/>
      <c r="FG9" s="1072"/>
      <c r="FH9" s="733" t="e">
        <f>+entero!#REF!</f>
        <v>#REF!</v>
      </c>
      <c r="FI9" s="851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1058">
        <f>+entero!EZ97</f>
        <v>528.51391976708965</v>
      </c>
      <c r="FA10" s="1109">
        <f>+entero!FA97</f>
        <v>536.25543822481563</v>
      </c>
      <c r="FB10" s="1109">
        <f>+entero!FB97</f>
        <v>541.79216201996508</v>
      </c>
      <c r="FC10" s="1109">
        <f>+entero!FC97</f>
        <v>541.79216201996508</v>
      </c>
      <c r="FD10" s="962">
        <f>+entero!FD97</f>
        <v>541.79216201996508</v>
      </c>
      <c r="FE10" s="962">
        <f>+entero!FE97</f>
        <v>541.79216201996508</v>
      </c>
      <c r="FF10" s="962">
        <f>+entero!FF97</f>
        <v>541.79216201996508</v>
      </c>
      <c r="FG10" s="962">
        <f>+entero!FG97</f>
        <v>537.07782258904126</v>
      </c>
      <c r="FH10" s="1157">
        <f>+entero!FH97</f>
        <v>-4.7143394309238147</v>
      </c>
      <c r="FI10" s="914">
        <f>+entero!FI97</f>
        <v>-0.8701379904329607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743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</sheetData>
  <mergeCells count="155">
    <mergeCell ref="FD3:FG3"/>
    <mergeCell ref="FH3:FI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</mergeCells>
  <phoneticPr fontId="0" type="noConversion"/>
  <pageMargins left="0.25" right="0.25" top="0.75" bottom="0.75" header="0.3" footer="0.3"/>
  <pageSetup paperSize="173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T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G18" sqref="FG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55" width="8.140625" style="797" customWidth="1"/>
    <col min="156" max="156" width="7.7109375" style="797" customWidth="1"/>
    <col min="157" max="163" width="8.140625" style="797" customWidth="1"/>
  </cols>
  <sheetData>
    <row r="1" spans="1:436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6" ht="13.5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71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061"/>
      <c r="FI3" s="1061"/>
      <c r="FJ3" s="1061"/>
    </row>
    <row r="4" spans="1:436" s="797" customFormat="1" ht="24.75" customHeight="1" thickBot="1" x14ac:dyDescent="0.25">
      <c r="A4"/>
      <c r="B4"/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199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70">
        <f>+entero!FD4</f>
        <v>44431</v>
      </c>
      <c r="FE4" s="1145">
        <f>+entero!FE4</f>
        <v>44432</v>
      </c>
      <c r="FF4" s="1145">
        <f>+entero!FF4</f>
        <v>44433</v>
      </c>
      <c r="FG4" s="1101">
        <f>+entero!FG4</f>
        <v>44434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436" x14ac:dyDescent="0.2">
      <c r="A5" s="3"/>
      <c r="B5" s="119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1036"/>
      <c r="FA5" s="1036"/>
      <c r="FB5" s="1144"/>
      <c r="FC5" s="1144"/>
      <c r="FD5" s="11"/>
      <c r="FE5" s="1112"/>
      <c r="FF5" s="1112"/>
      <c r="FG5" s="1144"/>
    </row>
    <row r="6" spans="1:436" ht="12.75" hidden="1" customHeight="1" x14ac:dyDescent="0.2">
      <c r="A6" s="3"/>
      <c r="B6" s="1193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993"/>
      <c r="FA6" s="993"/>
      <c r="FB6" s="993"/>
      <c r="FC6" s="993"/>
      <c r="FD6" s="1178"/>
      <c r="FE6" s="1110"/>
      <c r="FF6" s="1110"/>
      <c r="FG6" s="993"/>
    </row>
    <row r="7" spans="1:436" x14ac:dyDescent="0.2">
      <c r="A7" s="3"/>
      <c r="B7" s="1193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993"/>
      <c r="FB7" s="993"/>
      <c r="FC7" s="993"/>
      <c r="FD7" s="1178"/>
      <c r="FE7" s="1110"/>
      <c r="FF7" s="1110"/>
      <c r="FG7" s="993"/>
    </row>
    <row r="8" spans="1:436" x14ac:dyDescent="0.2">
      <c r="A8" s="3"/>
      <c r="B8" s="1193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993"/>
      <c r="FB8" s="993"/>
      <c r="FC8" s="993"/>
      <c r="FD8" s="1178"/>
      <c r="FE8" s="1110"/>
      <c r="FF8" s="1110"/>
      <c r="FG8" s="993"/>
    </row>
    <row r="9" spans="1:436" x14ac:dyDescent="0.2">
      <c r="A9" s="3"/>
      <c r="B9" s="1193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993"/>
      <c r="FB9" s="993"/>
      <c r="FC9" s="993"/>
      <c r="FD9" s="1178"/>
      <c r="FE9" s="1110"/>
      <c r="FF9" s="1110"/>
      <c r="FG9" s="993"/>
    </row>
    <row r="10" spans="1:43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993"/>
      <c r="FB10" s="993"/>
      <c r="FC10" s="993"/>
      <c r="FD10" s="1178"/>
      <c r="FE10" s="1110"/>
      <c r="FF10" s="1110"/>
      <c r="FG10" s="993"/>
    </row>
    <row r="11" spans="1:43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993"/>
      <c r="FB11" s="993"/>
      <c r="FC11" s="993"/>
      <c r="FD11" s="1178"/>
      <c r="FE11" s="1110"/>
      <c r="FF11" s="1110"/>
      <c r="FG11" s="993"/>
    </row>
    <row r="12" spans="1:43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993"/>
      <c r="FB12" s="993"/>
      <c r="FC12" s="993"/>
      <c r="FD12" s="1178"/>
      <c r="FE12" s="1110"/>
      <c r="FF12" s="1110"/>
      <c r="FG12" s="993"/>
    </row>
    <row r="13" spans="1:43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082"/>
      <c r="FB13" s="1082"/>
      <c r="FC13" s="1082"/>
      <c r="FD13" s="1179"/>
      <c r="FE13" s="1111"/>
      <c r="FF13" s="1111"/>
      <c r="FG13" s="1082"/>
    </row>
    <row r="14" spans="1:436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994"/>
      <c r="FA14" s="994"/>
      <c r="FB14" s="994"/>
      <c r="FC14" s="994"/>
      <c r="FD14" s="816"/>
      <c r="FE14" s="449"/>
      <c r="FF14" s="449"/>
      <c r="FG14" s="994"/>
    </row>
    <row r="15" spans="1:436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994">
        <f>+entero!EZ108</f>
        <v>6</v>
      </c>
      <c r="FA15" s="994">
        <f>+entero!FA108</f>
        <v>6</v>
      </c>
      <c r="FB15" s="994">
        <f>+entero!FB108</f>
        <v>6</v>
      </c>
      <c r="FC15" s="994">
        <f>+entero!FC108</f>
        <v>6</v>
      </c>
      <c r="FD15" s="816">
        <f>+entero!FD108</f>
        <v>6</v>
      </c>
      <c r="FE15" s="449">
        <f>+entero!FE108</f>
        <v>6</v>
      </c>
      <c r="FF15" s="449">
        <f>+entero!FF108</f>
        <v>6</v>
      </c>
      <c r="FG15" s="994">
        <f>+entero!FG108</f>
        <v>6</v>
      </c>
    </row>
    <row r="16" spans="1:436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889">
        <f>+entero!EZ109</f>
        <v>6.5</v>
      </c>
      <c r="FA16" s="1083">
        <f>+entero!FA109</f>
        <v>6.5</v>
      </c>
      <c r="FB16" s="1083">
        <f>+entero!FB109</f>
        <v>6.5</v>
      </c>
      <c r="FC16" s="1083">
        <f>+entero!FC109</f>
        <v>6.5</v>
      </c>
      <c r="FD16" s="1180">
        <f>+entero!FD109</f>
        <v>6.5</v>
      </c>
      <c r="FE16" s="618">
        <f>+entero!FE109</f>
        <v>6.5</v>
      </c>
      <c r="FF16" s="618">
        <f>+entero!FF109</f>
        <v>6.5</v>
      </c>
      <c r="FG16" s="1083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8"/>
      <c r="FB23" s="788"/>
      <c r="FC23" s="788"/>
      <c r="FD23" s="788"/>
      <c r="FE23" s="788"/>
      <c r="FF23" s="788"/>
      <c r="FG23" s="788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8"/>
      <c r="FB24" s="788"/>
      <c r="FC24" s="788"/>
      <c r="FD24" s="788"/>
      <c r="FE24" s="788"/>
      <c r="FF24" s="788"/>
      <c r="FG24" s="788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8"/>
      <c r="FB25" s="788"/>
      <c r="FC25" s="788"/>
      <c r="FD25" s="788"/>
      <c r="FE25" s="788"/>
      <c r="FF25" s="788"/>
      <c r="FG25" s="788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8"/>
      <c r="FB26" s="788"/>
      <c r="FC26" s="788"/>
      <c r="FD26" s="788"/>
      <c r="FE26" s="788"/>
      <c r="FF26" s="788"/>
      <c r="FG26" s="788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8"/>
      <c r="FB27" s="788"/>
      <c r="FC27" s="788"/>
      <c r="FD27" s="788"/>
      <c r="FE27" s="788"/>
      <c r="FF27" s="788"/>
      <c r="FG27" s="788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8"/>
      <c r="FB28" s="788"/>
      <c r="FC28" s="788"/>
      <c r="FD28" s="788"/>
      <c r="FE28" s="788"/>
      <c r="FF28" s="788"/>
      <c r="FG28" s="788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8"/>
      <c r="FB29" s="788"/>
      <c r="FC29" s="788"/>
      <c r="FD29" s="788"/>
      <c r="FE29" s="788"/>
      <c r="FF29" s="788"/>
      <c r="FG29" s="788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8"/>
      <c r="FB30" s="788"/>
      <c r="FC30" s="788"/>
      <c r="FD30" s="788"/>
      <c r="FE30" s="788"/>
      <c r="FF30" s="788"/>
      <c r="FG30" s="788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8"/>
      <c r="FB31" s="788"/>
      <c r="FC31" s="788"/>
      <c r="FD31" s="788"/>
      <c r="FE31" s="788"/>
      <c r="FF31" s="788"/>
      <c r="FG31" s="788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8"/>
      <c r="FB32" s="788"/>
      <c r="FC32" s="788"/>
      <c r="FD32" s="788"/>
      <c r="FE32" s="788"/>
      <c r="FF32" s="788"/>
      <c r="FG32" s="788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8"/>
      <c r="FB33" s="788"/>
      <c r="FC33" s="788"/>
      <c r="FD33" s="788"/>
      <c r="FE33" s="788"/>
      <c r="FF33" s="788"/>
      <c r="FG33" s="788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8"/>
      <c r="FB34" s="788"/>
      <c r="FC34" s="788"/>
      <c r="FD34" s="788"/>
      <c r="FE34" s="788"/>
      <c r="FF34" s="788"/>
      <c r="FG34" s="788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8"/>
      <c r="FB35" s="788"/>
      <c r="FC35" s="788"/>
      <c r="FD35" s="788"/>
      <c r="FE35" s="788"/>
      <c r="FF35" s="788"/>
      <c r="FG35" s="788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8"/>
      <c r="FB36" s="788"/>
      <c r="FC36" s="788"/>
      <c r="FD36" s="788"/>
      <c r="FE36" s="788"/>
      <c r="FF36" s="788"/>
      <c r="FG36" s="788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8"/>
      <c r="FB37" s="788"/>
      <c r="FC37" s="788"/>
      <c r="FD37" s="788"/>
      <c r="FE37" s="788"/>
      <c r="FF37" s="788"/>
      <c r="FG37" s="788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8"/>
      <c r="FB38" s="788"/>
      <c r="FC38" s="788"/>
      <c r="FD38" s="788"/>
      <c r="FE38" s="788"/>
      <c r="FF38" s="788"/>
      <c r="FG38" s="788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8"/>
      <c r="FB39" s="788"/>
      <c r="FC39" s="788"/>
      <c r="FD39" s="788"/>
      <c r="FE39" s="788"/>
      <c r="FF39" s="788"/>
      <c r="FG39" s="788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8"/>
      <c r="FB40" s="788"/>
      <c r="FC40" s="788"/>
      <c r="FD40" s="788"/>
      <c r="FE40" s="788"/>
      <c r="FF40" s="788"/>
      <c r="FG40" s="788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8"/>
      <c r="FB41" s="788"/>
      <c r="FC41" s="788"/>
      <c r="FD41" s="788"/>
      <c r="FE41" s="788"/>
      <c r="FF41" s="788"/>
      <c r="FG41" s="788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8"/>
      <c r="FB42" s="788"/>
      <c r="FC42" s="788"/>
      <c r="FD42" s="788"/>
      <c r="FE42" s="788"/>
      <c r="FF42" s="788"/>
      <c r="FG42" s="788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8"/>
      <c r="FB43" s="788"/>
      <c r="FC43" s="788"/>
      <c r="FD43" s="788"/>
      <c r="FE43" s="788"/>
      <c r="FF43" s="788"/>
      <c r="FG43" s="788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8"/>
      <c r="FB44" s="788"/>
      <c r="FC44" s="788"/>
      <c r="FD44" s="788"/>
      <c r="FE44" s="788"/>
      <c r="FF44" s="788"/>
      <c r="FG44" s="788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8"/>
      <c r="FB45" s="788"/>
      <c r="FC45" s="788"/>
      <c r="FD45" s="788"/>
      <c r="FE45" s="788"/>
      <c r="FF45" s="788"/>
      <c r="FG45" s="788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8"/>
      <c r="FB46" s="788"/>
      <c r="FC46" s="788"/>
      <c r="FD46" s="788"/>
      <c r="FE46" s="788"/>
      <c r="FF46" s="788"/>
      <c r="FG46" s="788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8"/>
      <c r="FB47" s="788"/>
      <c r="FC47" s="788"/>
      <c r="FD47" s="788"/>
      <c r="FE47" s="788"/>
      <c r="FF47" s="788"/>
      <c r="FG47" s="788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8"/>
      <c r="FB48" s="788"/>
      <c r="FC48" s="788"/>
      <c r="FD48" s="788"/>
      <c r="FE48" s="788"/>
      <c r="FF48" s="788"/>
      <c r="FG48" s="788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8"/>
      <c r="FB49" s="788"/>
      <c r="FC49" s="788"/>
      <c r="FD49" s="788"/>
      <c r="FE49" s="788"/>
      <c r="FF49" s="788"/>
      <c r="FG49" s="788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8"/>
      <c r="FB50" s="788"/>
      <c r="FC50" s="788"/>
      <c r="FD50" s="788"/>
      <c r="FE50" s="788"/>
      <c r="FF50" s="788"/>
      <c r="FG50" s="788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8"/>
      <c r="FB51" s="788"/>
      <c r="FC51" s="788"/>
      <c r="FD51" s="788"/>
      <c r="FE51" s="788"/>
      <c r="FF51" s="788"/>
      <c r="FG51" s="788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8"/>
      <c r="FB52" s="788"/>
      <c r="FC52" s="788"/>
      <c r="FD52" s="788"/>
      <c r="FE52" s="788"/>
      <c r="FF52" s="788"/>
      <c r="FG52" s="788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8"/>
      <c r="FB53" s="788"/>
      <c r="FC53" s="788"/>
      <c r="FD53" s="788"/>
      <c r="FE53" s="788"/>
      <c r="FF53" s="788"/>
      <c r="FG53" s="788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8"/>
      <c r="FB54" s="788"/>
      <c r="FC54" s="788"/>
      <c r="FD54" s="788"/>
      <c r="FE54" s="788"/>
      <c r="FF54" s="788"/>
      <c r="FG54" s="788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8"/>
      <c r="FB55" s="788"/>
      <c r="FC55" s="788"/>
      <c r="FD55" s="788"/>
      <c r="FE55" s="788"/>
      <c r="FF55" s="788"/>
      <c r="FG55" s="788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8"/>
      <c r="FB56" s="788"/>
      <c r="FC56" s="788"/>
      <c r="FD56" s="788"/>
      <c r="FE56" s="788"/>
      <c r="FF56" s="788"/>
      <c r="FG56" s="788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8"/>
      <c r="FB57" s="788"/>
      <c r="FC57" s="788"/>
      <c r="FD57" s="788"/>
      <c r="FE57" s="788"/>
      <c r="FF57" s="788"/>
      <c r="FG57" s="788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8"/>
      <c r="FB58" s="788"/>
      <c r="FC58" s="788"/>
      <c r="FD58" s="788"/>
      <c r="FE58" s="788"/>
      <c r="FF58" s="788"/>
      <c r="FG58" s="788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8"/>
      <c r="FB59" s="788"/>
      <c r="FC59" s="788"/>
      <c r="FD59" s="788"/>
      <c r="FE59" s="788"/>
      <c r="FF59" s="788"/>
      <c r="FG59" s="788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8"/>
      <c r="FB60" s="788"/>
      <c r="FC60" s="788"/>
      <c r="FD60" s="788"/>
      <c r="FE60" s="788"/>
      <c r="FF60" s="788"/>
      <c r="FG60" s="788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8"/>
      <c r="FB61" s="788"/>
      <c r="FC61" s="788"/>
      <c r="FD61" s="788"/>
      <c r="FE61" s="788"/>
      <c r="FF61" s="788"/>
      <c r="FG61" s="788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8"/>
      <c r="FB62" s="788"/>
      <c r="FC62" s="788"/>
      <c r="FD62" s="788"/>
      <c r="FE62" s="788"/>
      <c r="FF62" s="788"/>
      <c r="FG62" s="788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8"/>
      <c r="FB63" s="788"/>
      <c r="FC63" s="788"/>
      <c r="FD63" s="788"/>
      <c r="FE63" s="788"/>
      <c r="FF63" s="788"/>
      <c r="FG63" s="788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8"/>
      <c r="FB64" s="788"/>
      <c r="FC64" s="788"/>
      <c r="FD64" s="788"/>
      <c r="FE64" s="788"/>
      <c r="FF64" s="788"/>
      <c r="FG64" s="788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8"/>
      <c r="FB65" s="788"/>
      <c r="FC65" s="788"/>
      <c r="FD65" s="788"/>
      <c r="FE65" s="788"/>
      <c r="FF65" s="788"/>
      <c r="FG65" s="788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8"/>
      <c r="FB66" s="788"/>
      <c r="FC66" s="788"/>
      <c r="FD66" s="788"/>
      <c r="FE66" s="788"/>
      <c r="FF66" s="788"/>
      <c r="FG66" s="788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8"/>
      <c r="FB67" s="788"/>
      <c r="FC67" s="788"/>
      <c r="FD67" s="788"/>
      <c r="FE67" s="788"/>
      <c r="FF67" s="788"/>
      <c r="FG67" s="788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8"/>
      <c r="FB68" s="788"/>
      <c r="FC68" s="788"/>
      <c r="FD68" s="788"/>
      <c r="FE68" s="788"/>
      <c r="FF68" s="788"/>
      <c r="FG68" s="788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8"/>
      <c r="FB69" s="788"/>
      <c r="FC69" s="788"/>
      <c r="FD69" s="788"/>
      <c r="FE69" s="788"/>
      <c r="FF69" s="788"/>
      <c r="FG69" s="788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8"/>
      <c r="FB70" s="788"/>
      <c r="FC70" s="788"/>
      <c r="FD70" s="788"/>
      <c r="FE70" s="788"/>
      <c r="FF70" s="788"/>
      <c r="FG70" s="788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8"/>
      <c r="FB71" s="788"/>
      <c r="FC71" s="788"/>
      <c r="FD71" s="788"/>
      <c r="FE71" s="788"/>
      <c r="FF71" s="788"/>
      <c r="FG71" s="788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8"/>
      <c r="FB72" s="788"/>
      <c r="FC72" s="788"/>
      <c r="FD72" s="788"/>
      <c r="FE72" s="788"/>
      <c r="FF72" s="788"/>
      <c r="FG72" s="788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8"/>
      <c r="FB73" s="788"/>
      <c r="FC73" s="788"/>
      <c r="FD73" s="788"/>
      <c r="FE73" s="788"/>
      <c r="FF73" s="788"/>
      <c r="FG73" s="788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8"/>
      <c r="FB74" s="788"/>
      <c r="FC74" s="788"/>
      <c r="FD74" s="788"/>
      <c r="FE74" s="788"/>
      <c r="FF74" s="788"/>
      <c r="FG74" s="788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8"/>
      <c r="FB75" s="788"/>
      <c r="FC75" s="788"/>
      <c r="FD75" s="788"/>
      <c r="FE75" s="788"/>
      <c r="FF75" s="788"/>
      <c r="FG75" s="788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8"/>
      <c r="FB76" s="788"/>
      <c r="FC76" s="788"/>
      <c r="FD76" s="788"/>
      <c r="FE76" s="788"/>
      <c r="FF76" s="788"/>
      <c r="FG76" s="788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8"/>
      <c r="FB77" s="788"/>
      <c r="FC77" s="788"/>
      <c r="FD77" s="788"/>
      <c r="FE77" s="788"/>
      <c r="FF77" s="788"/>
      <c r="FG77" s="788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8"/>
      <c r="FB78" s="788"/>
      <c r="FC78" s="788"/>
      <c r="FD78" s="788"/>
      <c r="FE78" s="788"/>
      <c r="FF78" s="788"/>
      <c r="FG78" s="788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8"/>
      <c r="FB79" s="788"/>
      <c r="FC79" s="788"/>
      <c r="FD79" s="788"/>
      <c r="FE79" s="788"/>
      <c r="FF79" s="788"/>
      <c r="FG79" s="788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  <c r="FG80" s="788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  <c r="FG81" s="788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  <c r="FG82" s="788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  <c r="FG83" s="788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  <c r="FG84" s="788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  <c r="FG85" s="788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  <c r="FG86" s="788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  <c r="FG87" s="788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  <c r="FG88" s="788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  <c r="FG89" s="788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  <c r="FG90" s="788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  <c r="FG91" s="788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  <c r="FG92" s="788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  <c r="FG93" s="788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  <c r="FG94" s="788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  <c r="FG95" s="788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  <c r="FG96" s="788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  <c r="FG97" s="788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  <c r="FG98" s="788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  <c r="FG99" s="788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BI3:BI4"/>
    <mergeCell ref="BE3:BE4"/>
    <mergeCell ref="FD3:FG3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S3:CS4"/>
    <mergeCell ref="DJ3:DJ4"/>
    <mergeCell ref="DI3:DI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EZ3:EZ4"/>
    <mergeCell ref="EO3:EO4"/>
    <mergeCell ref="EV3:EV4"/>
    <mergeCell ref="ES3:ES4"/>
    <mergeCell ref="EW3:EW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2021-08-30T14:32:37Z</cp:lastPrinted>
  <dcterms:created xsi:type="dcterms:W3CDTF">2002-08-27T17:11:09Z</dcterms:created>
  <dcterms:modified xsi:type="dcterms:W3CDTF">2021-08-30T14:33:00Z</dcterms:modified>
</cp:coreProperties>
</file>