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6470" windowHeight="9135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monet!$B$1:$BB$29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V4" i="4" l="1"/>
  <c r="Y13" i="7"/>
  <c r="AV4" i="10" l="1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U10" i="8"/>
  <c r="AU8" i="8"/>
  <c r="AU6" i="8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BA14" i="8"/>
  <c r="BB13" i="8"/>
  <c r="BA13" i="8"/>
  <c r="BA12" i="8"/>
  <c r="AS10" i="8"/>
  <c r="AS9" i="8"/>
  <c r="AS8" i="8"/>
  <c r="AS7" i="8"/>
  <c r="AS6" i="8"/>
  <c r="AR10" i="8"/>
  <c r="AR9" i="8"/>
  <c r="AR8" i="8"/>
  <c r="AR7" i="8"/>
  <c r="AR6" i="8"/>
  <c r="AU9" i="8"/>
  <c r="AU7" i="8"/>
  <c r="BB13" i="7"/>
  <c r="BB18" i="7"/>
  <c r="BB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R10" i="9"/>
  <c r="AU9" i="9"/>
  <c r="AT9" i="9"/>
  <c r="AS9" i="9"/>
  <c r="AR9" i="9"/>
  <c r="AU8" i="9"/>
  <c r="AT8" i="9"/>
  <c r="AS8" i="9"/>
  <c r="AR8" i="9"/>
  <c r="AU7" i="9"/>
  <c r="AT7" i="9"/>
  <c r="AS7" i="9"/>
  <c r="AR7" i="9"/>
  <c r="AU6" i="9"/>
  <c r="AT6" i="9"/>
  <c r="AS6" i="9"/>
  <c r="AR6" i="9"/>
  <c r="D3" i="9"/>
  <c r="AU18" i="9"/>
  <c r="AU17" i="9"/>
  <c r="AU16" i="9"/>
  <c r="AU15" i="9"/>
  <c r="AU13" i="9"/>
  <c r="AU12" i="9"/>
  <c r="AU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BA18" i="9"/>
  <c r="BB17" i="9"/>
  <c r="BA17" i="9"/>
  <c r="BA16" i="9"/>
  <c r="BB13" i="9"/>
  <c r="BA13" i="9"/>
  <c r="BA15" i="9"/>
  <c r="BB12" i="9"/>
  <c r="BA12" i="9"/>
  <c r="BB20" i="9"/>
  <c r="AS14" i="9"/>
  <c r="AS11" i="9"/>
  <c r="AR14" i="9"/>
  <c r="AR11" i="9"/>
  <c r="AU14" i="9"/>
  <c r="AU11" i="9"/>
  <c r="BB11" i="9"/>
  <c r="BA11" i="9"/>
  <c r="AU20" i="4"/>
  <c r="AU19" i="4"/>
  <c r="AU3" i="4"/>
  <c r="AT20" i="4"/>
  <c r="AT19" i="4"/>
  <c r="AT3" i="4"/>
  <c r="AS20" i="4"/>
  <c r="AS19" i="4"/>
  <c r="AS3" i="4"/>
  <c r="AR20" i="4"/>
  <c r="AR19" i="4"/>
  <c r="AR3" i="4"/>
  <c r="D3" i="5"/>
  <c r="D11" i="5"/>
  <c r="D10" i="5"/>
  <c r="AU10" i="5"/>
  <c r="AU8" i="5"/>
  <c r="AU7" i="5"/>
  <c r="AU6" i="5"/>
  <c r="AU3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B6" i="5"/>
  <c r="BB7" i="5"/>
  <c r="BB8" i="5"/>
  <c r="BB10" i="5"/>
  <c r="BA10" i="5"/>
  <c r="BA7" i="5"/>
  <c r="BA6" i="5"/>
  <c r="BB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BA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AU13" i="7"/>
  <c r="AU4" i="10"/>
  <c r="AU4" i="9"/>
  <c r="AU4" i="8"/>
  <c r="AU4" i="7"/>
  <c r="AU4" i="6"/>
  <c r="AU4" i="4"/>
  <c r="AU4" i="5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<sst xmlns="http://schemas.openxmlformats.org/spreadsheetml/2006/main" count="428" uniqueCount="205">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</sst>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C102" activePane="bottomRight" state="frozen"/>
      <selection activeCell="C1" sqref="C1"/>
      <selection pane="topRight" activeCell="E1" sqref="E1"/>
      <selection pane="bottomLeft" activeCell="C5" sqref="C5"/>
      <selection pane="bottomRight" activeCell="BC91" sqref="BC9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5" width="9.28515625" hidden="1" customWidth="1"/>
    <col min="46" max="46" width="9.28515625" customWidth="1"/>
    <col min="47" max="47" width="9.85546875" style="348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510"/>
      <c r="AT1" s="463"/>
      <c r="AU1" s="344"/>
      <c r="AV1" s="452"/>
      <c r="AW1" s="452"/>
      <c r="AX1" s="452"/>
      <c r="AY1" s="452"/>
      <c r="AZ1" s="452"/>
      <c r="BA1" s="452"/>
      <c r="BB1" s="45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510"/>
      <c r="AT2" s="463"/>
      <c r="AU2" s="344"/>
      <c r="AV2" s="452"/>
      <c r="AW2" s="452"/>
      <c r="AX2" s="452"/>
      <c r="AY2" s="452"/>
      <c r="AZ2" s="452"/>
      <c r="BA2" s="452"/>
      <c r="BB2" s="452"/>
    </row>
    <row r="3" spans="1:57" ht="19.5" customHeight="1" x14ac:dyDescent="0.25">
      <c r="C3" s="16"/>
      <c r="D3" s="575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4" t="s">
        <v>142</v>
      </c>
      <c r="M3" s="570" t="s">
        <v>143</v>
      </c>
      <c r="N3" s="564" t="s">
        <v>144</v>
      </c>
      <c r="O3" s="564" t="s">
        <v>145</v>
      </c>
      <c r="P3" s="570" t="s">
        <v>146</v>
      </c>
      <c r="Q3" s="564" t="s">
        <v>147</v>
      </c>
      <c r="R3" s="564" t="s">
        <v>149</v>
      </c>
      <c r="S3" s="564" t="s">
        <v>151</v>
      </c>
      <c r="T3" s="564" t="s">
        <v>152</v>
      </c>
      <c r="U3" s="564" t="s">
        <v>174</v>
      </c>
      <c r="V3" s="564" t="s">
        <v>175</v>
      </c>
      <c r="W3" s="564" t="s">
        <v>176</v>
      </c>
      <c r="X3" s="564" t="s">
        <v>177</v>
      </c>
      <c r="Y3" s="564" t="s">
        <v>181</v>
      </c>
      <c r="Z3" s="564" t="s">
        <v>183</v>
      </c>
      <c r="AA3" s="564" t="s">
        <v>184</v>
      </c>
      <c r="AB3" s="564" t="s">
        <v>185</v>
      </c>
      <c r="AC3" s="564" t="s">
        <v>186</v>
      </c>
      <c r="AD3" s="564" t="s">
        <v>187</v>
      </c>
      <c r="AE3" s="564" t="s">
        <v>188</v>
      </c>
      <c r="AF3" s="564" t="s">
        <v>189</v>
      </c>
      <c r="AG3" s="564" t="s">
        <v>190</v>
      </c>
      <c r="AH3" s="564" t="s">
        <v>191</v>
      </c>
      <c r="AI3" s="564" t="s">
        <v>192</v>
      </c>
      <c r="AJ3" s="564" t="s">
        <v>193</v>
      </c>
      <c r="AK3" s="564" t="s">
        <v>195</v>
      </c>
      <c r="AL3" s="564" t="s">
        <v>197</v>
      </c>
      <c r="AM3" s="564" t="s">
        <v>199</v>
      </c>
      <c r="AN3" s="564" t="s">
        <v>200</v>
      </c>
      <c r="AO3" s="564" t="s">
        <v>201</v>
      </c>
      <c r="AP3" s="564" t="s">
        <v>202</v>
      </c>
      <c r="AQ3" s="564" t="s">
        <v>203</v>
      </c>
      <c r="AR3" s="146" t="s">
        <v>126</v>
      </c>
      <c r="AS3" s="146" t="s">
        <v>148</v>
      </c>
      <c r="AT3" s="146" t="s">
        <v>194</v>
      </c>
      <c r="AU3" s="353" t="s">
        <v>150</v>
      </c>
      <c r="AV3" s="566" t="s">
        <v>204</v>
      </c>
      <c r="AW3" s="567"/>
      <c r="AX3" s="567"/>
      <c r="AY3" s="567"/>
      <c r="AZ3" s="567"/>
      <c r="BA3" s="562" t="s">
        <v>196</v>
      </c>
      <c r="BB3" s="563"/>
    </row>
    <row r="4" spans="1:57" ht="16.5" customHeight="1" x14ac:dyDescent="0.2">
      <c r="C4" s="24"/>
      <c r="D4" s="576"/>
      <c r="E4" s="569"/>
      <c r="F4" s="569"/>
      <c r="G4" s="569"/>
      <c r="H4" s="569"/>
      <c r="I4" s="569"/>
      <c r="J4" s="569"/>
      <c r="K4" s="569"/>
      <c r="L4" s="565"/>
      <c r="M4" s="571"/>
      <c r="N4" s="565"/>
      <c r="O4" s="565"/>
      <c r="P4" s="571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148">
        <v>40970</v>
      </c>
      <c r="AS4" s="148">
        <v>40977</v>
      </c>
      <c r="AT4" s="148">
        <v>40984</v>
      </c>
      <c r="AU4" s="354">
        <v>40991</v>
      </c>
      <c r="AV4" s="537">
        <v>40994</v>
      </c>
      <c r="AW4" s="445">
        <v>40995</v>
      </c>
      <c r="AX4" s="445">
        <v>40996</v>
      </c>
      <c r="AY4" s="445">
        <v>40997</v>
      </c>
      <c r="AZ4" s="445">
        <v>40998</v>
      </c>
      <c r="BA4" s="453" t="s">
        <v>25</v>
      </c>
      <c r="BB4" s="454" t="s">
        <v>108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355"/>
      <c r="AV5" s="480"/>
      <c r="AW5" s="464"/>
      <c r="AX5" s="464"/>
      <c r="AY5" s="464"/>
      <c r="AZ5" s="465"/>
      <c r="BA5" s="455"/>
      <c r="BB5" s="290"/>
    </row>
    <row r="6" spans="1:57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345"/>
      <c r="AS6" s="345"/>
      <c r="AT6" s="345"/>
      <c r="AU6" s="495"/>
      <c r="AV6" s="496"/>
      <c r="AW6" s="466"/>
      <c r="AX6" s="466"/>
      <c r="AY6" s="466"/>
      <c r="AZ6" s="467"/>
      <c r="BA6" s="438"/>
      <c r="BB6" s="439"/>
    </row>
    <row r="7" spans="1:57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12738.807432579999</v>
      </c>
      <c r="AR7" s="366">
        <v>12634.080707769999</v>
      </c>
      <c r="AS7" s="366">
        <v>12625.080693430002</v>
      </c>
      <c r="AT7" s="366">
        <v>12712.313077970002</v>
      </c>
      <c r="AU7" s="530">
        <v>12734.00784946</v>
      </c>
      <c r="AV7" s="529">
        <v>12774.511238290001</v>
      </c>
      <c r="AW7" s="530">
        <v>12817.79185048</v>
      </c>
      <c r="AX7" s="530">
        <v>12792.081090570002</v>
      </c>
      <c r="AY7" s="530">
        <v>12753.280802589999</v>
      </c>
      <c r="AZ7" s="530">
        <v>12745.590462930002</v>
      </c>
      <c r="BA7" s="500">
        <v>11.582613470001888</v>
      </c>
      <c r="BB7" s="415">
        <v>9.0958114734429607E-4</v>
      </c>
      <c r="BC7" s="426"/>
      <c r="BD7" s="451"/>
      <c r="BE7" s="436"/>
    </row>
    <row r="8" spans="1:57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10037.55794269</v>
      </c>
      <c r="AR8" s="366">
        <v>10020.527128809999</v>
      </c>
      <c r="AS8" s="366">
        <v>10038.538041960001</v>
      </c>
      <c r="AT8" s="366">
        <v>10185.781528050002</v>
      </c>
      <c r="AU8" s="530">
        <v>10227.67987195</v>
      </c>
      <c r="AV8" s="529">
        <v>10240.750184519999</v>
      </c>
      <c r="AW8" s="530">
        <v>10244.093348820001</v>
      </c>
      <c r="AX8" s="530">
        <v>10233.00517217</v>
      </c>
      <c r="AY8" s="530">
        <v>10218.50897852</v>
      </c>
      <c r="AZ8" s="530">
        <v>10213.29509829</v>
      </c>
      <c r="BA8" s="500">
        <v>-14.384773660000064</v>
      </c>
      <c r="BB8" s="415">
        <v>-1.4064552117485363E-3</v>
      </c>
      <c r="BC8" s="426"/>
      <c r="BD8" s="451"/>
      <c r="BE8" s="436"/>
    </row>
    <row r="9" spans="1:57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256.43255671999998</v>
      </c>
      <c r="AR9" s="366">
        <v>255.66727348999999</v>
      </c>
      <c r="AS9" s="366">
        <v>254.61830768999999</v>
      </c>
      <c r="AT9" s="366">
        <v>252.56655695000001</v>
      </c>
      <c r="AU9" s="530">
        <v>253.70623521000002</v>
      </c>
      <c r="AV9" s="529">
        <v>254.29669081</v>
      </c>
      <c r="AW9" s="530">
        <v>254.34122238</v>
      </c>
      <c r="AX9" s="530">
        <v>255.32256618</v>
      </c>
      <c r="AY9" s="530">
        <v>255.15268648999998</v>
      </c>
      <c r="AZ9" s="530">
        <v>254.86246543000001</v>
      </c>
      <c r="BA9" s="500">
        <v>1.1562302199999976</v>
      </c>
      <c r="BB9" s="415">
        <v>4.557358312628601E-3</v>
      </c>
      <c r="BC9" s="426"/>
      <c r="BD9" s="451"/>
      <c r="BE9" s="436"/>
    </row>
    <row r="10" spans="1:57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2431.01826067</v>
      </c>
      <c r="AR10" s="366">
        <v>2344.1288129699997</v>
      </c>
      <c r="AS10" s="366">
        <v>2318.2232962799999</v>
      </c>
      <c r="AT10" s="366">
        <v>2260.3743504700001</v>
      </c>
      <c r="AU10" s="530">
        <v>2238.9697735499999</v>
      </c>
      <c r="AV10" s="529">
        <v>2265.7806217100001</v>
      </c>
      <c r="AW10" s="530">
        <v>2305.6711417800002</v>
      </c>
      <c r="AX10" s="530">
        <v>2290.01440847</v>
      </c>
      <c r="AY10" s="530">
        <v>2265.8893350799999</v>
      </c>
      <c r="AZ10" s="530">
        <v>2263.7204029600002</v>
      </c>
      <c r="BA10" s="500">
        <v>24.750629410000329</v>
      </c>
      <c r="BB10" s="415">
        <v>1.1054472330261467E-2</v>
      </c>
      <c r="BC10" s="426"/>
      <c r="BD10" s="451"/>
      <c r="BE10" s="436"/>
    </row>
    <row r="11" spans="1:57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13.7986725</v>
      </c>
      <c r="AR11" s="366">
        <v>13.7574925</v>
      </c>
      <c r="AS11" s="366">
        <v>13.701047500000001</v>
      </c>
      <c r="AT11" s="366">
        <v>13.5906425</v>
      </c>
      <c r="AU11" s="530">
        <v>13.65196875</v>
      </c>
      <c r="AV11" s="529">
        <v>13.683741249999999</v>
      </c>
      <c r="AW11" s="530">
        <v>13.686137500000001</v>
      </c>
      <c r="AX11" s="530">
        <v>13.738943750000001</v>
      </c>
      <c r="AY11" s="530">
        <v>13.7298025</v>
      </c>
      <c r="AZ11" s="530">
        <v>13.712496250000001</v>
      </c>
      <c r="BA11" s="500">
        <v>6.0527500000000956E-2</v>
      </c>
      <c r="BB11" s="415">
        <v>4.4336096213231091E-3</v>
      </c>
      <c r="BC11" s="426"/>
      <c r="BD11" s="451"/>
      <c r="BE11" s="436"/>
    </row>
    <row r="12" spans="1:57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12739.11847721</v>
      </c>
      <c r="AR12" s="365">
        <v>12636.413289199998</v>
      </c>
      <c r="AS12" s="365">
        <v>12625.495914220002</v>
      </c>
      <c r="AT12" s="365">
        <v>12712.834238760002</v>
      </c>
      <c r="AU12" s="518">
        <v>12734.248208319999</v>
      </c>
      <c r="AV12" s="519">
        <v>12774.75159715</v>
      </c>
      <c r="AW12" s="518">
        <v>12818.032209339999</v>
      </c>
      <c r="AX12" s="518">
        <v>12792.406623650002</v>
      </c>
      <c r="AY12" s="518">
        <v>12754.287491270001</v>
      </c>
      <c r="AZ12" s="518">
        <v>12746.650737850001</v>
      </c>
      <c r="BA12" s="500">
        <v>12.40252953000163</v>
      </c>
      <c r="BB12" s="415">
        <v>9.7395066651029261E-4</v>
      </c>
      <c r="BC12" s="426"/>
      <c r="BD12" s="451"/>
      <c r="BE12" s="436"/>
    </row>
    <row r="13" spans="1:57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1031.5126335516948</v>
      </c>
      <c r="AR13" s="367">
        <v>1034.1452794783875</v>
      </c>
      <c r="AS13" s="367">
        <v>1004.0197834652678</v>
      </c>
      <c r="AT13" s="367">
        <v>1037.5727805804281</v>
      </c>
      <c r="AU13" s="512">
        <v>1031.4384711406158</v>
      </c>
      <c r="AV13" s="517">
        <v>1034.1409780371173</v>
      </c>
      <c r="AW13" s="512">
        <v>1043.351883612919</v>
      </c>
      <c r="AX13" s="512">
        <v>1032.3835778053387</v>
      </c>
      <c r="AY13" s="512">
        <v>1005.9750158330357</v>
      </c>
      <c r="AZ13" s="512">
        <v>1000.9222590385749</v>
      </c>
      <c r="BA13" s="500">
        <v>-30.516212102040868</v>
      </c>
      <c r="BB13" s="415">
        <v>-2.9586071254734669E-2</v>
      </c>
      <c r="BC13" s="426"/>
      <c r="BD13" s="451"/>
      <c r="BE13" s="436"/>
    </row>
    <row r="14" spans="1:57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117.96710300874636</v>
      </c>
      <c r="AR14" s="367">
        <v>118.601575287172</v>
      </c>
      <c r="AS14" s="367">
        <v>118.29296784548107</v>
      </c>
      <c r="AT14" s="367">
        <v>119.38348934256558</v>
      </c>
      <c r="AU14" s="512">
        <v>116.5902692580175</v>
      </c>
      <c r="AV14" s="517">
        <v>117.36625740816325</v>
      </c>
      <c r="AW14" s="512">
        <v>115.81253121865888</v>
      </c>
      <c r="AX14" s="512">
        <v>115.31451624489797</v>
      </c>
      <c r="AY14" s="512">
        <v>115.34762964577261</v>
      </c>
      <c r="AZ14" s="512">
        <v>114.6702902813411</v>
      </c>
      <c r="BA14" s="500">
        <v>-1.9199789766764042</v>
      </c>
      <c r="BB14" s="415">
        <v>-1.6467746312751386E-2</v>
      </c>
      <c r="BC14" s="426"/>
      <c r="BD14" s="451"/>
      <c r="BE14" s="436"/>
    </row>
    <row r="15" spans="1:57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13888.598213770441</v>
      </c>
      <c r="AR15" s="367">
        <v>13789.160143965557</v>
      </c>
      <c r="AS15" s="367">
        <v>13747.808665530751</v>
      </c>
      <c r="AT15" s="367">
        <v>13869.790508682996</v>
      </c>
      <c r="AU15" s="512">
        <v>13882.276948718632</v>
      </c>
      <c r="AV15" s="517">
        <v>13926.25883259528</v>
      </c>
      <c r="AW15" s="512">
        <v>13977.196624171576</v>
      </c>
      <c r="AX15" s="512">
        <v>13940.104717700238</v>
      </c>
      <c r="AY15" s="512">
        <v>13875.610136748808</v>
      </c>
      <c r="AZ15" s="512">
        <v>13862.243287169917</v>
      </c>
      <c r="BA15" s="500">
        <v>-20.033661548715827</v>
      </c>
      <c r="BB15" s="415">
        <v>-1.4431106383139269E-3</v>
      </c>
      <c r="BC15" s="426"/>
      <c r="BD15" s="451"/>
      <c r="BE15" s="436"/>
    </row>
    <row r="16" spans="1:57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31">
        <v>0</v>
      </c>
      <c r="AV16" s="532">
        <v>0</v>
      </c>
      <c r="AW16" s="531">
        <v>0.5</v>
      </c>
      <c r="AX16" s="531">
        <v>3.7</v>
      </c>
      <c r="AY16" s="531">
        <v>2.5</v>
      </c>
      <c r="AZ16" s="531">
        <v>2</v>
      </c>
      <c r="BA16" s="500">
        <v>8.6999999999999993</v>
      </c>
      <c r="BB16" s="415" t="s">
        <v>3</v>
      </c>
      <c r="BC16" s="426"/>
      <c r="BD16" s="451"/>
      <c r="BE16" s="436"/>
    </row>
    <row r="17" spans="1:58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31">
        <v>0</v>
      </c>
      <c r="AV17" s="532">
        <v>0</v>
      </c>
      <c r="AW17" s="531">
        <v>0</v>
      </c>
      <c r="AX17" s="531">
        <v>0</v>
      </c>
      <c r="AY17" s="531">
        <v>0</v>
      </c>
      <c r="AZ17" s="531">
        <v>0</v>
      </c>
      <c r="BA17" s="500" t="s">
        <v>138</v>
      </c>
      <c r="BB17" s="415" t="s">
        <v>3</v>
      </c>
      <c r="BC17" s="426"/>
      <c r="BD17" s="451"/>
      <c r="BE17" s="436"/>
    </row>
    <row r="18" spans="1:58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31">
        <v>0</v>
      </c>
      <c r="AV18" s="532">
        <v>0</v>
      </c>
      <c r="AW18" s="531">
        <v>0</v>
      </c>
      <c r="AX18" s="531">
        <v>0</v>
      </c>
      <c r="AY18" s="531">
        <v>0</v>
      </c>
      <c r="AZ18" s="531">
        <v>0</v>
      </c>
      <c r="BA18" s="500" t="s">
        <v>3</v>
      </c>
      <c r="BB18" s="415" t="s">
        <v>3</v>
      </c>
      <c r="BC18" s="426"/>
      <c r="BD18" s="451"/>
      <c r="BE18" s="436"/>
    </row>
    <row r="19" spans="1:58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33">
        <v>0</v>
      </c>
      <c r="AV19" s="534">
        <v>0</v>
      </c>
      <c r="AW19" s="533">
        <v>0</v>
      </c>
      <c r="AX19" s="533">
        <v>0</v>
      </c>
      <c r="AY19" s="533">
        <v>0</v>
      </c>
      <c r="AZ19" s="533">
        <v>0</v>
      </c>
      <c r="BA19" s="500" t="s">
        <v>3</v>
      </c>
      <c r="BB19" s="415" t="s">
        <v>3</v>
      </c>
      <c r="BC19" s="426"/>
      <c r="BD19" s="451"/>
      <c r="BE19" s="436"/>
    </row>
    <row r="20" spans="1:58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362"/>
      <c r="AR20" s="271"/>
      <c r="AS20" s="271"/>
      <c r="AT20" s="271"/>
      <c r="AU20" s="511"/>
      <c r="AV20" s="514"/>
      <c r="AW20" s="515"/>
      <c r="AX20" s="516"/>
      <c r="AY20" s="511"/>
      <c r="AZ20" s="511"/>
      <c r="BA20" s="501"/>
      <c r="BB20" s="416" t="s">
        <v>3</v>
      </c>
      <c r="BC20" s="426"/>
      <c r="BD20" s="451"/>
      <c r="BE20" s="436"/>
      <c r="BF20" s="358"/>
    </row>
    <row r="21" spans="1:58" x14ac:dyDescent="0.2">
      <c r="A21" s="3"/>
      <c r="B21" s="572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518">
        <v>39171.409393767935</v>
      </c>
      <c r="AR21" s="365">
        <v>39880.949612268298</v>
      </c>
      <c r="AS21" s="365">
        <v>40133.757081530654</v>
      </c>
      <c r="AT21" s="365">
        <v>40217.738612926652</v>
      </c>
      <c r="AU21" s="518">
        <v>39125.403149003068</v>
      </c>
      <c r="AV21" s="519">
        <v>39093.103183847794</v>
      </c>
      <c r="AW21" s="518">
        <v>39064.784923787636</v>
      </c>
      <c r="AX21" s="518">
        <v>39125.994393989677</v>
      </c>
      <c r="AY21" s="518">
        <v>40427.515728746912</v>
      </c>
      <c r="AZ21" s="518">
        <v>39703.293302109952</v>
      </c>
      <c r="BA21" s="500">
        <v>577.8901531068841</v>
      </c>
      <c r="BB21" s="415">
        <v>1.4770203156912576E-2</v>
      </c>
      <c r="BC21" s="426"/>
      <c r="BD21" s="451"/>
      <c r="BE21" s="436"/>
    </row>
    <row r="22" spans="1:58" x14ac:dyDescent="0.2">
      <c r="A22" s="3"/>
      <c r="B22" s="572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518">
        <v>27651.922542569999</v>
      </c>
      <c r="AR22" s="365">
        <v>27696.811429199999</v>
      </c>
      <c r="AS22" s="365">
        <v>27866.075495810001</v>
      </c>
      <c r="AT22" s="365">
        <v>27667.5669089</v>
      </c>
      <c r="AU22" s="518">
        <v>27480.433650209998</v>
      </c>
      <c r="AV22" s="519">
        <v>27397.665444909999</v>
      </c>
      <c r="AW22" s="518">
        <v>27388.48183416</v>
      </c>
      <c r="AX22" s="518">
        <v>27298.409501860002</v>
      </c>
      <c r="AY22" s="518">
        <v>27260.653117259997</v>
      </c>
      <c r="AZ22" s="518">
        <v>27218.263037979999</v>
      </c>
      <c r="BA22" s="500">
        <v>-262.17061222999837</v>
      </c>
      <c r="BB22" s="415">
        <v>-9.5402647413460606E-3</v>
      </c>
      <c r="BC22" s="426"/>
      <c r="BD22" s="451"/>
      <c r="BE22" s="436"/>
    </row>
    <row r="23" spans="1:58" x14ac:dyDescent="0.2">
      <c r="A23" s="3"/>
      <c r="B23" s="572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518">
        <v>-59738.430211019026</v>
      </c>
      <c r="AR23" s="365">
        <v>-58988.983734601868</v>
      </c>
      <c r="AS23" s="365">
        <v>-58744.826475717477</v>
      </c>
      <c r="AT23" s="365">
        <v>-59542.475968951112</v>
      </c>
      <c r="AU23" s="518">
        <v>-59876.509058565527</v>
      </c>
      <c r="AV23" s="519">
        <v>-60237.130511119976</v>
      </c>
      <c r="AW23" s="518">
        <v>-60543.219121400689</v>
      </c>
      <c r="AX23" s="518">
        <v>-60457.499935794869</v>
      </c>
      <c r="AY23" s="518">
        <v>-60233.759072329201</v>
      </c>
      <c r="AZ23" s="518">
        <v>-60223.761023498584</v>
      </c>
      <c r="BA23" s="500">
        <v>-347.25196493305702</v>
      </c>
      <c r="BB23" s="415">
        <v>5.7994691138958387E-3</v>
      </c>
      <c r="BC23" s="426"/>
      <c r="BD23" s="451"/>
      <c r="BE23" s="436"/>
    </row>
    <row r="24" spans="1:58" x14ac:dyDescent="0.2">
      <c r="A24" s="3"/>
      <c r="B24" s="572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518">
        <v>-27446.881256662626</v>
      </c>
      <c r="AR24" s="365">
        <v>-26411.403573787415</v>
      </c>
      <c r="AS24" s="365">
        <v>-26185.655238915737</v>
      </c>
      <c r="AT24" s="365">
        <v>-27207.746539145752</v>
      </c>
      <c r="AU24" s="518">
        <v>-28413.639417299208</v>
      </c>
      <c r="AV24" s="519">
        <v>-28454.53531003432</v>
      </c>
      <c r="AW24" s="518">
        <v>-28403.350306562766</v>
      </c>
      <c r="AX24" s="518">
        <v>-28328.232052378189</v>
      </c>
      <c r="AY24" s="518">
        <v>-26951.883026269126</v>
      </c>
      <c r="AZ24" s="518">
        <v>-27543.760398590322</v>
      </c>
      <c r="BA24" s="500">
        <v>869.87901870888527</v>
      </c>
      <c r="BB24" s="415">
        <v>-3.0614839793429383E-2</v>
      </c>
      <c r="BC24" s="426"/>
      <c r="BD24" s="451"/>
      <c r="BE24" s="436"/>
    </row>
    <row r="25" spans="1:58" x14ac:dyDescent="0.2">
      <c r="A25" s="3"/>
      <c r="B25" s="572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518">
        <v>-20571.4316203981</v>
      </c>
      <c r="AR25" s="365">
        <v>-21496.286890249903</v>
      </c>
      <c r="AS25" s="365">
        <v>-21740.564103146306</v>
      </c>
      <c r="AT25" s="365">
        <v>-22126.184500392614</v>
      </c>
      <c r="AU25" s="518">
        <v>-21365.807927180278</v>
      </c>
      <c r="AV25" s="519">
        <v>-21419.276743409297</v>
      </c>
      <c r="AW25" s="518">
        <v>-21406.611098054436</v>
      </c>
      <c r="AX25" s="518">
        <v>-21558.747658683405</v>
      </c>
      <c r="AY25" s="518">
        <v>-22905.090168842591</v>
      </c>
      <c r="AZ25" s="518">
        <v>-22326.533949544522</v>
      </c>
      <c r="BA25" s="500">
        <v>-960.72602236424427</v>
      </c>
      <c r="BB25" s="415">
        <v>4.4965583592187386E-2</v>
      </c>
      <c r="BC25" s="426"/>
      <c r="BD25" s="451"/>
      <c r="BE25" s="436"/>
    </row>
    <row r="26" spans="1:58" ht="13.5" x14ac:dyDescent="0.2">
      <c r="A26" s="3"/>
      <c r="B26" s="572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82"/>
      <c r="AW26" s="263"/>
      <c r="AX26" s="263"/>
      <c r="AY26" s="263"/>
      <c r="AZ26" s="263"/>
      <c r="BA26" s="502"/>
      <c r="BB26" s="417"/>
      <c r="BC26" s="426"/>
      <c r="BD26" s="451"/>
      <c r="BE26" s="436"/>
    </row>
    <row r="27" spans="1:58" x14ac:dyDescent="0.2">
      <c r="A27" s="3"/>
      <c r="B27" s="572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41892.954996234497</v>
      </c>
      <c r="AR27" s="367">
        <v>41975.271167424493</v>
      </c>
      <c r="AS27" s="367">
        <v>42465.865868274501</v>
      </c>
      <c r="AT27" s="367">
        <v>42197.130120184498</v>
      </c>
      <c r="AU27" s="512">
        <v>41717.172864173001</v>
      </c>
      <c r="AV27" s="517">
        <v>41939.084768032997</v>
      </c>
      <c r="AW27" s="512">
        <v>42039.641634333006</v>
      </c>
      <c r="AX27" s="512">
        <v>41898.783170003007</v>
      </c>
      <c r="AY27" s="512">
        <v>42177.046398302991</v>
      </c>
      <c r="AZ27" s="512">
        <v>42232.911102733</v>
      </c>
      <c r="BA27" s="500">
        <v>515.73823855999944</v>
      </c>
      <c r="BB27" s="415">
        <v>1.2362732255112086E-2</v>
      </c>
      <c r="BC27" s="426"/>
      <c r="BD27" s="451"/>
      <c r="BE27" s="436"/>
    </row>
    <row r="28" spans="1:58" x14ac:dyDescent="0.2">
      <c r="A28" s="3"/>
      <c r="B28" s="572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68818.232481838495</v>
      </c>
      <c r="AR28" s="367">
        <v>69253.147677018496</v>
      </c>
      <c r="AS28" s="367">
        <v>69726.120217688498</v>
      </c>
      <c r="AT28" s="367">
        <v>69704.290257458502</v>
      </c>
      <c r="AU28" s="512">
        <v>68921.275671939002</v>
      </c>
      <c r="AV28" s="517">
        <v>69048.243249349005</v>
      </c>
      <c r="AW28" s="512">
        <v>69210.197506699013</v>
      </c>
      <c r="AX28" s="512">
        <v>69145.915686889013</v>
      </c>
      <c r="AY28" s="512">
        <v>69567.870528708998</v>
      </c>
      <c r="AZ28" s="512">
        <v>69853.73929055901</v>
      </c>
      <c r="BA28" s="500">
        <v>932.46361862000776</v>
      </c>
      <c r="BB28" s="415">
        <v>1.3529401618427306E-2</v>
      </c>
      <c r="BC28" s="426"/>
      <c r="BD28" s="451"/>
      <c r="BE28" s="436"/>
    </row>
    <row r="29" spans="1:58" x14ac:dyDescent="0.2">
      <c r="A29" s="3"/>
      <c r="B29" s="572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99348.577483866698</v>
      </c>
      <c r="AR29" s="367">
        <v>99844.13871533671</v>
      </c>
      <c r="AS29" s="367">
        <v>100241.87940990669</v>
      </c>
      <c r="AT29" s="367">
        <v>100415.77478956671</v>
      </c>
      <c r="AU29" s="512">
        <v>99966.469098987698</v>
      </c>
      <c r="AV29" s="517">
        <v>100095.8408452177</v>
      </c>
      <c r="AW29" s="512">
        <v>100347.81175907771</v>
      </c>
      <c r="AX29" s="512">
        <v>100365.7489230777</v>
      </c>
      <c r="AY29" s="512">
        <v>100833.3336545777</v>
      </c>
      <c r="AZ29" s="512">
        <v>101267.61594712772</v>
      </c>
      <c r="BA29" s="500">
        <v>1301.1468481400225</v>
      </c>
      <c r="BB29" s="415">
        <v>1.3015832807414807E-2</v>
      </c>
      <c r="BC29" s="426"/>
      <c r="BD29" s="451"/>
      <c r="BE29" s="436"/>
    </row>
    <row r="30" spans="1:58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559"/>
      <c r="AV30" s="560"/>
      <c r="AW30" s="559"/>
      <c r="AX30" s="559"/>
      <c r="AY30" s="559"/>
      <c r="AZ30" s="559"/>
      <c r="BA30" s="502"/>
      <c r="BB30" s="418"/>
      <c r="BC30" s="426"/>
      <c r="BD30" s="451"/>
      <c r="BE30" s="436"/>
    </row>
    <row r="31" spans="1:58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0.86467900858522506</v>
      </c>
      <c r="AR31" s="434">
        <v>0.86471567982217223</v>
      </c>
      <c r="AS31" s="434">
        <v>0.8677322344756131</v>
      </c>
      <c r="AT31" s="434">
        <v>0.86097531605854738</v>
      </c>
      <c r="AU31" s="540">
        <v>0.85852353311988983</v>
      </c>
      <c r="AV31" s="539">
        <v>0.85804484882159671</v>
      </c>
      <c r="AW31" s="540">
        <v>0.85527475109751772</v>
      </c>
      <c r="AX31" s="540">
        <v>0.85768442265552358</v>
      </c>
      <c r="AY31" s="540">
        <v>0.85805314122752596</v>
      </c>
      <c r="AZ31" s="540">
        <v>0.85842239212884686</v>
      </c>
      <c r="BA31" s="500"/>
      <c r="BB31" s="415"/>
      <c r="BC31" s="426"/>
      <c r="BD31" s="451"/>
      <c r="BE31" s="436"/>
    </row>
    <row r="32" spans="1:58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0.7805802979342068</v>
      </c>
      <c r="AR32" s="434">
        <v>0.78199955339936877</v>
      </c>
      <c r="AS32" s="434">
        <v>0.78427882568068497</v>
      </c>
      <c r="AT32" s="434">
        <v>0.78066339402037621</v>
      </c>
      <c r="AU32" s="540">
        <v>0.77804052765028242</v>
      </c>
      <c r="AV32" s="539">
        <v>0.77759869066751686</v>
      </c>
      <c r="AW32" s="540">
        <v>0.77550401655176449</v>
      </c>
      <c r="AX32" s="540">
        <v>0.77660368625515275</v>
      </c>
      <c r="AY32" s="540">
        <v>0.77726808557840499</v>
      </c>
      <c r="AZ32" s="540">
        <v>0.77796256310105272</v>
      </c>
      <c r="BA32" s="500"/>
      <c r="BB32" s="415"/>
      <c r="BC32" s="426"/>
      <c r="BD32" s="451"/>
      <c r="BE32" s="436"/>
    </row>
    <row r="33" spans="1:62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0.74145104395849604</v>
      </c>
      <c r="AR33" s="434">
        <v>0.74258337210199921</v>
      </c>
      <c r="AS33" s="434">
        <v>0.74488722606327284</v>
      </c>
      <c r="AT33" s="434">
        <v>0.74336046457065419</v>
      </c>
      <c r="AU33" s="540">
        <v>0.74272203168437068</v>
      </c>
      <c r="AV33" s="539">
        <v>0.74279382980991515</v>
      </c>
      <c r="AW33" s="540">
        <v>0.74235538335417783</v>
      </c>
      <c r="AX33" s="540">
        <v>0.74307495545290081</v>
      </c>
      <c r="AY33" s="540">
        <v>0.74434407376697498</v>
      </c>
      <c r="AZ33" s="540">
        <v>0.74497425873678602</v>
      </c>
      <c r="BA33" s="500"/>
      <c r="BB33" s="415"/>
      <c r="BC33" s="426"/>
      <c r="BD33" s="451"/>
      <c r="BE33" s="436"/>
    </row>
    <row r="34" spans="1:62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0.65037528774567321</v>
      </c>
      <c r="AR34" s="434">
        <v>0.65184530432137933</v>
      </c>
      <c r="AS34" s="434">
        <v>0.65347556783034855</v>
      </c>
      <c r="AT34" s="434">
        <v>0.65312708420121945</v>
      </c>
      <c r="AU34" s="540">
        <v>0.65281238210783499</v>
      </c>
      <c r="AV34" s="539">
        <v>0.65309910486371114</v>
      </c>
      <c r="AW34" s="540">
        <v>0.65306389778943352</v>
      </c>
      <c r="AX34" s="540">
        <v>0.65431659363965555</v>
      </c>
      <c r="AY34" s="540">
        <v>0.65667048251660898</v>
      </c>
      <c r="AZ34" s="540">
        <v>0.6578717904836664</v>
      </c>
      <c r="BA34" s="500"/>
      <c r="BB34" s="415"/>
      <c r="BC34" s="426"/>
      <c r="BD34" s="451"/>
      <c r="BE34" s="43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55"/>
      <c r="AU35" s="265"/>
      <c r="AV35" s="483"/>
      <c r="AW35" s="265"/>
      <c r="AX35" s="265"/>
      <c r="AY35" s="265"/>
      <c r="AZ35" s="265"/>
      <c r="BA35" s="503" t="s">
        <v>3</v>
      </c>
      <c r="BB35" s="419"/>
      <c r="BC35" s="426"/>
      <c r="BD35" s="451"/>
      <c r="BE35" s="436"/>
    </row>
    <row r="36" spans="1:62" ht="12.75" customHeight="1" x14ac:dyDescent="0.2">
      <c r="A36" s="3"/>
      <c r="B36" s="574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2733.5917986647237</v>
      </c>
      <c r="AR36" s="368">
        <v>2764.5221088979592</v>
      </c>
      <c r="AS36" s="368">
        <v>2778.7431729591835</v>
      </c>
      <c r="AT36" s="368">
        <v>2785.4411054985421</v>
      </c>
      <c r="AU36" s="552">
        <v>2813.5361800728865</v>
      </c>
      <c r="AV36" s="551">
        <v>2813.5361800728865</v>
      </c>
      <c r="AW36" s="552">
        <v>2813.5361800728865</v>
      </c>
      <c r="AX36" s="552">
        <v>2813.5361800728865</v>
      </c>
      <c r="AY36" s="552">
        <v>2813.5361800728865</v>
      </c>
      <c r="AZ36" s="552">
        <v>2823.0652444781344</v>
      </c>
      <c r="BA36" s="500">
        <v>9.5290644052479365</v>
      </c>
      <c r="BB36" s="415">
        <v>3.3868640015146667E-3</v>
      </c>
      <c r="BC36" s="426"/>
      <c r="BD36" s="451"/>
      <c r="BE36" s="436"/>
    </row>
    <row r="37" spans="1:62" x14ac:dyDescent="0.2">
      <c r="A37" s="3"/>
      <c r="B37" s="574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1216.8033580845481</v>
      </c>
      <c r="AR37" s="369">
        <v>1210.5490396034984</v>
      </c>
      <c r="AS37" s="369">
        <v>1204.4775109256559</v>
      </c>
      <c r="AT37" s="369">
        <v>1198.3437251807579</v>
      </c>
      <c r="AU37" s="554">
        <v>1207.4970486807581</v>
      </c>
      <c r="AV37" s="553">
        <v>1207.4970486807581</v>
      </c>
      <c r="AW37" s="554">
        <v>1207.4970486807581</v>
      </c>
      <c r="AX37" s="554">
        <v>1207.4970486807581</v>
      </c>
      <c r="AY37" s="554">
        <v>1207.4970486807581</v>
      </c>
      <c r="AZ37" s="554">
        <v>1201.3335354460642</v>
      </c>
      <c r="BA37" s="500">
        <v>-6.1635132346939372</v>
      </c>
      <c r="BB37" s="415">
        <v>-5.1043712623793924E-3</v>
      </c>
      <c r="BC37" s="426"/>
      <c r="BD37" s="451"/>
      <c r="BE37" s="436"/>
    </row>
    <row r="38" spans="1:62" ht="12.75" customHeight="1" x14ac:dyDescent="0.2">
      <c r="A38" s="3"/>
      <c r="B38" s="574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8347.2710364600007</v>
      </c>
      <c r="AR38" s="367">
        <v>8304.366411680001</v>
      </c>
      <c r="AS38" s="367">
        <v>8262.7157249500015</v>
      </c>
      <c r="AT38" s="367">
        <v>8220.6379547400011</v>
      </c>
      <c r="AU38" s="512">
        <v>8283.4297539500003</v>
      </c>
      <c r="AV38" s="517">
        <v>8283.4297539500003</v>
      </c>
      <c r="AW38" s="512">
        <v>8283.4297539500003</v>
      </c>
      <c r="AX38" s="512">
        <v>8283.4297539500003</v>
      </c>
      <c r="AY38" s="512">
        <v>8283.4297539500003</v>
      </c>
      <c r="AZ38" s="512">
        <v>8241.1480531600009</v>
      </c>
      <c r="BA38" s="500">
        <v>-42.281700789999377</v>
      </c>
      <c r="BB38" s="415">
        <v>-5.1043712623791704E-3</v>
      </c>
      <c r="BC38" s="426"/>
      <c r="BD38" s="451"/>
      <c r="BE38" s="436"/>
    </row>
    <row r="39" spans="1:62" ht="12.75" customHeight="1" x14ac:dyDescent="0.2">
      <c r="A39" s="3"/>
      <c r="B39" s="574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12">
        <v>0</v>
      </c>
      <c r="AV39" s="517">
        <v>0</v>
      </c>
      <c r="AW39" s="512">
        <v>0</v>
      </c>
      <c r="AX39" s="512">
        <v>0</v>
      </c>
      <c r="AY39" s="512">
        <v>0</v>
      </c>
      <c r="AZ39" s="512">
        <v>0</v>
      </c>
      <c r="BA39" s="500" t="s">
        <v>3</v>
      </c>
      <c r="BB39" s="415" t="s">
        <v>3</v>
      </c>
      <c r="BC39" s="426"/>
      <c r="BD39" s="451"/>
      <c r="BE39" s="436"/>
    </row>
    <row r="40" spans="1:62" x14ac:dyDescent="0.2">
      <c r="A40" s="3"/>
      <c r="B40" s="574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1516.7884405801756</v>
      </c>
      <c r="AR40" s="369">
        <v>1553.9730692944609</v>
      </c>
      <c r="AS40" s="369">
        <v>1574.2656620335279</v>
      </c>
      <c r="AT40" s="369">
        <v>1587.0973803177844</v>
      </c>
      <c r="AU40" s="554">
        <v>1606.0391313921284</v>
      </c>
      <c r="AV40" s="553">
        <v>1606.0391313921284</v>
      </c>
      <c r="AW40" s="554">
        <v>1606.0391313921284</v>
      </c>
      <c r="AX40" s="554">
        <v>1606.0391313921284</v>
      </c>
      <c r="AY40" s="554">
        <v>1606.0391313921284</v>
      </c>
      <c r="AZ40" s="554">
        <v>1621.7317090320703</v>
      </c>
      <c r="BA40" s="500">
        <v>15.692577639941874</v>
      </c>
      <c r="BB40" s="415">
        <v>9.7709808766237582E-3</v>
      </c>
      <c r="BC40" s="426"/>
      <c r="BD40" s="451"/>
      <c r="BE40" s="436"/>
    </row>
    <row r="41" spans="1:62" x14ac:dyDescent="0.2">
      <c r="A41" s="3"/>
      <c r="B41" s="574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10405.168702380002</v>
      </c>
      <c r="AR41" s="367">
        <v>10660.255255360002</v>
      </c>
      <c r="AS41" s="367">
        <v>10799.462441550002</v>
      </c>
      <c r="AT41" s="367">
        <v>10887.488028980002</v>
      </c>
      <c r="AU41" s="512">
        <v>11017.428441350003</v>
      </c>
      <c r="AV41" s="517">
        <v>11017.428441350003</v>
      </c>
      <c r="AW41" s="512">
        <v>11017.428441350003</v>
      </c>
      <c r="AX41" s="512">
        <v>11017.428441350003</v>
      </c>
      <c r="AY41" s="512">
        <v>11017.428441350003</v>
      </c>
      <c r="AZ41" s="512">
        <v>11125.079523960003</v>
      </c>
      <c r="BA41" s="500">
        <v>107.65108261000023</v>
      </c>
      <c r="BB41" s="415">
        <v>9.7709808766235362E-3</v>
      </c>
      <c r="BC41" s="426"/>
      <c r="BD41" s="451"/>
      <c r="BE41" s="436"/>
    </row>
    <row r="42" spans="1:62" ht="12.75" customHeight="1" x14ac:dyDescent="0.2">
      <c r="A42" s="3"/>
      <c r="B42" s="574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231.73675425999991</v>
      </c>
      <c r="AR42" s="367">
        <v>218.25883039999994</v>
      </c>
      <c r="AS42" s="367">
        <v>195.16467539999991</v>
      </c>
      <c r="AT42" s="367">
        <v>175.98799999999994</v>
      </c>
      <c r="AU42" s="512">
        <v>170.68999999999994</v>
      </c>
      <c r="AV42" s="517">
        <v>170.68999999999994</v>
      </c>
      <c r="AW42" s="512">
        <v>170.68999999999994</v>
      </c>
      <c r="AX42" s="512">
        <v>170.68999999999994</v>
      </c>
      <c r="AY42" s="512">
        <v>170.68999999999994</v>
      </c>
      <c r="AZ42" s="512">
        <v>160.49599999999992</v>
      </c>
      <c r="BA42" s="500">
        <v>-10.194000000000017</v>
      </c>
      <c r="BB42" s="415">
        <v>-5.9722303591306036E-2</v>
      </c>
      <c r="BC42" s="426"/>
      <c r="BD42" s="451"/>
      <c r="BE42" s="436"/>
    </row>
    <row r="43" spans="1:62" x14ac:dyDescent="0.2">
      <c r="A43" s="3"/>
      <c r="B43" s="57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44">
        <v>0</v>
      </c>
      <c r="AV43" s="543">
        <v>0</v>
      </c>
      <c r="AW43" s="544">
        <v>0</v>
      </c>
      <c r="AX43" s="544">
        <v>0</v>
      </c>
      <c r="AY43" s="544">
        <v>0</v>
      </c>
      <c r="AZ43" s="544">
        <v>0</v>
      </c>
      <c r="BA43" s="500" t="s">
        <v>3</v>
      </c>
      <c r="BB43" s="415" t="s">
        <v>3</v>
      </c>
      <c r="BC43" s="426"/>
      <c r="BD43" s="451"/>
      <c r="BE43" s="436"/>
    </row>
    <row r="44" spans="1:62" x14ac:dyDescent="0.2">
      <c r="A44" s="3"/>
      <c r="B44" s="57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38">
        <v>0</v>
      </c>
      <c r="AW44" s="525">
        <v>0</v>
      </c>
      <c r="AX44" s="525">
        <v>0</v>
      </c>
      <c r="AY44" s="525">
        <v>0</v>
      </c>
      <c r="AZ44" s="524">
        <v>0</v>
      </c>
      <c r="BA44" s="500" t="s">
        <v>138</v>
      </c>
      <c r="BB44" s="415" t="s">
        <v>3</v>
      </c>
      <c r="BC44" s="426"/>
      <c r="BD44" s="451"/>
      <c r="BE44" s="436"/>
    </row>
    <row r="45" spans="1:62" x14ac:dyDescent="0.2">
      <c r="A45" s="3"/>
      <c r="B45" s="57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38">
        <v>0</v>
      </c>
      <c r="AW45" s="525">
        <v>0</v>
      </c>
      <c r="AX45" s="525">
        <v>0</v>
      </c>
      <c r="AY45" s="525">
        <v>0</v>
      </c>
      <c r="AZ45" s="524">
        <v>0</v>
      </c>
      <c r="BA45" s="500" t="s">
        <v>3</v>
      </c>
      <c r="BB45" s="415" t="s">
        <v>3</v>
      </c>
      <c r="BC45" s="426"/>
      <c r="BD45" s="451"/>
      <c r="BE45" s="436"/>
    </row>
    <row r="46" spans="1:62" ht="12.75" hidden="1" customHeight="1" x14ac:dyDescent="0.2">
      <c r="A46" s="3"/>
      <c r="B46" s="57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6">
        <v>0</v>
      </c>
      <c r="AM46" s="476">
        <v>0</v>
      </c>
      <c r="AN46" s="476">
        <v>0</v>
      </c>
      <c r="AO46" s="476">
        <v>0</v>
      </c>
      <c r="AP46" s="476">
        <v>0</v>
      </c>
      <c r="AQ46" s="476">
        <v>0</v>
      </c>
      <c r="AR46" s="476">
        <v>0.41</v>
      </c>
      <c r="AS46" s="476">
        <v>0.41</v>
      </c>
      <c r="AT46" s="556">
        <v>0</v>
      </c>
      <c r="AU46" s="558">
        <v>0</v>
      </c>
      <c r="AV46" s="557">
        <v>0</v>
      </c>
      <c r="AW46" s="558">
        <v>0</v>
      </c>
      <c r="AX46" s="558">
        <v>0</v>
      </c>
      <c r="AY46" s="558">
        <v>0</v>
      </c>
      <c r="AZ46" s="558">
        <v>0</v>
      </c>
      <c r="BA46" s="504" t="s">
        <v>3</v>
      </c>
      <c r="BB46" s="415" t="s">
        <v>3</v>
      </c>
      <c r="BC46" s="426"/>
      <c r="BD46" s="451"/>
      <c r="BE46" s="436"/>
      <c r="BJ46">
        <v>61286</v>
      </c>
    </row>
    <row r="47" spans="1:62" ht="12.75" hidden="1" customHeight="1" x14ac:dyDescent="0.2">
      <c r="A47" s="3"/>
      <c r="B47" s="57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6">
        <v>0</v>
      </c>
      <c r="AM47" s="476">
        <v>0</v>
      </c>
      <c r="AN47" s="476">
        <v>0</v>
      </c>
      <c r="AO47" s="476">
        <v>0</v>
      </c>
      <c r="AP47" s="476">
        <v>0</v>
      </c>
      <c r="AQ47" s="476">
        <v>0</v>
      </c>
      <c r="AR47" s="476">
        <v>0</v>
      </c>
      <c r="AS47" s="476">
        <v>0</v>
      </c>
      <c r="AT47" s="556">
        <v>0</v>
      </c>
      <c r="AU47" s="558">
        <v>0</v>
      </c>
      <c r="AV47" s="557">
        <v>0</v>
      </c>
      <c r="AW47" s="558">
        <v>0</v>
      </c>
      <c r="AX47" s="558">
        <v>0</v>
      </c>
      <c r="AY47" s="558">
        <v>0</v>
      </c>
      <c r="AZ47" s="558">
        <v>0</v>
      </c>
      <c r="BA47" s="500" t="s">
        <v>3</v>
      </c>
      <c r="BB47" s="415" t="s">
        <v>3</v>
      </c>
      <c r="BC47" s="426"/>
      <c r="BD47" s="451"/>
      <c r="BE47" s="436"/>
      <c r="BJ47">
        <v>6.1286E-2</v>
      </c>
    </row>
    <row r="48" spans="1:62" collapsed="1" x14ac:dyDescent="0.2">
      <c r="A48" s="3"/>
      <c r="B48" s="57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38">
        <v>0</v>
      </c>
      <c r="AW48" s="525">
        <v>0</v>
      </c>
      <c r="AX48" s="525">
        <v>0</v>
      </c>
      <c r="AY48" s="525">
        <v>0</v>
      </c>
      <c r="AZ48" s="524">
        <v>0</v>
      </c>
      <c r="BA48" s="500" t="s">
        <v>3</v>
      </c>
      <c r="BB48" s="415" t="s">
        <v>3</v>
      </c>
      <c r="BC48" s="426"/>
      <c r="BD48" s="451"/>
      <c r="BE48" s="436"/>
    </row>
    <row r="49" spans="1:57" ht="12.75" hidden="1" customHeight="1" x14ac:dyDescent="0.2">
      <c r="A49" s="3"/>
      <c r="B49" s="57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79">
        <v>0</v>
      </c>
      <c r="AV49" s="484">
        <v>0</v>
      </c>
      <c r="AW49" s="479">
        <v>0</v>
      </c>
      <c r="AX49" s="479">
        <v>0</v>
      </c>
      <c r="AY49" s="479">
        <v>0</v>
      </c>
      <c r="AZ49" s="479">
        <v>0</v>
      </c>
      <c r="BA49" s="500" t="s">
        <v>3</v>
      </c>
      <c r="BB49" s="415" t="s">
        <v>3</v>
      </c>
      <c r="BC49" s="426"/>
      <c r="BD49" s="451"/>
      <c r="BE49" s="436"/>
    </row>
    <row r="50" spans="1:57" ht="12.75" hidden="1" customHeight="1" x14ac:dyDescent="0.2">
      <c r="A50" s="3"/>
      <c r="B50" s="57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79">
        <v>0</v>
      </c>
      <c r="AV50" s="484">
        <v>0</v>
      </c>
      <c r="AW50" s="479">
        <v>0</v>
      </c>
      <c r="AX50" s="479">
        <v>0</v>
      </c>
      <c r="AY50" s="479">
        <v>0</v>
      </c>
      <c r="AZ50" s="479">
        <v>0</v>
      </c>
      <c r="BA50" s="500" t="s">
        <v>3</v>
      </c>
      <c r="BB50" s="415" t="s">
        <v>3</v>
      </c>
      <c r="BC50" s="426"/>
      <c r="BD50" s="451"/>
      <c r="BE50" s="43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85"/>
      <c r="AW51" s="266"/>
      <c r="AX51" s="266"/>
      <c r="AY51" s="266"/>
      <c r="AZ51" s="266"/>
      <c r="BA51" s="503"/>
      <c r="BB51" s="419"/>
      <c r="BC51" s="426"/>
      <c r="BD51" s="451"/>
      <c r="BE51" s="436"/>
    </row>
    <row r="52" spans="1:57" ht="12.75" customHeight="1" x14ac:dyDescent="0.2">
      <c r="A52" s="3"/>
      <c r="B52" s="573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10892.596314524344</v>
      </c>
      <c r="AR52" s="367">
        <v>10948.960258920846</v>
      </c>
      <c r="AS52" s="367">
        <v>10946.912451425216</v>
      </c>
      <c r="AT52" s="367">
        <v>11020.78024701414</v>
      </c>
      <c r="AU52" s="512">
        <v>10992.547353334985</v>
      </c>
      <c r="AV52" s="517">
        <v>10834.614052372595</v>
      </c>
      <c r="AW52" s="512">
        <v>11057.011488008455</v>
      </c>
      <c r="AX52" s="512">
        <v>11069.04174113382</v>
      </c>
      <c r="AY52" s="512">
        <v>11140.26888506385</v>
      </c>
      <c r="AZ52" s="512">
        <v>11199.470697425368</v>
      </c>
      <c r="BA52" s="500">
        <v>206.92334409038267</v>
      </c>
      <c r="BB52" s="415">
        <v>1.8823966587472096E-2</v>
      </c>
      <c r="BC52" s="426"/>
      <c r="BD52" s="451"/>
      <c r="BE52" s="436"/>
    </row>
    <row r="53" spans="1:57" ht="12.75" customHeight="1" x14ac:dyDescent="0.2">
      <c r="A53" s="3"/>
      <c r="B53" s="573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8982.1702434849849</v>
      </c>
      <c r="AR53" s="367">
        <v>9042.9654334879015</v>
      </c>
      <c r="AS53" s="367">
        <v>9035.9916802634089</v>
      </c>
      <c r="AT53" s="367">
        <v>9110.4367393231769</v>
      </c>
      <c r="AU53" s="512">
        <v>9081.0745880682207</v>
      </c>
      <c r="AV53" s="517">
        <v>8919.3967160810498</v>
      </c>
      <c r="AW53" s="512">
        <v>9134.9860768306116</v>
      </c>
      <c r="AX53" s="512">
        <v>9144.7276933830908</v>
      </c>
      <c r="AY53" s="512">
        <v>9206.8792313364447</v>
      </c>
      <c r="AZ53" s="512">
        <v>9250.992006437029</v>
      </c>
      <c r="BA53" s="500">
        <v>169.91741836880828</v>
      </c>
      <c r="BB53" s="415">
        <v>1.8711157663220401E-2</v>
      </c>
      <c r="BC53" s="426"/>
      <c r="BD53" s="451"/>
      <c r="BE53" s="436"/>
    </row>
    <row r="54" spans="1:57" ht="12.75" customHeight="1" x14ac:dyDescent="0.2">
      <c r="A54" s="3"/>
      <c r="B54" s="573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0.65627103120529551</v>
      </c>
      <c r="AR54" s="432">
        <v>0.65825052482616542</v>
      </c>
      <c r="AS54" s="432">
        <v>0.66030184211772813</v>
      </c>
      <c r="AT54" s="432">
        <v>0.65948933428359424</v>
      </c>
      <c r="AU54" s="542">
        <v>0.65862299353993436</v>
      </c>
      <c r="AV54" s="541">
        <v>0.65893480469451604</v>
      </c>
      <c r="AW54" s="542">
        <v>0.65859159843737569</v>
      </c>
      <c r="AX54" s="542">
        <v>0.660051200029102</v>
      </c>
      <c r="AY54" s="542">
        <v>0.66249124160360229</v>
      </c>
      <c r="AZ54" s="542">
        <v>0.663313349301348</v>
      </c>
      <c r="BA54" s="500" t="s">
        <v>3</v>
      </c>
      <c r="BB54" s="420" t="s">
        <v>3</v>
      </c>
      <c r="BC54" s="426"/>
      <c r="BD54" s="451"/>
      <c r="BE54" s="436"/>
    </row>
    <row r="55" spans="1:57" x14ac:dyDescent="0.2">
      <c r="A55" s="3"/>
      <c r="B55" s="573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2488.3271261493442</v>
      </c>
      <c r="AR55" s="367">
        <v>2487.446020793659</v>
      </c>
      <c r="AS55" s="367">
        <v>2496.9226891595467</v>
      </c>
      <c r="AT55" s="367">
        <v>2508.034479569169</v>
      </c>
      <c r="AU55" s="512">
        <v>2470.6831782016034</v>
      </c>
      <c r="AV55" s="517">
        <v>2505.40057355</v>
      </c>
      <c r="AW55" s="512">
        <v>2525.0147093284263</v>
      </c>
      <c r="AX55" s="512">
        <v>2515.1714451637026</v>
      </c>
      <c r="AY55" s="512">
        <v>2559.8106629158892</v>
      </c>
      <c r="AZ55" s="512">
        <v>2558.8678911739071</v>
      </c>
      <c r="BA55" s="500">
        <v>88.184712972303714</v>
      </c>
      <c r="BB55" s="415">
        <v>3.5692440759034438E-2</v>
      </c>
      <c r="BC55" s="426"/>
      <c r="BD55" s="451"/>
      <c r="BE55" s="436"/>
    </row>
    <row r="56" spans="1:57" x14ac:dyDescent="0.2">
      <c r="A56" s="3"/>
      <c r="B56" s="573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0.66254688893054359</v>
      </c>
      <c r="AR56" s="432">
        <v>0.66179688586048391</v>
      </c>
      <c r="AS56" s="432">
        <v>0.6670619782683137</v>
      </c>
      <c r="AT56" s="432">
        <v>0.65332827218582845</v>
      </c>
      <c r="AU56" s="542">
        <v>0.6454134739037638</v>
      </c>
      <c r="AV56" s="541">
        <v>0.64762516752719845</v>
      </c>
      <c r="AW56" s="542">
        <v>0.64276301313090811</v>
      </c>
      <c r="AX56" s="542">
        <v>0.6485195913826054</v>
      </c>
      <c r="AY56" s="542">
        <v>0.65327089962053153</v>
      </c>
      <c r="AZ56" s="542">
        <v>0.65360440745300719</v>
      </c>
      <c r="BA56" s="500" t="s">
        <v>3</v>
      </c>
      <c r="BB56" s="415" t="s">
        <v>3</v>
      </c>
      <c r="BC56" s="426"/>
      <c r="BD56" s="451"/>
      <c r="BE56" s="436"/>
    </row>
    <row r="57" spans="1:57" x14ac:dyDescent="0.2">
      <c r="A57" s="3"/>
      <c r="B57" s="573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3017.6071916915448</v>
      </c>
      <c r="AR57" s="367">
        <v>3072.035785407289</v>
      </c>
      <c r="AS57" s="367">
        <v>3069.0994584932942</v>
      </c>
      <c r="AT57" s="367">
        <v>3107.2158687906704</v>
      </c>
      <c r="AU57" s="512">
        <v>3070.9545703113708</v>
      </c>
      <c r="AV57" s="517">
        <v>3057.0223613740523</v>
      </c>
      <c r="AW57" s="512">
        <v>3064.4337493201165</v>
      </c>
      <c r="AX57" s="512">
        <v>3073.1608027749276</v>
      </c>
      <c r="AY57" s="512">
        <v>3093.84839635656</v>
      </c>
      <c r="AZ57" s="512">
        <v>3122.6846747180771</v>
      </c>
      <c r="BA57" s="500">
        <v>51.730104406706232</v>
      </c>
      <c r="BB57" s="415">
        <v>1.6844959188524022E-2</v>
      </c>
      <c r="BC57" s="426"/>
      <c r="BD57" s="451"/>
      <c r="BE57" s="436"/>
    </row>
    <row r="58" spans="1:57" x14ac:dyDescent="0.2">
      <c r="A58" s="3"/>
      <c r="B58" s="573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0.62193070158427199</v>
      </c>
      <c r="AR58" s="432">
        <v>0.62894930278943884</v>
      </c>
      <c r="AS58" s="432">
        <v>0.62878340042097569</v>
      </c>
      <c r="AT58" s="432">
        <v>0.63346911171512532</v>
      </c>
      <c r="AU58" s="542">
        <v>0.62905078935824166</v>
      </c>
      <c r="AV58" s="541">
        <v>0.62691817463467436</v>
      </c>
      <c r="AW58" s="542">
        <v>0.62552940054306905</v>
      </c>
      <c r="AX58" s="542">
        <v>0.62503732408043289</v>
      </c>
      <c r="AY58" s="542">
        <v>0.62662115888248038</v>
      </c>
      <c r="AZ58" s="542">
        <v>0.62868437971857671</v>
      </c>
      <c r="BA58" s="500" t="s">
        <v>3</v>
      </c>
      <c r="BB58" s="415" t="s">
        <v>3</v>
      </c>
      <c r="BC58" s="426"/>
      <c r="BD58" s="451"/>
      <c r="BE58" s="436"/>
    </row>
    <row r="59" spans="1:57" x14ac:dyDescent="0.2">
      <c r="A59" s="3"/>
      <c r="B59" s="573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3295.9565703251451</v>
      </c>
      <c r="AR59" s="367">
        <v>3298.4020856647958</v>
      </c>
      <c r="AS59" s="367">
        <v>3290.5292935263119</v>
      </c>
      <c r="AT59" s="367">
        <v>3312.8725892303937</v>
      </c>
      <c r="AU59" s="512">
        <v>3357.8616102182209</v>
      </c>
      <c r="AV59" s="517">
        <v>3356.9737811569976</v>
      </c>
      <c r="AW59" s="512">
        <v>3363.7248329893582</v>
      </c>
      <c r="AX59" s="512">
        <v>3362.7711188202629</v>
      </c>
      <c r="AY59" s="512">
        <v>3365.5520534922739</v>
      </c>
      <c r="AZ59" s="512">
        <v>3377.7490351438778</v>
      </c>
      <c r="BA59" s="500">
        <v>19.887424925656887</v>
      </c>
      <c r="BB59" s="415">
        <v>5.9226457889562933E-3</v>
      </c>
      <c r="BC59" s="426"/>
      <c r="BD59" s="451"/>
      <c r="BE59" s="436"/>
    </row>
    <row r="60" spans="1:57" x14ac:dyDescent="0.2">
      <c r="A60" s="3"/>
      <c r="B60" s="573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0.685968964586816</v>
      </c>
      <c r="AR60" s="432">
        <v>0.68632185905232523</v>
      </c>
      <c r="AS60" s="432">
        <v>0.68771930278175919</v>
      </c>
      <c r="AT60" s="432">
        <v>0.69117686331482375</v>
      </c>
      <c r="AU60" s="542">
        <v>0.69811121809765853</v>
      </c>
      <c r="AV60" s="541">
        <v>0.69893613338234195</v>
      </c>
      <c r="AW60" s="542">
        <v>0.70287903306077892</v>
      </c>
      <c r="AX60" s="542">
        <v>0.70375875967111978</v>
      </c>
      <c r="AY60" s="542">
        <v>0.70491710697109444</v>
      </c>
      <c r="AZ60" s="542">
        <v>0.70606440182652819</v>
      </c>
      <c r="BA60" s="500" t="s">
        <v>3</v>
      </c>
      <c r="BB60" s="415" t="s">
        <v>3</v>
      </c>
      <c r="BC60" s="426"/>
      <c r="BD60" s="451"/>
      <c r="BE60" s="436"/>
    </row>
    <row r="61" spans="1:57" x14ac:dyDescent="0.2">
      <c r="A61" s="3"/>
      <c r="B61" s="573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44">
        <v>181.57522933702623</v>
      </c>
      <c r="AV61" s="543">
        <v>0</v>
      </c>
      <c r="AW61" s="544">
        <v>181.8127851927114</v>
      </c>
      <c r="AX61" s="544">
        <v>193.62432662419823</v>
      </c>
      <c r="AY61" s="544">
        <v>187.66811857172013</v>
      </c>
      <c r="AZ61" s="544">
        <v>191.69040540116623</v>
      </c>
      <c r="BA61" s="500">
        <v>10.115176064140002</v>
      </c>
      <c r="BB61" s="415">
        <v>5.5707907411560953E-2</v>
      </c>
      <c r="BC61" s="426"/>
      <c r="BD61" s="451"/>
      <c r="BE61" s="436"/>
    </row>
    <row r="62" spans="1:57" x14ac:dyDescent="0.2">
      <c r="A62" s="3"/>
      <c r="B62" s="573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0.59075986422973448</v>
      </c>
      <c r="AR62" s="432">
        <v>0.58746995526679413</v>
      </c>
      <c r="AS62" s="432">
        <v>0.59282864965750326</v>
      </c>
      <c r="AT62" s="432">
        <v>0.60294364282669832</v>
      </c>
      <c r="AU62" s="542">
        <v>0.59515058272923338</v>
      </c>
      <c r="AV62" s="541">
        <v>0.59953487134675687</v>
      </c>
      <c r="AW62" s="542">
        <v>0.60132116225931898</v>
      </c>
      <c r="AX62" s="542">
        <v>0.59237017660743363</v>
      </c>
      <c r="AY62" s="542">
        <v>0.60414470786516294</v>
      </c>
      <c r="AZ62" s="542">
        <v>0.5899717757935613</v>
      </c>
      <c r="BA62" s="500" t="s">
        <v>3</v>
      </c>
      <c r="BB62" s="415" t="s">
        <v>3</v>
      </c>
      <c r="BC62" s="426"/>
      <c r="BD62" s="451"/>
      <c r="BE62" s="436"/>
    </row>
    <row r="63" spans="1:57" ht="12.75" customHeight="1" x14ac:dyDescent="0.2">
      <c r="A63" s="3"/>
      <c r="B63" s="573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1910.4260710393587</v>
      </c>
      <c r="AR63" s="367">
        <v>1905.9948254329445</v>
      </c>
      <c r="AS63" s="367">
        <v>1910.9207711618076</v>
      </c>
      <c r="AT63" s="367">
        <v>1910.343507690962</v>
      </c>
      <c r="AU63" s="512">
        <v>1911.4727652667643</v>
      </c>
      <c r="AV63" s="517">
        <v>1915.2173362915453</v>
      </c>
      <c r="AW63" s="512">
        <v>1922.0254111778424</v>
      </c>
      <c r="AX63" s="512">
        <v>1924.3140477507288</v>
      </c>
      <c r="AY63" s="512">
        <v>1933.3896537274054</v>
      </c>
      <c r="AZ63" s="512">
        <v>1948.4786909883383</v>
      </c>
      <c r="BA63" s="500">
        <v>37.005925721573931</v>
      </c>
      <c r="BB63" s="415">
        <v>1.9359902162356724E-2</v>
      </c>
      <c r="BC63" s="426"/>
      <c r="BD63" s="451"/>
      <c r="BE63" s="436"/>
    </row>
    <row r="64" spans="1:57" ht="12.75" customHeight="1" x14ac:dyDescent="0.2">
      <c r="A64" s="3"/>
      <c r="B64" s="573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0.6277991024509143</v>
      </c>
      <c r="AR64" s="432">
        <v>0.62722579821820024</v>
      </c>
      <c r="AS64" s="432">
        <v>0.62733967334889984</v>
      </c>
      <c r="AT64" s="432">
        <v>0.62951592450937688</v>
      </c>
      <c r="AU64" s="542">
        <v>0.63054928553846046</v>
      </c>
      <c r="AV64" s="541">
        <v>0.63065091068273815</v>
      </c>
      <c r="AW64" s="542">
        <v>0.63207223680392555</v>
      </c>
      <c r="AX64" s="542">
        <v>0.6325195618568964</v>
      </c>
      <c r="AY64" s="542">
        <v>0.63443066360240641</v>
      </c>
      <c r="AZ64" s="542">
        <v>0.63751475693997806</v>
      </c>
      <c r="BA64" s="500" t="s">
        <v>3</v>
      </c>
      <c r="BB64" s="415" t="s">
        <v>3</v>
      </c>
      <c r="BC64" s="426"/>
      <c r="BD64" s="451"/>
      <c r="BE64" s="436"/>
    </row>
    <row r="65" spans="1:57" ht="3" customHeight="1" x14ac:dyDescent="0.2">
      <c r="A65" s="3"/>
      <c r="B65" s="57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11">
        <v>0.4634439452783542</v>
      </c>
      <c r="AV65" s="486">
        <v>0.46421064961270542</v>
      </c>
      <c r="AW65" s="411">
        <v>0.46585231055525966</v>
      </c>
      <c r="AX65" s="411">
        <v>0.46466908882450209</v>
      </c>
      <c r="AY65" s="411">
        <v>0.46443495688673853</v>
      </c>
      <c r="AZ65" s="411">
        <v>0.4634439452783542</v>
      </c>
      <c r="BA65" s="500"/>
      <c r="BB65" s="420"/>
      <c r="BC65" s="426"/>
      <c r="BD65" s="451"/>
      <c r="BE65" s="436"/>
    </row>
    <row r="66" spans="1:57" ht="12.75" customHeight="1" x14ac:dyDescent="0.2">
      <c r="A66" s="3"/>
      <c r="B66" s="573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2250.0524781341105</v>
      </c>
      <c r="AR66" s="367">
        <v>2354.9798833819241</v>
      </c>
      <c r="AS66" s="367">
        <v>2366.0883381924195</v>
      </c>
      <c r="AT66" s="367">
        <v>2401.5342565597666</v>
      </c>
      <c r="AU66" s="512">
        <v>2267.7266763848397</v>
      </c>
      <c r="AV66" s="517">
        <v>2277.5103498542271</v>
      </c>
      <c r="AW66" s="512">
        <v>2272.0157434402331</v>
      </c>
      <c r="AX66" s="512">
        <v>2295.4989795918368</v>
      </c>
      <c r="AY66" s="512">
        <v>2491.290962099125</v>
      </c>
      <c r="AZ66" s="512">
        <v>2391.2846938775506</v>
      </c>
      <c r="BA66" s="500">
        <v>123.55801749271086</v>
      </c>
      <c r="BB66" s="415">
        <v>5.448540989502515E-2</v>
      </c>
      <c r="BC66" s="426"/>
      <c r="BD66" s="451"/>
      <c r="BE66" s="436"/>
    </row>
    <row r="67" spans="1:57" x14ac:dyDescent="0.2">
      <c r="A67" s="3"/>
      <c r="B67" s="573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824.10801749271116</v>
      </c>
      <c r="AR67" s="367">
        <v>923.63600583090374</v>
      </c>
      <c r="AS67" s="367">
        <v>906.15174927113696</v>
      </c>
      <c r="AT67" s="367">
        <v>932.01720116618071</v>
      </c>
      <c r="AU67" s="512">
        <v>771.39241982507281</v>
      </c>
      <c r="AV67" s="517">
        <v>779.66122448979581</v>
      </c>
      <c r="AW67" s="512">
        <v>778.22405247813413</v>
      </c>
      <c r="AX67" s="512">
        <v>789.4387755102041</v>
      </c>
      <c r="AY67" s="512">
        <v>847.2661807580173</v>
      </c>
      <c r="AZ67" s="512">
        <v>873.92157434402338</v>
      </c>
      <c r="BA67" s="500">
        <v>102.52915451895058</v>
      </c>
      <c r="BB67" s="415">
        <v>0.13291439205767785</v>
      </c>
      <c r="BC67" s="426"/>
      <c r="BD67" s="451"/>
      <c r="BE67" s="436"/>
    </row>
    <row r="68" spans="1:57" x14ac:dyDescent="0.2">
      <c r="A68" s="3"/>
      <c r="B68" s="573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315.36209912536441</v>
      </c>
      <c r="AR68" s="367">
        <v>315.39927113702623</v>
      </c>
      <c r="AS68" s="367">
        <v>318.98352769679303</v>
      </c>
      <c r="AT68" s="367">
        <v>321.77346938775509</v>
      </c>
      <c r="AU68" s="512">
        <v>325.55437317784254</v>
      </c>
      <c r="AV68" s="517">
        <v>326.1661807580175</v>
      </c>
      <c r="AW68" s="512">
        <v>323.96836734693875</v>
      </c>
      <c r="AX68" s="512">
        <v>323.987609329446</v>
      </c>
      <c r="AY68" s="512">
        <v>324.00787172011661</v>
      </c>
      <c r="AZ68" s="512">
        <v>323.3937317784256</v>
      </c>
      <c r="BA68" s="500">
        <v>-2.1606413994169316</v>
      </c>
      <c r="BB68" s="415">
        <v>-6.6368065596115189E-3</v>
      </c>
      <c r="BC68" s="426"/>
      <c r="BD68" s="451"/>
      <c r="BE68" s="436"/>
    </row>
    <row r="69" spans="1:57" x14ac:dyDescent="0.2">
      <c r="A69" s="3"/>
      <c r="B69" s="573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698.49227405247825</v>
      </c>
      <c r="AR69" s="367">
        <v>703.82376093294454</v>
      </c>
      <c r="AS69" s="367">
        <v>730.11326530612246</v>
      </c>
      <c r="AT69" s="367">
        <v>742.05393586005823</v>
      </c>
      <c r="AU69" s="512">
        <v>766.6453352769679</v>
      </c>
      <c r="AV69" s="517">
        <v>766.71268221574337</v>
      </c>
      <c r="AW69" s="512">
        <v>762.02900874635566</v>
      </c>
      <c r="AX69" s="512">
        <v>774.2714285714286</v>
      </c>
      <c r="AY69" s="512">
        <v>912.19008746355667</v>
      </c>
      <c r="AZ69" s="512">
        <v>786.94999999999993</v>
      </c>
      <c r="BA69" s="500">
        <v>20.304664723032033</v>
      </c>
      <c r="BB69" s="415">
        <v>2.6485082199967369E-2</v>
      </c>
      <c r="BC69" s="426"/>
      <c r="BD69" s="451"/>
      <c r="BE69" s="436"/>
    </row>
    <row r="70" spans="1:57" x14ac:dyDescent="0.2">
      <c r="A70" s="3"/>
      <c r="B70" s="573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412.09008746355687</v>
      </c>
      <c r="AR70" s="367">
        <v>412.12084548104957</v>
      </c>
      <c r="AS70" s="367">
        <v>410.83979591836732</v>
      </c>
      <c r="AT70" s="367">
        <v>405.68965014577259</v>
      </c>
      <c r="AU70" s="512">
        <v>404.13454810495631</v>
      </c>
      <c r="AV70" s="517">
        <v>404.97026239067054</v>
      </c>
      <c r="AW70" s="512">
        <v>407.79431486880463</v>
      </c>
      <c r="AX70" s="512">
        <v>407.801166180758</v>
      </c>
      <c r="AY70" s="512">
        <v>407.82682215743438</v>
      </c>
      <c r="AZ70" s="512">
        <v>407.019387755102</v>
      </c>
      <c r="BA70" s="500">
        <v>2.8848396501456932</v>
      </c>
      <c r="BB70" s="415">
        <v>7.1383148599224455E-3</v>
      </c>
      <c r="BC70" s="426"/>
      <c r="BD70" s="451"/>
      <c r="BE70" s="436"/>
    </row>
    <row r="71" spans="1:57" x14ac:dyDescent="0.2">
      <c r="A71" s="3"/>
      <c r="B71" s="573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876.24241982507283</v>
      </c>
      <c r="AR71" s="367">
        <v>978.92725947521853</v>
      </c>
      <c r="AS71" s="367">
        <v>990.09737609329454</v>
      </c>
      <c r="AT71" s="367">
        <v>1026.7311953352769</v>
      </c>
      <c r="AU71" s="512">
        <v>885.31501457725949</v>
      </c>
      <c r="AV71" s="517">
        <v>886.70976676384828</v>
      </c>
      <c r="AW71" s="512">
        <v>877.77857142857124</v>
      </c>
      <c r="AX71" s="512">
        <v>898.57915451895065</v>
      </c>
      <c r="AY71" s="512">
        <v>1085.5120991253643</v>
      </c>
      <c r="AZ71" s="512">
        <v>979.25233236151598</v>
      </c>
      <c r="BA71" s="500">
        <v>93.937317784256493</v>
      </c>
      <c r="BB71" s="415">
        <v>0.10610609357970935</v>
      </c>
      <c r="BC71" s="426"/>
      <c r="BD71" s="451"/>
      <c r="BE71" s="436"/>
    </row>
    <row r="72" spans="1:57" x14ac:dyDescent="0.2">
      <c r="A72" s="3"/>
      <c r="B72" s="573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633.09431486880453</v>
      </c>
      <c r="AR72" s="367">
        <v>732.9768221574343</v>
      </c>
      <c r="AS72" s="367">
        <v>718.50816326530617</v>
      </c>
      <c r="AT72" s="367">
        <v>741.89154518950431</v>
      </c>
      <c r="AU72" s="512">
        <v>584.58717201166178</v>
      </c>
      <c r="AV72" s="517">
        <v>590.48236151603498</v>
      </c>
      <c r="AW72" s="512">
        <v>588.558746355685</v>
      </c>
      <c r="AX72" s="512">
        <v>598.55145772594756</v>
      </c>
      <c r="AY72" s="512">
        <v>644.15816326530603</v>
      </c>
      <c r="AZ72" s="512">
        <v>664.73819241982505</v>
      </c>
      <c r="BA72" s="500">
        <v>80.151020408163276</v>
      </c>
      <c r="BB72" s="415">
        <v>0.13710704621237291</v>
      </c>
      <c r="BC72" s="426"/>
      <c r="BD72" s="451"/>
      <c r="BE72" s="436"/>
    </row>
    <row r="73" spans="1:57" x14ac:dyDescent="0.2">
      <c r="A73" s="3"/>
      <c r="B73" s="573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243.1481049562683</v>
      </c>
      <c r="AR73" s="367">
        <v>245.95043731778421</v>
      </c>
      <c r="AS73" s="367">
        <v>271.58921282798832</v>
      </c>
      <c r="AT73" s="367">
        <v>284.83965014577257</v>
      </c>
      <c r="AU73" s="512">
        <v>300.72784256559765</v>
      </c>
      <c r="AV73" s="517">
        <v>296.22740524781329</v>
      </c>
      <c r="AW73" s="512">
        <v>289.21982507288629</v>
      </c>
      <c r="AX73" s="512">
        <v>300.02769679300303</v>
      </c>
      <c r="AY73" s="512">
        <v>441.35393586005819</v>
      </c>
      <c r="AZ73" s="512">
        <v>314.51413994169087</v>
      </c>
      <c r="BA73" s="500">
        <v>13.786297376093216</v>
      </c>
      <c r="BB73" s="415">
        <v>4.5843102715326545E-2</v>
      </c>
      <c r="BC73" s="426"/>
      <c r="BD73" s="451"/>
      <c r="BE73" s="436"/>
    </row>
    <row r="74" spans="1:57" ht="12.75" hidden="1" customHeight="1" x14ac:dyDescent="0.2">
      <c r="A74" s="3"/>
      <c r="B74" s="573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46">
        <v>0</v>
      </c>
      <c r="AV74" s="545">
        <v>0</v>
      </c>
      <c r="AW74" s="546">
        <v>0</v>
      </c>
      <c r="AX74" s="546">
        <v>0</v>
      </c>
      <c r="AY74" s="546">
        <v>0</v>
      </c>
      <c r="AZ74" s="546">
        <v>0</v>
      </c>
      <c r="BA74" s="500">
        <v>0</v>
      </c>
      <c r="BB74" s="415" t="e">
        <v>#DIV/0!</v>
      </c>
      <c r="BC74" s="426"/>
      <c r="BD74" s="451"/>
      <c r="BE74" s="436"/>
    </row>
    <row r="75" spans="1:57" ht="13.5" collapsed="1" x14ac:dyDescent="0.2">
      <c r="A75" s="3"/>
      <c r="B75" s="573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7">
        <v>8591.7096209912525</v>
      </c>
      <c r="AO75" s="367">
        <v>8781.0134110787167</v>
      </c>
      <c r="AP75" s="370">
        <v>8811.5605458880327</v>
      </c>
      <c r="AQ75" s="370">
        <v>8862.9344023323611</v>
      </c>
      <c r="AR75" s="367">
        <v>8808.2272152510068</v>
      </c>
      <c r="AS75" s="367">
        <v>8780.6736534099</v>
      </c>
      <c r="AT75" s="367">
        <v>8764.7734394492563</v>
      </c>
      <c r="AU75" s="512">
        <v>8797.874856239825</v>
      </c>
      <c r="AV75" s="547">
        <v>8819.2011758068784</v>
      </c>
      <c r="AW75" s="548">
        <v>8836.8667111990071</v>
      </c>
      <c r="AX75" s="548">
        <v>8853.1298181640195</v>
      </c>
      <c r="AY75" s="512">
        <v>8885.2509641071701</v>
      </c>
      <c r="AZ75" s="512">
        <v>8934.4539620590658</v>
      </c>
      <c r="BA75" s="500">
        <v>136.57910581924079</v>
      </c>
      <c r="BB75" s="415">
        <v>1.5524101905401988E-2</v>
      </c>
      <c r="BC75" s="426"/>
      <c r="BD75" s="451"/>
      <c r="BE75" s="436"/>
    </row>
    <row r="76" spans="1:57" x14ac:dyDescent="0.2">
      <c r="A76" s="3"/>
      <c r="B76" s="573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8">
        <v>0.65979161487282179</v>
      </c>
      <c r="AO76" s="431">
        <v>0.67209789328163927</v>
      </c>
      <c r="AP76" s="431">
        <v>0.67820785880097401</v>
      </c>
      <c r="AQ76" s="431">
        <v>0.68540370162828035</v>
      </c>
      <c r="AR76" s="431">
        <v>0.68411457535030451</v>
      </c>
      <c r="AS76" s="431">
        <v>0.68528835313271685</v>
      </c>
      <c r="AT76" s="431">
        <v>0.68670699505079791</v>
      </c>
      <c r="AU76" s="550">
        <v>0.68906108648831754</v>
      </c>
      <c r="AV76" s="549">
        <v>0.68989715593944101</v>
      </c>
      <c r="AW76" s="550">
        <v>0.69010719994731429</v>
      </c>
      <c r="AX76" s="550">
        <v>0.69131163489806358</v>
      </c>
      <c r="AY76" s="550">
        <v>0.69143836085014498</v>
      </c>
      <c r="AZ76" s="550">
        <v>0.69315147846385794</v>
      </c>
      <c r="BA76" s="500" t="s">
        <v>3</v>
      </c>
      <c r="BB76" s="415" t="s">
        <v>3</v>
      </c>
      <c r="BC76" s="426"/>
      <c r="BD76" s="451"/>
      <c r="BE76" s="436"/>
    </row>
    <row r="77" spans="1:57" x14ac:dyDescent="0.2">
      <c r="A77" s="3"/>
      <c r="B77" s="573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8">
        <v>0.68351734341788606</v>
      </c>
      <c r="AO77" s="431">
        <v>0.69500924166360634</v>
      </c>
      <c r="AP77" s="431">
        <v>0.70105915995659052</v>
      </c>
      <c r="AQ77" s="431">
        <v>0.70707922105530885</v>
      </c>
      <c r="AR77" s="431">
        <v>0.70717508724506994</v>
      </c>
      <c r="AS77" s="431">
        <v>0.70846361646782707</v>
      </c>
      <c r="AT77" s="431">
        <v>0.70997407977950822</v>
      </c>
      <c r="AU77" s="550">
        <v>0.71228154998942717</v>
      </c>
      <c r="AV77" s="549">
        <v>0.71308783466647874</v>
      </c>
      <c r="AW77" s="550">
        <v>0.71325704096775244</v>
      </c>
      <c r="AX77" s="550">
        <v>0.71445807425240682</v>
      </c>
      <c r="AY77" s="550">
        <v>0.71450256746810359</v>
      </c>
      <c r="AZ77" s="550">
        <v>0.71614157359862685</v>
      </c>
      <c r="BA77" s="500"/>
      <c r="BB77" s="415"/>
      <c r="BC77" s="426"/>
      <c r="BD77" s="451"/>
      <c r="BE77" s="436"/>
    </row>
    <row r="78" spans="1:57" x14ac:dyDescent="0.2">
      <c r="A78" s="3"/>
      <c r="B78" s="573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7">
        <v>6826.7460641399412</v>
      </c>
      <c r="AO78" s="367">
        <v>6974.1969387755098</v>
      </c>
      <c r="AP78" s="370">
        <v>6983.3267681650013</v>
      </c>
      <c r="AQ78" s="370">
        <v>7004.39970845481</v>
      </c>
      <c r="AR78" s="367">
        <v>6970.6092302597544</v>
      </c>
      <c r="AS78" s="367">
        <v>6944.1640246168963</v>
      </c>
      <c r="AT78" s="367">
        <v>6928.9407672203943</v>
      </c>
      <c r="AU78" s="512">
        <v>6948.2280468520694</v>
      </c>
      <c r="AV78" s="547">
        <v>6964.8146270736424</v>
      </c>
      <c r="AW78" s="548">
        <v>6979.0118962966735</v>
      </c>
      <c r="AX78" s="548">
        <v>6991.6551757689767</v>
      </c>
      <c r="AY78" s="512">
        <v>7018.1007636494433</v>
      </c>
      <c r="AZ78" s="512">
        <v>7060.8611655853038</v>
      </c>
      <c r="BA78" s="500">
        <v>112.63311873323437</v>
      </c>
      <c r="BB78" s="415">
        <v>1.6210337077848802E-2</v>
      </c>
      <c r="BC78" s="426"/>
      <c r="BD78" s="451"/>
      <c r="BE78" s="436"/>
    </row>
    <row r="79" spans="1:57" x14ac:dyDescent="0.2">
      <c r="A79" s="3"/>
      <c r="B79" s="573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7">
        <v>1764.963556851312</v>
      </c>
      <c r="AO79" s="367">
        <v>1806.8164723032069</v>
      </c>
      <c r="AP79" s="370">
        <v>1828.2337777230318</v>
      </c>
      <c r="AQ79" s="370">
        <v>1858.5346938775508</v>
      </c>
      <c r="AR79" s="367">
        <v>1837.6179849912528</v>
      </c>
      <c r="AS79" s="367">
        <v>1836.5096287930028</v>
      </c>
      <c r="AT79" s="367">
        <v>1835.8326722288627</v>
      </c>
      <c r="AU79" s="512">
        <v>1849.646809387755</v>
      </c>
      <c r="AV79" s="547">
        <v>1854.3865487332362</v>
      </c>
      <c r="AW79" s="548">
        <v>1857.8548149023327</v>
      </c>
      <c r="AX79" s="548">
        <v>1861.474642395043</v>
      </c>
      <c r="AY79" s="512">
        <v>1867.150200457726</v>
      </c>
      <c r="AZ79" s="512">
        <v>1873.5927964737612</v>
      </c>
      <c r="BA79" s="500">
        <v>23.945987086006198</v>
      </c>
      <c r="BB79" s="415">
        <v>1.2946248421304096E-2</v>
      </c>
      <c r="BC79" s="426"/>
      <c r="BD79" s="451"/>
      <c r="BE79" s="436"/>
    </row>
    <row r="80" spans="1:57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57"/>
      <c r="AV80" s="487">
        <v>8.06</v>
      </c>
      <c r="AW80" s="357">
        <v>8.06</v>
      </c>
      <c r="AX80" s="357"/>
      <c r="AY80" s="357"/>
      <c r="AZ80" s="357"/>
      <c r="BA80" s="502"/>
      <c r="BB80" s="421"/>
      <c r="BC80" s="426"/>
      <c r="BD80" s="451"/>
      <c r="BE80" s="436"/>
    </row>
    <row r="81" spans="1:57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13">
        <v>6.96</v>
      </c>
      <c r="AV81" s="520">
        <v>6.96</v>
      </c>
      <c r="AW81" s="521">
        <v>6.96</v>
      </c>
      <c r="AX81" s="521">
        <v>6.96</v>
      </c>
      <c r="AY81" s="521">
        <v>6.96</v>
      </c>
      <c r="AZ81" s="513">
        <v>6.96</v>
      </c>
      <c r="BA81" s="500">
        <v>0</v>
      </c>
      <c r="BB81" s="415">
        <v>0</v>
      </c>
      <c r="BC81" s="426"/>
      <c r="BD81" s="451"/>
      <c r="BE81" s="43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13">
        <v>6.86</v>
      </c>
      <c r="AV82" s="520">
        <v>6.86</v>
      </c>
      <c r="AW82" s="521">
        <v>6.86</v>
      </c>
      <c r="AX82" s="521">
        <v>6.86</v>
      </c>
      <c r="AY82" s="521">
        <v>6.86</v>
      </c>
      <c r="AZ82" s="513">
        <v>6.86</v>
      </c>
      <c r="BA82" s="500">
        <v>0</v>
      </c>
      <c r="BB82" s="415">
        <v>0</v>
      </c>
      <c r="BC82" s="426"/>
      <c r="BD82" s="451"/>
      <c r="BE82" s="436"/>
    </row>
    <row r="83" spans="1:57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535">
        <v>6.9344288677843551</v>
      </c>
      <c r="AV83" s="295">
        <v>6.9343178706292674</v>
      </c>
      <c r="AW83" s="535">
        <v>6.9327454157980384</v>
      </c>
      <c r="AX83" s="535">
        <v>6.9362759012477078</v>
      </c>
      <c r="AY83" s="535">
        <v>6.931266722871233</v>
      </c>
      <c r="AZ83" s="535">
        <v>6.9324909880936962</v>
      </c>
      <c r="BA83" s="500">
        <v>-1.9378796906588391E-3</v>
      </c>
      <c r="BB83" s="415">
        <v>-2.7945772140824943E-4</v>
      </c>
      <c r="BC83" s="426"/>
      <c r="BD83" s="451"/>
      <c r="BE83" s="436"/>
    </row>
    <row r="84" spans="1:57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264"/>
      <c r="AV84" s="488"/>
      <c r="AW84" s="264"/>
      <c r="AX84" s="264"/>
      <c r="AY84" s="264"/>
      <c r="AZ84" s="264"/>
      <c r="BA84" s="500"/>
      <c r="BB84" s="420"/>
      <c r="BC84" s="426"/>
      <c r="BD84" s="451"/>
      <c r="BE84" s="436"/>
    </row>
    <row r="85" spans="1:57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99">
        <v>1.74265</v>
      </c>
      <c r="AV85" s="498">
        <v>1.7432799999999999</v>
      </c>
      <c r="AW85" s="499">
        <v>1.74349</v>
      </c>
      <c r="AX85" s="499">
        <v>1.7437</v>
      </c>
      <c r="AY85" s="499">
        <v>1.7439100000000001</v>
      </c>
      <c r="AZ85" s="499">
        <v>1.7441199999999999</v>
      </c>
      <c r="BA85" s="500">
        <v>1.4699999999998603E-3</v>
      </c>
      <c r="BB85" s="415">
        <v>8.4354288009635958E-4</v>
      </c>
      <c r="BC85" s="426"/>
      <c r="BD85" s="451"/>
      <c r="BE85" s="436"/>
    </row>
    <row r="86" spans="1:57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264"/>
      <c r="AV86" s="488"/>
      <c r="AW86" s="264"/>
      <c r="AX86" s="264"/>
      <c r="AY86" s="264"/>
      <c r="AZ86" s="264"/>
      <c r="BA86" s="500"/>
      <c r="BB86" s="415"/>
      <c r="BC86" s="426"/>
      <c r="BD86" s="451"/>
      <c r="BE86" s="436"/>
    </row>
    <row r="87" spans="1:57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83"/>
      <c r="AW87" s="265"/>
      <c r="AX87" s="265"/>
      <c r="AY87" s="265"/>
      <c r="AZ87" s="265"/>
      <c r="BA87" s="503"/>
      <c r="BB87" s="419"/>
      <c r="BC87" s="426"/>
      <c r="BD87" s="451"/>
      <c r="BE87" s="436"/>
    </row>
    <row r="88" spans="1:57" s="333" customFormat="1" x14ac:dyDescent="0.2">
      <c r="A88" s="331"/>
      <c r="B88" s="572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3541.45063738</v>
      </c>
      <c r="AR88" s="371">
        <v>3543.1861032100001</v>
      </c>
      <c r="AS88" s="371">
        <v>3552.77497752</v>
      </c>
      <c r="AT88" s="371">
        <v>3547.8161963399998</v>
      </c>
      <c r="AU88" s="523">
        <v>3553.51839462</v>
      </c>
      <c r="AV88" s="522">
        <v>3555.0558876599998</v>
      </c>
      <c r="AW88" s="523">
        <v>3552.04075964</v>
      </c>
      <c r="AX88" s="523">
        <v>3553.4472809899999</v>
      </c>
      <c r="AY88" s="523">
        <v>3552.92773167</v>
      </c>
      <c r="AZ88" s="523">
        <v>3552.1284539099997</v>
      </c>
      <c r="BA88" s="500">
        <v>-1.3899407100002463</v>
      </c>
      <c r="BB88" s="415">
        <v>-3.9114493176806153E-4</v>
      </c>
      <c r="BC88" s="426"/>
      <c r="BD88" s="451"/>
      <c r="BE88" s="436"/>
    </row>
    <row r="89" spans="1:57" s="333" customFormat="1" x14ac:dyDescent="0.2">
      <c r="A89" s="331"/>
      <c r="B89" s="572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2658.9519185899999</v>
      </c>
      <c r="AR89" s="371">
        <v>2661.5101586999999</v>
      </c>
      <c r="AS89" s="371">
        <v>2671.6429070499998</v>
      </c>
      <c r="AT89" s="371">
        <v>2668.68786649</v>
      </c>
      <c r="AU89" s="523">
        <v>2674.6072581600001</v>
      </c>
      <c r="AV89" s="522">
        <v>2675.6722130200001</v>
      </c>
      <c r="AW89" s="523">
        <v>2672.1141458900001</v>
      </c>
      <c r="AX89" s="523">
        <v>2673.7917198800001</v>
      </c>
      <c r="AY89" s="523">
        <v>2673.2823446000002</v>
      </c>
      <c r="AZ89" s="523">
        <v>2672.5173426599999</v>
      </c>
      <c r="BA89" s="500">
        <v>-2.0899155000001883</v>
      </c>
      <c r="BB89" s="415">
        <v>-7.8139154585188386E-4</v>
      </c>
      <c r="BC89" s="426"/>
      <c r="BD89" s="451"/>
      <c r="BE89" s="436"/>
    </row>
    <row r="90" spans="1:57" s="333" customFormat="1" x14ac:dyDescent="0.2">
      <c r="A90" s="331"/>
      <c r="B90" s="572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882.49871879</v>
      </c>
      <c r="AR90" s="371">
        <v>881.67594451000002</v>
      </c>
      <c r="AS90" s="371">
        <v>881.13207047000003</v>
      </c>
      <c r="AT90" s="371">
        <v>879.12832985</v>
      </c>
      <c r="AU90" s="523">
        <v>878.91113645999997</v>
      </c>
      <c r="AV90" s="522">
        <v>879.38367463999998</v>
      </c>
      <c r="AW90" s="523">
        <v>879.92661375</v>
      </c>
      <c r="AX90" s="523">
        <v>879.65556111000001</v>
      </c>
      <c r="AY90" s="523">
        <v>879.64538706999997</v>
      </c>
      <c r="AZ90" s="523">
        <v>879.61111125000002</v>
      </c>
      <c r="BA90" s="500">
        <v>0.69997479000005569</v>
      </c>
      <c r="BB90" s="415">
        <v>7.9641133325414337E-4</v>
      </c>
      <c r="BC90" s="426"/>
      <c r="BD90" s="451"/>
      <c r="BE90" s="436"/>
    </row>
    <row r="91" spans="1:57" s="333" customFormat="1" ht="12.75" customHeight="1" x14ac:dyDescent="0.2">
      <c r="A91" s="331"/>
      <c r="B91" s="572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23">
        <v>0</v>
      </c>
      <c r="AV91" s="522">
        <v>0</v>
      </c>
      <c r="AW91" s="523">
        <v>0</v>
      </c>
      <c r="AX91" s="523">
        <v>0</v>
      </c>
      <c r="AY91" s="523">
        <v>0</v>
      </c>
      <c r="AZ91" s="523">
        <v>0</v>
      </c>
      <c r="BA91" s="504" t="s">
        <v>3</v>
      </c>
      <c r="BB91" s="422" t="s">
        <v>3</v>
      </c>
      <c r="BC91" s="426"/>
      <c r="BD91" s="451"/>
      <c r="BE91" s="436"/>
    </row>
    <row r="92" spans="1:57" x14ac:dyDescent="0.2">
      <c r="A92" s="3"/>
      <c r="B92" s="572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64"/>
      <c r="AV92" s="489"/>
      <c r="AW92" s="364"/>
      <c r="AX92" s="364"/>
      <c r="AY92" s="364"/>
      <c r="AZ92" s="364"/>
      <c r="BA92" s="500" t="s">
        <v>3</v>
      </c>
      <c r="BB92" s="415" t="s">
        <v>3</v>
      </c>
      <c r="BC92" s="426"/>
      <c r="BD92" s="451"/>
      <c r="BE92" s="436"/>
    </row>
    <row r="93" spans="1:57" ht="12.75" customHeight="1" x14ac:dyDescent="0.2">
      <c r="A93" s="3"/>
      <c r="B93" s="572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27">
        <v>3239.6795028943507</v>
      </c>
      <c r="AV93" s="526">
        <v>3239.6795028943507</v>
      </c>
      <c r="AW93" s="527">
        <v>3239.6795028943507</v>
      </c>
      <c r="AX93" s="527">
        <v>3239.6795028943507</v>
      </c>
      <c r="AY93" s="527">
        <v>3239.6795028943507</v>
      </c>
      <c r="AZ93" s="527">
        <v>3234.4583190178714</v>
      </c>
      <c r="BA93" s="500">
        <v>-5.2211838764792446</v>
      </c>
      <c r="BB93" s="415">
        <v>-1.6116359262743352E-3</v>
      </c>
      <c r="BC93" s="426"/>
      <c r="BD93" s="451"/>
      <c r="BE93" s="436"/>
    </row>
    <row r="94" spans="1:57" x14ac:dyDescent="0.2">
      <c r="A94" s="3"/>
      <c r="B94" s="572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27">
        <v>1897.3839285714284</v>
      </c>
      <c r="AV94" s="526">
        <v>1897.3839285714284</v>
      </c>
      <c r="AW94" s="527">
        <v>1897.3839285714284</v>
      </c>
      <c r="AX94" s="527">
        <v>1897.3839285714284</v>
      </c>
      <c r="AY94" s="527">
        <v>1897.3839285714284</v>
      </c>
      <c r="AZ94" s="527">
        <v>1898.3214285714284</v>
      </c>
      <c r="BA94" s="500">
        <v>0.9375</v>
      </c>
      <c r="BB94" s="415">
        <v>4.9410137077843252E-4</v>
      </c>
      <c r="BC94" s="426"/>
      <c r="BD94" s="451"/>
      <c r="BE94" s="436"/>
    </row>
    <row r="95" spans="1:57" ht="12.75" customHeight="1" thickBot="1" x14ac:dyDescent="0.25">
      <c r="A95" s="3"/>
      <c r="B95" s="572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27">
        <v>1932.1242301525194</v>
      </c>
      <c r="AV95" s="528">
        <v>1932.1242301525194</v>
      </c>
      <c r="AW95" s="527">
        <v>1932.1242301525194</v>
      </c>
      <c r="AX95" s="527">
        <v>1932.1242301525194</v>
      </c>
      <c r="AY95" s="527">
        <v>1932.1242301525194</v>
      </c>
      <c r="AZ95" s="527">
        <v>1945.676889780769</v>
      </c>
      <c r="BA95" s="500">
        <v>13.552659628249557</v>
      </c>
      <c r="BB95" s="415">
        <v>7.0143831420093061E-3</v>
      </c>
      <c r="BC95" s="426"/>
      <c r="BD95" s="451"/>
      <c r="BE95" s="436"/>
    </row>
    <row r="96" spans="1:57" x14ac:dyDescent="0.2">
      <c r="A96" s="3"/>
      <c r="B96" s="57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90"/>
      <c r="AW96" s="312"/>
      <c r="AX96" s="312"/>
      <c r="AY96" s="312"/>
      <c r="AZ96" s="312"/>
      <c r="BA96" s="505"/>
      <c r="BB96" s="440"/>
      <c r="BC96" s="426"/>
      <c r="BD96" s="451"/>
      <c r="BE96" s="436"/>
    </row>
    <row r="97" spans="1:57" ht="12.75" customHeight="1" x14ac:dyDescent="0.2">
      <c r="A97" s="3"/>
      <c r="B97" s="572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24"/>
      <c r="AS97" s="424"/>
      <c r="AT97" s="424"/>
      <c r="AU97" s="313"/>
      <c r="AV97" s="491"/>
      <c r="AW97" s="313"/>
      <c r="AX97" s="313"/>
      <c r="AY97" s="313"/>
      <c r="AZ97" s="313"/>
      <c r="BA97" s="506"/>
      <c r="BB97" s="441"/>
      <c r="BC97" s="426"/>
      <c r="BD97" s="451"/>
      <c r="BE97" s="436"/>
    </row>
    <row r="98" spans="1:57" x14ac:dyDescent="0.2">
      <c r="A98" s="3"/>
      <c r="B98" s="572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24"/>
      <c r="AS98" s="424"/>
      <c r="AT98" s="424"/>
      <c r="AU98" s="313"/>
      <c r="AV98" s="491"/>
      <c r="AW98" s="313"/>
      <c r="AX98" s="313"/>
      <c r="AY98" s="313"/>
      <c r="AZ98" s="313"/>
      <c r="BA98" s="506"/>
      <c r="BB98" s="441"/>
      <c r="BC98" s="426"/>
      <c r="BD98" s="451"/>
      <c r="BE98" s="436"/>
    </row>
    <row r="99" spans="1:57" x14ac:dyDescent="0.2">
      <c r="A99" s="3"/>
      <c r="B99" s="572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24"/>
      <c r="AS99" s="424"/>
      <c r="AT99" s="424"/>
      <c r="AU99" s="313"/>
      <c r="AV99" s="491"/>
      <c r="AW99" s="313" t="s">
        <v>3</v>
      </c>
      <c r="AX99" s="313"/>
      <c r="AY99" s="313"/>
      <c r="AZ99" s="313"/>
      <c r="BA99" s="506"/>
      <c r="BB99" s="441"/>
      <c r="BC99" s="426"/>
      <c r="BD99" s="451"/>
      <c r="BE99" s="436"/>
    </row>
    <row r="100" spans="1:57" x14ac:dyDescent="0.2">
      <c r="A100" s="3"/>
      <c r="B100" s="572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24"/>
      <c r="AS100" s="424"/>
      <c r="AT100" s="424"/>
      <c r="AU100" s="313"/>
      <c r="AV100" s="491"/>
      <c r="AW100" s="313"/>
      <c r="AX100" s="313"/>
      <c r="AY100" s="313"/>
      <c r="AZ100" s="313"/>
      <c r="BA100" s="506"/>
      <c r="BB100" s="441"/>
      <c r="BC100" s="426"/>
      <c r="BD100" s="451"/>
      <c r="BE100" s="436"/>
    </row>
    <row r="101" spans="1:57" x14ac:dyDescent="0.2">
      <c r="A101" s="3"/>
      <c r="B101" s="572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24"/>
      <c r="AS101" s="424"/>
      <c r="AT101" s="424"/>
      <c r="AU101" s="313"/>
      <c r="AV101" s="491"/>
      <c r="AW101" s="313"/>
      <c r="AX101" s="313"/>
      <c r="AY101" s="313"/>
      <c r="AZ101" s="313"/>
      <c r="BA101" s="506"/>
      <c r="BB101" s="441"/>
      <c r="BC101" s="426"/>
      <c r="BD101" s="451"/>
      <c r="BE101" s="436"/>
    </row>
    <row r="102" spans="1:57" x14ac:dyDescent="0.2">
      <c r="A102" s="3"/>
      <c r="B102" s="572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24"/>
      <c r="AS102" s="424"/>
      <c r="AT102" s="424"/>
      <c r="AU102" s="313"/>
      <c r="AV102" s="491"/>
      <c r="AW102" s="313"/>
      <c r="AX102" s="313"/>
      <c r="AY102" s="313"/>
      <c r="AZ102" s="313"/>
      <c r="BA102" s="506"/>
      <c r="BB102" s="441"/>
      <c r="BC102" s="426"/>
      <c r="BD102" s="451"/>
      <c r="BE102" s="436"/>
    </row>
    <row r="103" spans="1:57" x14ac:dyDescent="0.2">
      <c r="A103" s="3"/>
      <c r="B103" s="572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24"/>
      <c r="AS103" s="424"/>
      <c r="AT103" s="424"/>
      <c r="AU103" s="313"/>
      <c r="AV103" s="491"/>
      <c r="AW103" s="313"/>
      <c r="AX103" s="313"/>
      <c r="AY103" s="313"/>
      <c r="AZ103" s="313"/>
      <c r="BA103" s="506"/>
      <c r="BB103" s="441"/>
      <c r="BC103" s="426"/>
      <c r="BD103" s="451"/>
      <c r="BE103" s="436"/>
    </row>
    <row r="104" spans="1:57" x14ac:dyDescent="0.2">
      <c r="A104" s="3"/>
      <c r="B104" s="572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24"/>
      <c r="AS104" s="424"/>
      <c r="AT104" s="424"/>
      <c r="AU104" s="313"/>
      <c r="AV104" s="497"/>
      <c r="AW104" s="314"/>
      <c r="AX104" s="313"/>
      <c r="AY104" s="313"/>
      <c r="AZ104" s="313"/>
      <c r="BA104" s="506"/>
      <c r="BB104" s="441"/>
      <c r="BC104" s="426"/>
      <c r="BD104" s="451"/>
      <c r="BE104" s="436"/>
    </row>
    <row r="105" spans="1:57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24"/>
      <c r="AS105" s="424"/>
      <c r="AT105" s="424"/>
      <c r="AU105" s="313"/>
      <c r="AV105" s="491"/>
      <c r="AW105" s="313"/>
      <c r="AX105" s="313"/>
      <c r="AY105" s="313"/>
      <c r="AZ105" s="313"/>
      <c r="BA105" s="506"/>
      <c r="BB105" s="441"/>
      <c r="BC105" s="426"/>
      <c r="BD105" s="451"/>
      <c r="BE105" s="436"/>
    </row>
    <row r="106" spans="1:57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24"/>
      <c r="AS106" s="424"/>
      <c r="AT106" s="424"/>
      <c r="AU106" s="313"/>
      <c r="AV106" s="491"/>
      <c r="AW106" s="313"/>
      <c r="AX106" s="313"/>
      <c r="AY106" s="313"/>
      <c r="AZ106" s="313"/>
      <c r="BA106" s="506"/>
      <c r="BB106" s="441"/>
      <c r="BC106" s="426"/>
      <c r="BD106" s="451"/>
      <c r="BE106" s="436"/>
    </row>
    <row r="107" spans="1:57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24"/>
      <c r="AS107" s="424"/>
      <c r="AT107" s="424"/>
      <c r="AU107" s="313"/>
      <c r="AV107" s="491"/>
      <c r="AW107" s="313"/>
      <c r="AX107" s="313"/>
      <c r="AY107" s="313"/>
      <c r="AZ107" s="313"/>
      <c r="BA107" s="506"/>
      <c r="BB107" s="441"/>
      <c r="BC107" s="426"/>
      <c r="BD107" s="451"/>
      <c r="BE107" s="436"/>
    </row>
    <row r="108" spans="1:57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25"/>
      <c r="AS108" s="425"/>
      <c r="AT108" s="425"/>
      <c r="AU108" s="315"/>
      <c r="AV108" s="492"/>
      <c r="AW108" s="315"/>
      <c r="AX108" s="315"/>
      <c r="AY108" s="315"/>
      <c r="AZ108" s="315"/>
      <c r="BA108" s="506"/>
      <c r="BB108" s="441"/>
      <c r="BC108" s="426"/>
      <c r="BD108" s="451"/>
      <c r="BE108" s="43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90"/>
      <c r="AW109" s="312"/>
      <c r="AX109" s="312"/>
      <c r="AY109" s="312"/>
      <c r="AZ109" s="312"/>
      <c r="BA109" s="507"/>
      <c r="BB109" s="442"/>
      <c r="BC109" s="426"/>
      <c r="BD109" s="451"/>
      <c r="BE109" s="436"/>
    </row>
    <row r="110" spans="1:57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93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500" t="s">
        <v>3</v>
      </c>
      <c r="BB110" s="415" t="s">
        <v>3</v>
      </c>
      <c r="BC110" s="426"/>
      <c r="BD110" s="451"/>
      <c r="BE110" s="43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303">
        <v>8.7499999999999994E-2</v>
      </c>
      <c r="AV111" s="494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303">
        <v>8.7499999999999994E-2</v>
      </c>
      <c r="BA111" s="508" t="s">
        <v>3</v>
      </c>
      <c r="BB111" s="443" t="s">
        <v>3</v>
      </c>
      <c r="BC111" s="426"/>
      <c r="BD111" s="451"/>
      <c r="BE111" s="43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56"/>
      <c r="BB112" s="456"/>
      <c r="BC112" s="426"/>
      <c r="BD112" s="451"/>
      <c r="BE112" s="436"/>
    </row>
    <row r="113" spans="3:56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346"/>
      <c r="AV113" s="468"/>
      <c r="AW113" s="468"/>
      <c r="AX113" s="468"/>
      <c r="AY113" s="468"/>
      <c r="AZ113" s="468"/>
      <c r="BA113" s="561"/>
      <c r="BB113" s="561"/>
      <c r="BC113" s="426"/>
      <c r="BD113" s="45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346"/>
      <c r="AV114" s="468"/>
      <c r="AW114" s="468"/>
      <c r="AX114" s="468"/>
      <c r="AY114" s="468"/>
      <c r="AZ114" s="468"/>
      <c r="BA114" s="457"/>
      <c r="BB114" s="458"/>
      <c r="BC114" s="426"/>
      <c r="BD114" s="451"/>
    </row>
    <row r="115" spans="3:56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346"/>
      <c r="AV115" s="468"/>
      <c r="AW115" s="468"/>
      <c r="AX115" s="468"/>
      <c r="AY115" s="468"/>
      <c r="AZ115" s="468"/>
      <c r="BA115" s="457"/>
      <c r="BB115" s="458"/>
      <c r="BC115" s="426"/>
      <c r="BD115" s="451"/>
    </row>
    <row r="116" spans="3:56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346"/>
      <c r="AV116" s="468"/>
      <c r="AW116" s="468"/>
      <c r="AX116" s="468"/>
      <c r="AY116" s="468"/>
      <c r="AZ116" s="468"/>
      <c r="BA116" s="457"/>
      <c r="BB116" s="458"/>
      <c r="BC116" s="426"/>
      <c r="BD116" s="45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347"/>
      <c r="AV117" s="469"/>
      <c r="AW117" s="469"/>
      <c r="AX117" s="469"/>
      <c r="AY117" s="469"/>
      <c r="AZ117" s="469"/>
      <c r="BA117" s="457"/>
      <c r="BB117" s="456"/>
      <c r="BC117" s="426"/>
      <c r="BD117" s="45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BA118" s="456"/>
      <c r="BB118" s="456"/>
      <c r="BC118" s="426"/>
      <c r="BD118" s="45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349"/>
      <c r="AV119" s="456"/>
      <c r="AW119" s="456"/>
      <c r="AX119" s="456"/>
      <c r="AY119" s="456"/>
      <c r="AZ119" s="456"/>
      <c r="BA119" s="456"/>
      <c r="BB119" s="456"/>
      <c r="BC119" s="426"/>
      <c r="BD119" s="451"/>
    </row>
    <row r="120" spans="3:56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349"/>
      <c r="AV120" s="456"/>
      <c r="AW120" s="456"/>
      <c r="AX120" s="456"/>
      <c r="AY120" s="456"/>
      <c r="AZ120" s="456"/>
      <c r="BA120" s="456"/>
      <c r="BB120" s="456"/>
      <c r="BC120" s="426"/>
      <c r="BD120" s="451"/>
    </row>
    <row r="121" spans="3:56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349"/>
      <c r="AV121" s="456"/>
      <c r="AW121" s="456"/>
      <c r="AX121" s="456"/>
      <c r="AY121" s="456"/>
      <c r="AZ121" s="456"/>
      <c r="BA121" s="456"/>
      <c r="BB121" s="456"/>
      <c r="BC121" s="426"/>
      <c r="BD121" s="451"/>
    </row>
    <row r="122" spans="3:56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349"/>
      <c r="AV122" s="456"/>
      <c r="AW122" s="456"/>
      <c r="AX122" s="456"/>
      <c r="AY122" s="456"/>
      <c r="AZ122" s="456"/>
      <c r="BA122" s="456"/>
      <c r="BB122" s="456"/>
      <c r="BC122" s="426"/>
      <c r="BD122" s="45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0"/>
      <c r="AV123" s="459"/>
      <c r="AW123" s="459"/>
      <c r="AX123" s="459"/>
      <c r="AY123" s="459"/>
      <c r="AZ123" s="459"/>
      <c r="BA123" s="459"/>
      <c r="BB123" s="459"/>
      <c r="BC123" s="426"/>
      <c r="BD123" s="451"/>
    </row>
    <row r="124" spans="3:56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0"/>
      <c r="AV124" s="459"/>
      <c r="AW124" s="459"/>
      <c r="AX124" s="459"/>
      <c r="AY124" s="459"/>
      <c r="AZ124" s="459"/>
      <c r="BA124" s="459"/>
      <c r="BB124" s="459"/>
      <c r="BC124" s="426"/>
      <c r="BD124" s="451"/>
    </row>
    <row r="125" spans="3:56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350"/>
      <c r="AV125" s="459"/>
      <c r="AW125" s="459"/>
      <c r="AX125" s="459"/>
      <c r="AY125" s="459"/>
      <c r="AZ125" s="459"/>
      <c r="BA125" s="459"/>
      <c r="BB125" s="459"/>
      <c r="BC125" s="426"/>
      <c r="BD125" s="451"/>
    </row>
    <row r="126" spans="3:56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350"/>
      <c r="AV126" s="459"/>
      <c r="AW126" s="459"/>
      <c r="AX126" s="459"/>
      <c r="AY126" s="459"/>
      <c r="AZ126" s="459"/>
      <c r="BA126" s="459"/>
      <c r="BB126" s="459"/>
      <c r="BC126" s="426"/>
      <c r="BD126" s="451"/>
    </row>
    <row r="127" spans="3:56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350"/>
      <c r="AV127" s="459"/>
      <c r="AW127" s="459"/>
      <c r="AX127" s="459"/>
      <c r="AY127" s="459"/>
      <c r="AZ127" s="459"/>
      <c r="BA127" s="459"/>
      <c r="BB127" s="459"/>
      <c r="BC127" s="426"/>
      <c r="BD127" s="451"/>
    </row>
    <row r="128" spans="3:56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350"/>
      <c r="AV128" s="459"/>
      <c r="AW128" s="459"/>
      <c r="AX128" s="459"/>
      <c r="AY128" s="459"/>
      <c r="AZ128" s="459"/>
      <c r="BA128" s="459"/>
      <c r="BB128" s="459"/>
      <c r="BC128" s="426"/>
      <c r="BD128" s="451"/>
    </row>
    <row r="129" spans="3:56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350"/>
      <c r="AV129" s="459"/>
      <c r="AW129" s="459"/>
      <c r="AX129" s="459"/>
      <c r="AY129" s="459"/>
      <c r="AZ129" s="459"/>
      <c r="BA129" s="459"/>
      <c r="BB129" s="459"/>
      <c r="BC129" s="426"/>
      <c r="BD129" s="45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350"/>
      <c r="AV130" s="459"/>
      <c r="AW130" s="459"/>
      <c r="AX130" s="459"/>
      <c r="AY130" s="459"/>
      <c r="AZ130" s="459"/>
      <c r="BA130" s="459"/>
      <c r="BB130" s="45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351"/>
      <c r="AV131" s="460"/>
      <c r="AW131" s="460"/>
      <c r="AX131" s="460"/>
      <c r="AY131" s="460"/>
      <c r="AZ131" s="460"/>
      <c r="BA131" s="460"/>
      <c r="BB131" s="46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351"/>
      <c r="AV132" s="460"/>
      <c r="AW132" s="460"/>
      <c r="AX132" s="460"/>
      <c r="AY132" s="460"/>
      <c r="AZ132" s="460"/>
      <c r="BA132" s="460"/>
      <c r="BB132" s="46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351"/>
      <c r="AV133" s="460"/>
      <c r="AW133" s="460"/>
      <c r="AX133" s="460"/>
      <c r="AY133" s="460"/>
      <c r="AZ133" s="460"/>
      <c r="BA133" s="460"/>
      <c r="BB133" s="46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351"/>
      <c r="AV134" s="460"/>
      <c r="AW134" s="460"/>
      <c r="AX134" s="460"/>
      <c r="AY134" s="460"/>
      <c r="AZ134" s="460"/>
      <c r="BA134" s="460"/>
      <c r="BB134" s="46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351"/>
      <c r="AV135" s="460"/>
      <c r="AW135" s="460"/>
      <c r="AX135" s="460"/>
      <c r="AY135" s="460"/>
      <c r="AZ135" s="460"/>
      <c r="BA135" s="460"/>
      <c r="BB135" s="46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351"/>
      <c r="AV136" s="460"/>
      <c r="AW136" s="460"/>
      <c r="AX136" s="460"/>
      <c r="AY136" s="460"/>
      <c r="AZ136" s="460"/>
      <c r="BA136" s="460"/>
      <c r="BB136" s="46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351"/>
      <c r="AV137" s="460"/>
      <c r="AW137" s="460"/>
      <c r="AX137" s="460"/>
      <c r="AY137" s="460"/>
      <c r="AZ137" s="460"/>
      <c r="BA137" s="460"/>
      <c r="BB137" s="46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351"/>
      <c r="AV138" s="460"/>
      <c r="AW138" s="460"/>
      <c r="AX138" s="460"/>
      <c r="AY138" s="460"/>
      <c r="AZ138" s="460"/>
      <c r="BA138" s="460"/>
      <c r="BB138" s="46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351"/>
      <c r="AV139" s="460"/>
      <c r="AW139" s="460"/>
      <c r="AX139" s="460"/>
      <c r="AY139" s="460"/>
      <c r="AZ139" s="460"/>
      <c r="BA139" s="460"/>
      <c r="BB139" s="46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351"/>
      <c r="AV140" s="460"/>
      <c r="AW140" s="460"/>
      <c r="AX140" s="460"/>
      <c r="AY140" s="460"/>
      <c r="AZ140" s="460"/>
      <c r="BA140" s="460"/>
      <c r="BB140" s="46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351"/>
      <c r="AV141" s="460"/>
      <c r="AW141" s="460"/>
      <c r="AX141" s="460"/>
      <c r="AY141" s="460"/>
      <c r="AZ141" s="460"/>
      <c r="BA141" s="460"/>
      <c r="BB141" s="46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351"/>
      <c r="AV142" s="460"/>
      <c r="AW142" s="460"/>
      <c r="AX142" s="460"/>
      <c r="AY142" s="460"/>
      <c r="AZ142" s="460"/>
      <c r="BA142" s="460"/>
      <c r="BB142" s="46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351"/>
      <c r="AV143" s="460"/>
      <c r="AW143" s="460"/>
      <c r="AX143" s="460"/>
      <c r="AY143" s="460"/>
      <c r="AZ143" s="460"/>
      <c r="BA143" s="460"/>
      <c r="BB143" s="460"/>
    </row>
    <row r="144" spans="3:56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351"/>
      <c r="AV144" s="460"/>
      <c r="AW144" s="460"/>
      <c r="AX144" s="460"/>
      <c r="AY144" s="460"/>
      <c r="AZ144" s="460"/>
      <c r="BA144" s="460"/>
      <c r="BB144" s="46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351"/>
      <c r="AV145" s="460"/>
      <c r="AW145" s="460"/>
      <c r="AX145" s="460"/>
      <c r="AY145" s="460"/>
      <c r="AZ145" s="460"/>
      <c r="BA145" s="460"/>
      <c r="BB145" s="46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351"/>
      <c r="AV146" s="460"/>
      <c r="AW146" s="460"/>
      <c r="AX146" s="460"/>
      <c r="AY146" s="460"/>
      <c r="AZ146" s="460"/>
      <c r="BA146" s="460"/>
      <c r="BB146" s="46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351"/>
      <c r="AV147" s="460"/>
      <c r="AW147" s="460"/>
      <c r="AX147" s="460"/>
      <c r="AY147" s="460"/>
      <c r="AZ147" s="460"/>
      <c r="BA147" s="460"/>
      <c r="BB147" s="46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351"/>
      <c r="AV148" s="460"/>
      <c r="AW148" s="460"/>
      <c r="AX148" s="460"/>
      <c r="AY148" s="460"/>
      <c r="AZ148" s="460"/>
      <c r="BA148" s="460"/>
      <c r="BB148" s="46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351"/>
      <c r="AV149" s="460"/>
      <c r="AW149" s="460"/>
      <c r="AX149" s="460"/>
      <c r="AY149" s="460"/>
      <c r="AZ149" s="460"/>
      <c r="BA149" s="460"/>
      <c r="BB149" s="46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351"/>
      <c r="AV150" s="460"/>
      <c r="AW150" s="460"/>
      <c r="AX150" s="460"/>
      <c r="AY150" s="460"/>
      <c r="AZ150" s="460"/>
      <c r="BA150" s="460"/>
      <c r="BB150" s="46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351"/>
      <c r="AV151" s="460"/>
      <c r="AW151" s="460"/>
      <c r="AX151" s="460"/>
      <c r="AY151" s="460"/>
      <c r="AZ151" s="460"/>
      <c r="BA151" s="460"/>
      <c r="BB151" s="46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351"/>
      <c r="AV152" s="460"/>
      <c r="AW152" s="460"/>
      <c r="AX152" s="460"/>
      <c r="AY152" s="460"/>
      <c r="AZ152" s="460"/>
      <c r="BA152" s="460"/>
      <c r="BB152" s="46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351"/>
      <c r="AV153" s="460"/>
      <c r="AW153" s="460"/>
      <c r="AX153" s="460"/>
      <c r="AY153" s="460"/>
      <c r="AZ153" s="460"/>
      <c r="BA153" s="460"/>
      <c r="BB153" s="46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351"/>
      <c r="AV154" s="460"/>
      <c r="AW154" s="460"/>
      <c r="AX154" s="460"/>
      <c r="AY154" s="460"/>
      <c r="AZ154" s="460"/>
      <c r="BA154" s="460"/>
      <c r="BB154" s="46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351"/>
      <c r="AV155" s="460"/>
      <c r="AW155" s="460"/>
      <c r="AX155" s="460"/>
      <c r="AY155" s="460"/>
      <c r="AZ155" s="460"/>
      <c r="BA155" s="460"/>
      <c r="BB155" s="46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351"/>
      <c r="AV156" s="460"/>
      <c r="AW156" s="460"/>
      <c r="AX156" s="460"/>
      <c r="AY156" s="460"/>
      <c r="AZ156" s="460"/>
      <c r="BA156" s="460"/>
      <c r="BB156" s="46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351"/>
      <c r="AV157" s="460"/>
      <c r="AW157" s="460"/>
      <c r="AX157" s="460"/>
      <c r="AY157" s="460"/>
      <c r="AZ157" s="460"/>
      <c r="BA157" s="460"/>
      <c r="BB157" s="46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351"/>
      <c r="AV158" s="460"/>
      <c r="AW158" s="460"/>
      <c r="AX158" s="460"/>
      <c r="AY158" s="460"/>
      <c r="AZ158" s="460"/>
      <c r="BA158" s="460"/>
      <c r="BB158" s="46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351"/>
      <c r="AV159" s="460"/>
      <c r="AW159" s="460"/>
      <c r="AX159" s="460"/>
      <c r="AY159" s="460"/>
      <c r="AZ159" s="460"/>
      <c r="BA159" s="460"/>
      <c r="BB159" s="46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351"/>
      <c r="AV160" s="460"/>
      <c r="AW160" s="460"/>
      <c r="AX160" s="460"/>
      <c r="AY160" s="460"/>
      <c r="AZ160" s="460"/>
      <c r="BA160" s="460"/>
      <c r="BB160" s="46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351"/>
      <c r="AV161" s="460"/>
      <c r="AW161" s="460"/>
      <c r="AX161" s="460"/>
      <c r="AY161" s="460"/>
      <c r="AZ161" s="460"/>
      <c r="BA161" s="460"/>
      <c r="BB161" s="46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351"/>
      <c r="AV162" s="460"/>
      <c r="AW162" s="460"/>
      <c r="AX162" s="460"/>
      <c r="AY162" s="460"/>
      <c r="AZ162" s="460"/>
      <c r="BA162" s="460"/>
      <c r="BB162" s="46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351"/>
      <c r="AV163" s="460"/>
      <c r="AW163" s="460"/>
      <c r="AX163" s="460"/>
      <c r="AY163" s="460"/>
      <c r="AZ163" s="460"/>
      <c r="BA163" s="460"/>
      <c r="BB163" s="46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351"/>
      <c r="AV164" s="460"/>
      <c r="AW164" s="460"/>
      <c r="AX164" s="460"/>
      <c r="AY164" s="460"/>
      <c r="AZ164" s="460"/>
      <c r="BA164" s="460"/>
      <c r="BB164" s="46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351"/>
      <c r="AV165" s="460"/>
      <c r="AW165" s="460"/>
      <c r="AX165" s="460"/>
      <c r="AY165" s="460"/>
      <c r="AZ165" s="460"/>
      <c r="BA165" s="460"/>
      <c r="BB165" s="46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351"/>
      <c r="AV166" s="460"/>
      <c r="AW166" s="460"/>
      <c r="AX166" s="460"/>
      <c r="AY166" s="460"/>
      <c r="AZ166" s="460"/>
      <c r="BA166" s="460"/>
      <c r="BB166" s="46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351"/>
      <c r="AV167" s="460"/>
      <c r="AW167" s="460"/>
      <c r="AX167" s="460"/>
      <c r="AY167" s="460"/>
      <c r="AZ167" s="460"/>
      <c r="BA167" s="460"/>
      <c r="BB167" s="46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51"/>
      <c r="AV168" s="460"/>
      <c r="AW168" s="460"/>
      <c r="AX168" s="460"/>
      <c r="AY168" s="460"/>
      <c r="AZ168" s="460"/>
      <c r="BA168" s="460"/>
      <c r="BB168" s="46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351"/>
      <c r="AV169" s="460"/>
      <c r="AW169" s="460"/>
      <c r="AX169" s="460"/>
      <c r="AY169" s="460"/>
      <c r="AZ169" s="460"/>
      <c r="BA169" s="460"/>
      <c r="BB169" s="46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351"/>
      <c r="AV170" s="460"/>
      <c r="AW170" s="460"/>
      <c r="AX170" s="460"/>
      <c r="AY170" s="460"/>
      <c r="AZ170" s="460"/>
      <c r="BA170" s="460"/>
      <c r="BB170" s="46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351"/>
      <c r="AV171" s="460"/>
      <c r="AW171" s="460"/>
      <c r="AX171" s="460"/>
      <c r="AY171" s="460"/>
      <c r="AZ171" s="460"/>
      <c r="BA171" s="460"/>
      <c r="BB171" s="46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351"/>
      <c r="AV172" s="460"/>
      <c r="AW172" s="460"/>
      <c r="AX172" s="460"/>
      <c r="AY172" s="460"/>
      <c r="AZ172" s="460"/>
      <c r="BA172" s="460"/>
      <c r="BB172" s="46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351"/>
      <c r="AV173" s="460"/>
      <c r="AW173" s="460"/>
      <c r="AX173" s="460"/>
      <c r="AY173" s="460"/>
      <c r="AZ173" s="460"/>
      <c r="BA173" s="460"/>
      <c r="BB173" s="46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351"/>
      <c r="AV174" s="460"/>
      <c r="AW174" s="460"/>
      <c r="AX174" s="460"/>
      <c r="AY174" s="460"/>
      <c r="AZ174" s="460"/>
      <c r="BA174" s="460"/>
      <c r="BB174" s="46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351"/>
      <c r="AV175" s="460"/>
      <c r="AW175" s="460"/>
      <c r="AX175" s="460"/>
      <c r="AY175" s="460"/>
      <c r="AZ175" s="460"/>
      <c r="BA175" s="460"/>
      <c r="BB175" s="46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351"/>
      <c r="AV176" s="460"/>
      <c r="AW176" s="460"/>
      <c r="AX176" s="460"/>
      <c r="AY176" s="460"/>
      <c r="AZ176" s="460"/>
      <c r="BA176" s="460"/>
      <c r="BB176" s="46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351"/>
      <c r="AV177" s="460"/>
      <c r="AW177" s="460"/>
      <c r="AX177" s="460"/>
      <c r="AY177" s="460"/>
      <c r="AZ177" s="460"/>
      <c r="BA177" s="460"/>
      <c r="BB177" s="46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351"/>
      <c r="AV178" s="460"/>
      <c r="AW178" s="460"/>
      <c r="AX178" s="460"/>
      <c r="AY178" s="460"/>
      <c r="AZ178" s="460"/>
      <c r="BA178" s="460"/>
      <c r="BB178" s="46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351"/>
      <c r="AV179" s="460"/>
      <c r="AW179" s="460"/>
      <c r="AX179" s="460"/>
      <c r="AY179" s="460"/>
      <c r="AZ179" s="460"/>
      <c r="BA179" s="460"/>
      <c r="BB179" s="46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351"/>
      <c r="AV180" s="460"/>
      <c r="AW180" s="460"/>
      <c r="AX180" s="460"/>
      <c r="AY180" s="460"/>
      <c r="AZ180" s="460"/>
      <c r="BA180" s="460"/>
      <c r="BB180" s="46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351"/>
      <c r="AV181" s="460"/>
      <c r="AW181" s="460"/>
      <c r="AX181" s="460"/>
      <c r="AY181" s="460"/>
      <c r="AZ181" s="460"/>
      <c r="BA181" s="460"/>
      <c r="BB181" s="46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351"/>
      <c r="AV182" s="460"/>
      <c r="AW182" s="460"/>
      <c r="AX182" s="460"/>
      <c r="AY182" s="460"/>
      <c r="AZ182" s="460"/>
      <c r="BA182" s="460"/>
      <c r="BB182" s="46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351"/>
      <c r="AV183" s="460"/>
      <c r="AW183" s="460"/>
      <c r="AX183" s="460"/>
      <c r="AY183" s="460"/>
      <c r="AZ183" s="460"/>
      <c r="BA183" s="460"/>
      <c r="BB183" s="46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351"/>
      <c r="AV184" s="460"/>
      <c r="AW184" s="460"/>
      <c r="AX184" s="460"/>
      <c r="AY184" s="460"/>
      <c r="AZ184" s="460"/>
      <c r="BA184" s="460"/>
      <c r="BB184" s="46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351"/>
      <c r="AV185" s="460"/>
      <c r="AW185" s="460"/>
      <c r="AX185" s="460"/>
      <c r="AY185" s="460"/>
      <c r="AZ185" s="460"/>
      <c r="BA185" s="460"/>
      <c r="BB185" s="46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351"/>
      <c r="AV186" s="460"/>
      <c r="AW186" s="460"/>
      <c r="AX186" s="460"/>
      <c r="AY186" s="460"/>
      <c r="AZ186" s="460"/>
      <c r="BA186" s="460"/>
      <c r="BB186" s="46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351"/>
      <c r="AV187" s="460"/>
      <c r="AW187" s="460"/>
      <c r="AX187" s="460"/>
      <c r="AY187" s="460"/>
      <c r="AZ187" s="460"/>
      <c r="BA187" s="460"/>
      <c r="BB187" s="46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351"/>
      <c r="AV188" s="460"/>
      <c r="AW188" s="460"/>
      <c r="AX188" s="460"/>
      <c r="AY188" s="460"/>
      <c r="AZ188" s="460"/>
      <c r="BA188" s="460"/>
      <c r="BB188" s="46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351"/>
      <c r="AV189" s="460"/>
      <c r="AW189" s="460"/>
      <c r="AX189" s="460"/>
      <c r="AY189" s="460"/>
      <c r="AZ189" s="460"/>
      <c r="BA189" s="460"/>
      <c r="BB189" s="46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351"/>
      <c r="AV190" s="460"/>
      <c r="AW190" s="460"/>
      <c r="AX190" s="460"/>
      <c r="AY190" s="460"/>
      <c r="AZ190" s="460"/>
      <c r="BA190" s="460"/>
      <c r="BB190" s="46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351"/>
      <c r="AV191" s="460"/>
      <c r="AW191" s="460"/>
      <c r="AX191" s="460"/>
      <c r="AY191" s="460"/>
      <c r="AZ191" s="460"/>
      <c r="BA191" s="460"/>
      <c r="BB191" s="46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351"/>
      <c r="AV192" s="460"/>
      <c r="AW192" s="460"/>
      <c r="AX192" s="460"/>
      <c r="AY192" s="460"/>
      <c r="AZ192" s="460"/>
      <c r="BA192" s="460"/>
      <c r="BB192" s="46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351"/>
      <c r="AV193" s="460"/>
      <c r="AW193" s="460"/>
      <c r="AX193" s="460"/>
      <c r="AY193" s="460"/>
      <c r="AZ193" s="460"/>
      <c r="BA193" s="460"/>
      <c r="BB193" s="46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351"/>
      <c r="AV194" s="460"/>
      <c r="AW194" s="460"/>
      <c r="AX194" s="460"/>
      <c r="AY194" s="460"/>
      <c r="AZ194" s="460"/>
      <c r="BA194" s="460"/>
      <c r="BB194" s="46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351"/>
      <c r="AV195" s="460"/>
      <c r="AW195" s="460"/>
      <c r="AX195" s="460"/>
      <c r="AY195" s="460"/>
      <c r="AZ195" s="460"/>
      <c r="BA195" s="460"/>
      <c r="BB195" s="46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351"/>
      <c r="AV196" s="460"/>
      <c r="AW196" s="460"/>
      <c r="AX196" s="460"/>
      <c r="AY196" s="460"/>
      <c r="AZ196" s="460"/>
      <c r="BA196" s="460"/>
      <c r="BB196" s="46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351"/>
      <c r="AV197" s="460"/>
      <c r="AW197" s="460"/>
      <c r="AX197" s="460"/>
      <c r="AY197" s="460"/>
      <c r="AZ197" s="460"/>
      <c r="BA197" s="460"/>
      <c r="BB197" s="46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351"/>
      <c r="AV198" s="460"/>
      <c r="AW198" s="460"/>
      <c r="AX198" s="460"/>
      <c r="AY198" s="460"/>
      <c r="AZ198" s="460"/>
      <c r="BA198" s="460"/>
      <c r="BB198" s="46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351"/>
      <c r="AV199" s="460"/>
      <c r="AW199" s="460"/>
      <c r="AX199" s="460"/>
      <c r="AY199" s="460"/>
      <c r="AZ199" s="460"/>
      <c r="BA199" s="460"/>
      <c r="BB199" s="46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351"/>
      <c r="AV200" s="460"/>
      <c r="AW200" s="460"/>
      <c r="AX200" s="460"/>
      <c r="AY200" s="460"/>
      <c r="AZ200" s="460"/>
      <c r="BA200" s="460"/>
      <c r="BB200" s="46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351"/>
      <c r="AV201" s="460"/>
      <c r="AW201" s="460"/>
      <c r="AX201" s="460"/>
      <c r="AY201" s="460"/>
      <c r="AZ201" s="460"/>
      <c r="BA201" s="460"/>
      <c r="BB201" s="46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351"/>
      <c r="AV202" s="460"/>
      <c r="AW202" s="460"/>
      <c r="AX202" s="460"/>
      <c r="AY202" s="460"/>
      <c r="AZ202" s="460"/>
      <c r="BA202" s="460"/>
      <c r="BB202" s="46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351"/>
      <c r="AV203" s="460"/>
      <c r="AW203" s="460"/>
      <c r="AX203" s="460"/>
      <c r="AY203" s="460"/>
      <c r="AZ203" s="460"/>
      <c r="BA203" s="460"/>
      <c r="BB203" s="46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351"/>
      <c r="AV204" s="460"/>
      <c r="AW204" s="460"/>
      <c r="AX204" s="460"/>
      <c r="AY204" s="460"/>
      <c r="AZ204" s="460"/>
      <c r="BA204" s="460"/>
      <c r="BB204" s="460"/>
    </row>
    <row r="205" spans="3:54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46" width="9.28515625" customWidth="1"/>
    <col min="47" max="47" width="8.570312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75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146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83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148">
        <f>+entero!AR4</f>
        <v>40970</v>
      </c>
      <c r="AS4" s="148">
        <f>+entero!AS4</f>
        <v>40977</v>
      </c>
      <c r="AT4" s="148">
        <f>+entero!AT4</f>
        <v>40984</v>
      </c>
      <c r="AU4" s="148">
        <f>+entero!AU4</f>
        <v>40991</v>
      </c>
      <c r="AV4" s="91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12734.00784946</v>
      </c>
      <c r="AV6" s="63">
        <f>+entero!AV7</f>
        <v>12774.511238290001</v>
      </c>
      <c r="AW6" s="63">
        <f>+entero!AW7</f>
        <v>12817.79185048</v>
      </c>
      <c r="AX6" s="63">
        <f>+entero!AX7</f>
        <v>12792.081090570002</v>
      </c>
      <c r="AY6" s="63">
        <f>+entero!AY7</f>
        <v>12753.280802589999</v>
      </c>
      <c r="AZ6" s="63">
        <f>+entero!AZ7</f>
        <v>12745.590462930002</v>
      </c>
      <c r="BA6" s="85">
        <f>+entero!BA7</f>
        <v>11.582613470001888</v>
      </c>
      <c r="BB6" s="140">
        <f>+entero!BB7</f>
        <v>9.0958114734429607E-4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10227.67987195</v>
      </c>
      <c r="AV7" s="63">
        <f>+entero!AV8</f>
        <v>10240.750184519999</v>
      </c>
      <c r="AW7" s="63">
        <f>+entero!AW8</f>
        <v>10244.093348820001</v>
      </c>
      <c r="AX7" s="63">
        <f>+entero!AX8</f>
        <v>10233.00517217</v>
      </c>
      <c r="AY7" s="63">
        <f>+entero!AY8</f>
        <v>10218.50897852</v>
      </c>
      <c r="AZ7" s="63">
        <f>+entero!AZ8</f>
        <v>10213.29509829</v>
      </c>
      <c r="BA7" s="85">
        <f>+entero!BA8</f>
        <v>-14.384773660000064</v>
      </c>
      <c r="BB7" s="140">
        <f>+entero!BB8</f>
        <v>-1.4064552117485363E-3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253.70623521000002</v>
      </c>
      <c r="AV8" s="63">
        <f>+entero!AV9</f>
        <v>254.29669081</v>
      </c>
      <c r="AW8" s="63">
        <f>+entero!AW9</f>
        <v>254.34122238</v>
      </c>
      <c r="AX8" s="63">
        <f>+entero!AX9</f>
        <v>255.32256618</v>
      </c>
      <c r="AY8" s="63">
        <f>+entero!AY9</f>
        <v>255.15268648999998</v>
      </c>
      <c r="AZ8" s="63">
        <f>+entero!AZ9</f>
        <v>254.86246543000001</v>
      </c>
      <c r="BA8" s="85">
        <f>+entero!BA9</f>
        <v>1.1562302199999976</v>
      </c>
      <c r="BB8" s="140">
        <f>+entero!BB9</f>
        <v>4.557358312628601E-3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2238.9697735499999</v>
      </c>
      <c r="AV9" s="63">
        <f>+entero!AV10</f>
        <v>2265.7806217100001</v>
      </c>
      <c r="AW9" s="63">
        <f>+entero!AW10</f>
        <v>2305.6711417800002</v>
      </c>
      <c r="AX9" s="63">
        <f>+entero!AX10</f>
        <v>2290.01440847</v>
      </c>
      <c r="AY9" s="63">
        <f>+entero!AY10</f>
        <v>2265.8893350799999</v>
      </c>
      <c r="AZ9" s="63">
        <f>+entero!AZ10</f>
        <v>2263.7204029600002</v>
      </c>
      <c r="BA9" s="85">
        <f>+entero!BA10</f>
        <v>24.750629410000329</v>
      </c>
      <c r="BB9" s="140">
        <f>+entero!BB10</f>
        <v>1.1054472330261467E-2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13.65196875</v>
      </c>
      <c r="AV10" s="63">
        <f>+entero!AV11</f>
        <v>13.683741249999999</v>
      </c>
      <c r="AW10" s="63">
        <f>+entero!AW11</f>
        <v>13.686137500000001</v>
      </c>
      <c r="AX10" s="63">
        <f>+entero!AX11</f>
        <v>13.738943750000001</v>
      </c>
      <c r="AY10" s="63">
        <f>+entero!AY11</f>
        <v>13.7298025</v>
      </c>
      <c r="AZ10" s="63">
        <f>+entero!AZ11</f>
        <v>13.712496250000001</v>
      </c>
      <c r="BA10" s="85">
        <f>+entero!BA11</f>
        <v>6.0527500000000956E-2</v>
      </c>
      <c r="BB10" s="140">
        <f>+entero!BB11</f>
        <v>4.4336096213231091E-3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63">
        <f>+entero!AU12</f>
        <v>12734.248208319999</v>
      </c>
      <c r="AV11" s="85">
        <f>+entero!AV12</f>
        <v>12774.75159715</v>
      </c>
      <c r="AW11" s="85">
        <f>+entero!AW12</f>
        <v>12818.032209339999</v>
      </c>
      <c r="AX11" s="85">
        <f>+entero!AX12</f>
        <v>12792.406623650002</v>
      </c>
      <c r="AY11" s="85">
        <f>+entero!AY12</f>
        <v>12754.287491270001</v>
      </c>
      <c r="AZ11" s="85">
        <f>+entero!AZ12</f>
        <v>12746.650737850001</v>
      </c>
      <c r="BA11" s="85">
        <f>+entero!BA12</f>
        <v>12.40252953000163</v>
      </c>
      <c r="BB11" s="140">
        <f>+entero!BB12</f>
        <v>9.7395066651029261E-4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66">
        <f>+entero!AU13</f>
        <v>1031.4384711406158</v>
      </c>
      <c r="AV12" s="85">
        <f>+entero!AV13</f>
        <v>1034.1409780371173</v>
      </c>
      <c r="AW12" s="85">
        <f>+entero!AW13</f>
        <v>1043.351883612919</v>
      </c>
      <c r="AX12" s="85">
        <f>+entero!AX13</f>
        <v>1032.3835778053387</v>
      </c>
      <c r="AY12" s="85">
        <f>+entero!AY13</f>
        <v>1005.9750158330357</v>
      </c>
      <c r="AZ12" s="85">
        <f>+entero!AZ13</f>
        <v>1000.9222590385749</v>
      </c>
      <c r="BA12" s="85">
        <f>+entero!BA13</f>
        <v>-30.516212102040868</v>
      </c>
      <c r="BB12" s="140">
        <f>+entero!BB13</f>
        <v>-2.9586071254734669E-2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66">
        <f>+entero!AU14</f>
        <v>116.5902692580175</v>
      </c>
      <c r="AV13" s="85">
        <f>+entero!AV14</f>
        <v>117.36625740816325</v>
      </c>
      <c r="AW13" s="85">
        <f>+entero!AW14</f>
        <v>115.81253121865888</v>
      </c>
      <c r="AX13" s="85">
        <f>+entero!AX14</f>
        <v>115.31451624489797</v>
      </c>
      <c r="AY13" s="85">
        <f>+entero!AY14</f>
        <v>115.34762964577261</v>
      </c>
      <c r="AZ13" s="85">
        <f>+entero!AZ14</f>
        <v>114.6702902813411</v>
      </c>
      <c r="BA13" s="85">
        <f>+entero!BA14</f>
        <v>-1.9199789766764042</v>
      </c>
      <c r="BB13" s="140">
        <f>+entero!BB14</f>
        <v>-1.6467746312751386E-2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66">
        <f>+entero!AU15</f>
        <v>13882.276948718632</v>
      </c>
      <c r="AV14" s="85">
        <f>+entero!AV15</f>
        <v>13926.25883259528</v>
      </c>
      <c r="AW14" s="85">
        <f>+entero!AW15</f>
        <v>13977.196624171576</v>
      </c>
      <c r="AX14" s="85">
        <f>+entero!AX15</f>
        <v>13940.104717700238</v>
      </c>
      <c r="AY14" s="85">
        <f>+entero!AY15</f>
        <v>13875.610136748808</v>
      </c>
      <c r="AZ14" s="85">
        <f>+entero!AZ15</f>
        <v>13862.243287169917</v>
      </c>
      <c r="BA14" s="85">
        <f>+entero!BA15</f>
        <v>-20.033661548715827</v>
      </c>
      <c r="BB14" s="140">
        <f>+entero!BB15</f>
        <v>-1.4431106383139269E-3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71">
        <f>+entero!AU16</f>
        <v>0</v>
      </c>
      <c r="AV15" s="85">
        <f>+entero!AV16</f>
        <v>0</v>
      </c>
      <c r="AW15" s="85">
        <f>+entero!AW16</f>
        <v>0.5</v>
      </c>
      <c r="AX15" s="85">
        <f>+entero!AX16</f>
        <v>3.7</v>
      </c>
      <c r="AY15" s="85">
        <f>+entero!AY16</f>
        <v>2.5</v>
      </c>
      <c r="AZ15" s="85">
        <f>+entero!AZ16</f>
        <v>2</v>
      </c>
      <c r="BA15" s="85">
        <f>+entero!BA16</f>
        <v>8.6999999999999993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41003.396896759259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3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L30" sqref="AL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90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7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64">
        <f>+entero!AU21</f>
        <v>39125.403149003068</v>
      </c>
      <c r="AV6" s="9">
        <f>+entero!AV21</f>
        <v>39093.103183847794</v>
      </c>
      <c r="AW6" s="9">
        <f>+entero!AW21</f>
        <v>39064.784923787636</v>
      </c>
      <c r="AX6" s="9">
        <f>+entero!AX21</f>
        <v>39125.994393989677</v>
      </c>
      <c r="AY6" s="9">
        <f>+entero!AY21</f>
        <v>40427.515728746912</v>
      </c>
      <c r="AZ6" s="9">
        <f>+entero!AZ21</f>
        <v>39703.293302109952</v>
      </c>
      <c r="BA6" s="13">
        <f>+entero!BA21</f>
        <v>577.8901531068841</v>
      </c>
      <c r="BB6" s="111">
        <f>+entero!BB21</f>
        <v>1.4770203156912576E-2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7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64">
        <f>+entero!AU22</f>
        <v>27480.433650209998</v>
      </c>
      <c r="AV7" s="9">
        <f>+entero!AV22</f>
        <v>27397.665444909999</v>
      </c>
      <c r="AW7" s="9">
        <f>+entero!AW22</f>
        <v>27388.48183416</v>
      </c>
      <c r="AX7" s="9">
        <f>+entero!AX22</f>
        <v>27298.409501860002</v>
      </c>
      <c r="AY7" s="9">
        <f>+entero!AY22</f>
        <v>27260.653117259997</v>
      </c>
      <c r="AZ7" s="9">
        <f>+entero!AZ22</f>
        <v>27218.263037979999</v>
      </c>
      <c r="BA7" s="13">
        <f>+entero!BA22</f>
        <v>-262.17061222999837</v>
      </c>
      <c r="BB7" s="111">
        <f>+entero!BB22</f>
        <v>-9.5402647413460606E-3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7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64">
        <f>+entero!AU23</f>
        <v>-59876.509058565527</v>
      </c>
      <c r="AV8" s="9">
        <f>+entero!AV23</f>
        <v>-60237.130511119976</v>
      </c>
      <c r="AW8" s="9">
        <f>+entero!AW23</f>
        <v>-60543.219121400689</v>
      </c>
      <c r="AX8" s="9">
        <f>+entero!AX23</f>
        <v>-60457.499935794869</v>
      </c>
      <c r="AY8" s="9">
        <f>+entero!AY23</f>
        <v>-60233.759072329201</v>
      </c>
      <c r="AZ8" s="9">
        <f>+entero!AZ23</f>
        <v>-60223.761023498584</v>
      </c>
      <c r="BA8" s="13">
        <f>+entero!BA23</f>
        <v>-347.25196493305702</v>
      </c>
      <c r="BB8" s="111">
        <f>+entero!BB23</f>
        <v>5.7994691138958387E-3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7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64">
        <f>+entero!AU24</f>
        <v>-28413.639417299208</v>
      </c>
      <c r="AV9" s="9">
        <f>+entero!AV24</f>
        <v>-28454.53531003432</v>
      </c>
      <c r="AW9" s="9">
        <f>+entero!AW24</f>
        <v>-28403.350306562766</v>
      </c>
      <c r="AX9" s="9">
        <f>+entero!AX24</f>
        <v>-28328.232052378189</v>
      </c>
      <c r="AY9" s="9">
        <f>+entero!AY24</f>
        <v>-26951.883026269126</v>
      </c>
      <c r="AZ9" s="9">
        <f>+entero!AZ24</f>
        <v>-27543.760398590322</v>
      </c>
      <c r="BA9" s="13">
        <f>+entero!BA24</f>
        <v>869.87901870888527</v>
      </c>
      <c r="BB9" s="111">
        <f>+entero!BB24</f>
        <v>-3.0614839793429383E-2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7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64">
        <f>+entero!AU25</f>
        <v>-21365.807927180278</v>
      </c>
      <c r="AV10" s="9">
        <f>+entero!AV25</f>
        <v>-21419.276743409297</v>
      </c>
      <c r="AW10" s="9">
        <f>+entero!AW25</f>
        <v>-21406.611098054436</v>
      </c>
      <c r="AX10" s="9">
        <f>+entero!AX25</f>
        <v>-21558.747658683405</v>
      </c>
      <c r="AY10" s="9">
        <f>+entero!AY25</f>
        <v>-22905.090168842591</v>
      </c>
      <c r="AZ10" s="9">
        <f>+entero!AZ25</f>
        <v>-22326.533949544522</v>
      </c>
      <c r="BA10" s="13">
        <f>+entero!BA25</f>
        <v>-960.72602236424427</v>
      </c>
      <c r="BB10" s="111">
        <f>+entero!BB25</f>
        <v>4.4965583592187386E-2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72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72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64">
        <f>+entero!AU27</f>
        <v>41717.172864173001</v>
      </c>
      <c r="AV12" s="10">
        <f>+entero!AV27</f>
        <v>41939.084768032997</v>
      </c>
      <c r="AW12" s="10">
        <f>+entero!AW27</f>
        <v>42039.641634333006</v>
      </c>
      <c r="AX12" s="10">
        <f>+entero!AX27</f>
        <v>41898.783170003007</v>
      </c>
      <c r="AY12" s="10">
        <f>+entero!AY27</f>
        <v>42177.046398302991</v>
      </c>
      <c r="AZ12" s="10">
        <f>+entero!AZ27</f>
        <v>42232.911102733</v>
      </c>
      <c r="BA12" s="13">
        <f>+entero!BA27</f>
        <v>515.73823855999944</v>
      </c>
      <c r="BB12" s="111">
        <f>+entero!BB27</f>
        <v>1.2362732255112086E-2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72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64">
        <f>+entero!AU28</f>
        <v>68921.275671939002</v>
      </c>
      <c r="AV13" s="10">
        <f>+entero!AV28</f>
        <v>69048.243249349005</v>
      </c>
      <c r="AW13" s="10">
        <f>+entero!AW28</f>
        <v>69210.197506699013</v>
      </c>
      <c r="AX13" s="10">
        <f>+entero!AX28</f>
        <v>69145.915686889013</v>
      </c>
      <c r="AY13" s="10">
        <f>+entero!AY28</f>
        <v>69567.870528708998</v>
      </c>
      <c r="AZ13" s="10">
        <f>+entero!AZ28</f>
        <v>69853.73929055901</v>
      </c>
      <c r="BA13" s="13">
        <f>+entero!BA28</f>
        <v>932.46361862000776</v>
      </c>
      <c r="BB13" s="111">
        <f>+entero!BB28</f>
        <v>1.3529401618427306E-2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72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64">
        <f>+entero!AU29</f>
        <v>99966.469098987698</v>
      </c>
      <c r="AV14" s="10">
        <f>+entero!AV29</f>
        <v>100095.8408452177</v>
      </c>
      <c r="AW14" s="10">
        <f>+entero!AW29</f>
        <v>100347.81175907771</v>
      </c>
      <c r="AX14" s="10">
        <f>+entero!AX29</f>
        <v>100365.7489230777</v>
      </c>
      <c r="AY14" s="10">
        <f>+entero!AY29</f>
        <v>100833.3336545777</v>
      </c>
      <c r="AZ14" s="10">
        <f>+entero!AZ29</f>
        <v>101267.61594712772</v>
      </c>
      <c r="BA14" s="13">
        <f>+entero!BA29</f>
        <v>1301.1468481400225</v>
      </c>
      <c r="BB14" s="111">
        <f>+entero!BB29</f>
        <v>1.3015832807414807E-2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72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72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17">
        <f>+entero!AU31</f>
        <v>0.85852353311988983</v>
      </c>
      <c r="AV16" s="104">
        <f>+entero!AV31</f>
        <v>0.85804484882159671</v>
      </c>
      <c r="AW16" s="104">
        <f>+entero!AW31</f>
        <v>0.85527475109751772</v>
      </c>
      <c r="AX16" s="104">
        <f>+entero!AX31</f>
        <v>0.85768442265552358</v>
      </c>
      <c r="AY16" s="104">
        <f>+entero!AY31</f>
        <v>0.85805314122752596</v>
      </c>
      <c r="AZ16" s="104">
        <f>+entero!AZ31</f>
        <v>0.85842239212884686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72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17">
        <f>+entero!AU32</f>
        <v>0.77804052765028242</v>
      </c>
      <c r="AV17" s="104">
        <f>+entero!AV32</f>
        <v>0.77759869066751686</v>
      </c>
      <c r="AW17" s="104">
        <f>+entero!AW32</f>
        <v>0.77550401655176449</v>
      </c>
      <c r="AX17" s="104">
        <f>+entero!AX32</f>
        <v>0.77660368625515275</v>
      </c>
      <c r="AY17" s="104">
        <f>+entero!AY32</f>
        <v>0.77726808557840499</v>
      </c>
      <c r="AZ17" s="104">
        <f>+entero!AZ32</f>
        <v>0.77796256310105272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72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17">
        <f>+entero!AU33</f>
        <v>0.74272203168437068</v>
      </c>
      <c r="AV18" s="104">
        <f>+entero!AV33</f>
        <v>0.74279382980991515</v>
      </c>
      <c r="AW18" s="104">
        <f>+entero!AW33</f>
        <v>0.74235538335417783</v>
      </c>
      <c r="AX18" s="104">
        <f>+entero!AX33</f>
        <v>0.74307495545290081</v>
      </c>
      <c r="AY18" s="104">
        <f>+entero!AY33</f>
        <v>0.74434407376697498</v>
      </c>
      <c r="AZ18" s="104">
        <f>+entero!AZ33</f>
        <v>0.74497425873678602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72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20">
        <f>+entero!AU34</f>
        <v>0.65281238210783499</v>
      </c>
      <c r="AV19" s="158">
        <f>+entero!AV34</f>
        <v>0.65309910486371114</v>
      </c>
      <c r="AW19" s="158">
        <f>+entero!AW34</f>
        <v>0.65306389778943352</v>
      </c>
      <c r="AX19" s="158">
        <f>+entero!AX34</f>
        <v>0.65431659363965555</v>
      </c>
      <c r="AY19" s="158">
        <f>+entero!AY34</f>
        <v>0.65667048251660898</v>
      </c>
      <c r="AZ19" s="158">
        <f>+entero!AZ34</f>
        <v>0.6578717904836664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4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tabSelected="1"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M26" sqref="AM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65">
        <f>+entero!AU36</f>
        <v>2813.5361800728865</v>
      </c>
      <c r="AV6" s="36">
        <f>+entero!AV36</f>
        <v>2813.5361800728865</v>
      </c>
      <c r="AW6" s="36">
        <f>+entero!AW36</f>
        <v>2813.5361800728865</v>
      </c>
      <c r="AX6" s="36">
        <f>+entero!AX36</f>
        <v>2813.5361800728865</v>
      </c>
      <c r="AY6" s="36">
        <f>+entero!AY36</f>
        <v>2813.5361800728865</v>
      </c>
      <c r="AZ6" s="36">
        <f>+entero!AZ36</f>
        <v>2823.0652444781344</v>
      </c>
      <c r="BA6" s="35">
        <f>+entero!BA36</f>
        <v>9.5290644052479365</v>
      </c>
      <c r="BB6" s="142">
        <f>+entero!BB36</f>
        <v>3.3868640015146667E-3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63">
        <f>+entero!AU37</f>
        <v>1207.4970486807581</v>
      </c>
      <c r="AV7" s="9">
        <f>+entero!AV37</f>
        <v>1207.4970486807581</v>
      </c>
      <c r="AW7" s="9">
        <f>+entero!AW37</f>
        <v>1207.4970486807581</v>
      </c>
      <c r="AX7" s="9">
        <f>+entero!AX37</f>
        <v>1207.4970486807581</v>
      </c>
      <c r="AY7" s="9">
        <f>+entero!AY37</f>
        <v>1207.4970486807581</v>
      </c>
      <c r="AZ7" s="9">
        <f>+entero!AZ37</f>
        <v>1201.3335354460642</v>
      </c>
      <c r="BA7" s="13">
        <f>+entero!BA37</f>
        <v>-6.1635132346939372</v>
      </c>
      <c r="BB7" s="111">
        <f>+entero!BB37</f>
        <v>-5.1043712623793924E-3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63">
        <f>+entero!AU38</f>
        <v>8283.4297539500003</v>
      </c>
      <c r="AV8" s="9">
        <f>+entero!AV38</f>
        <v>8283.4297539500003</v>
      </c>
      <c r="AW8" s="9">
        <f>+entero!AW38</f>
        <v>8283.4297539500003</v>
      </c>
      <c r="AX8" s="9">
        <f>+entero!AX38</f>
        <v>8283.4297539500003</v>
      </c>
      <c r="AY8" s="9">
        <f>+entero!AY38</f>
        <v>8283.4297539500003</v>
      </c>
      <c r="AZ8" s="9">
        <f>+entero!AZ38</f>
        <v>8241.1480531600009</v>
      </c>
      <c r="BA8" s="13">
        <f>+entero!BA38</f>
        <v>-42.281700789999377</v>
      </c>
      <c r="BB8" s="111">
        <f>+entero!BB38</f>
        <v>-5.1043712623791704E-3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63">
        <f>+entero!AU40</f>
        <v>1606.0391313921284</v>
      </c>
      <c r="AV10" s="9">
        <f>+entero!AV40</f>
        <v>1606.0391313921284</v>
      </c>
      <c r="AW10" s="9">
        <f>+entero!AW40</f>
        <v>1606.0391313921284</v>
      </c>
      <c r="AX10" s="9">
        <f>+entero!AX40</f>
        <v>1606.0391313921284</v>
      </c>
      <c r="AY10" s="9">
        <f>+entero!AY40</f>
        <v>1606.0391313921284</v>
      </c>
      <c r="AZ10" s="9">
        <f>+entero!AZ40</f>
        <v>1621.7317090320703</v>
      </c>
      <c r="BA10" s="13">
        <f>+entero!BA40</f>
        <v>15.692577639941874</v>
      </c>
      <c r="BB10" s="111">
        <f>+entero!BB40</f>
        <v>9.7709808766237582E-3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63">
        <f>+entero!AU41</f>
        <v>11017.428441350003</v>
      </c>
      <c r="AV11" s="9">
        <f>+entero!AV41</f>
        <v>11017.428441350003</v>
      </c>
      <c r="AW11" s="9">
        <f>+entero!AW41</f>
        <v>11017.428441350003</v>
      </c>
      <c r="AX11" s="9">
        <f>+entero!AX41</f>
        <v>11017.428441350003</v>
      </c>
      <c r="AY11" s="9">
        <f>+entero!AY41</f>
        <v>11017.428441350003</v>
      </c>
      <c r="AZ11" s="9">
        <f>+entero!AZ41</f>
        <v>11125.079523960003</v>
      </c>
      <c r="BA11" s="13">
        <f>+entero!BA41</f>
        <v>107.65108261000023</v>
      </c>
      <c r="BB11" s="111">
        <f>+entero!BB41</f>
        <v>9.7709808766235362E-3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63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63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63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N21" sqref="AN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79">
        <f>+entero!AU52</f>
        <v>10992.547353334985</v>
      </c>
      <c r="AV6" s="69">
        <f>+entero!AV52</f>
        <v>10834.614052372595</v>
      </c>
      <c r="AW6" s="69">
        <f>+entero!AW52</f>
        <v>11057.011488008455</v>
      </c>
      <c r="AX6" s="69">
        <f>+entero!AX52</f>
        <v>11069.04174113382</v>
      </c>
      <c r="AY6" s="69">
        <f>+entero!AY52</f>
        <v>11140.26888506385</v>
      </c>
      <c r="AZ6" s="69">
        <f>+entero!AZ52</f>
        <v>11199.470697425368</v>
      </c>
      <c r="BA6" s="76">
        <f>+entero!BA52</f>
        <v>206.92334409038267</v>
      </c>
      <c r="BB6" s="108">
        <f>+entero!BB52</f>
        <v>1.8823966587472096E-2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79">
        <f>+entero!AU53</f>
        <v>9081.0745880682207</v>
      </c>
      <c r="AV7" s="69">
        <f>+entero!AV53</f>
        <v>8919.3967160810498</v>
      </c>
      <c r="AW7" s="69">
        <f>+entero!AW53</f>
        <v>9134.9860768306116</v>
      </c>
      <c r="AX7" s="69">
        <f>+entero!AX53</f>
        <v>9144.7276933830908</v>
      </c>
      <c r="AY7" s="69">
        <f>+entero!AY53</f>
        <v>9206.8792313364447</v>
      </c>
      <c r="AZ7" s="69">
        <f>+entero!AZ53</f>
        <v>9250.992006437029</v>
      </c>
      <c r="BA7" s="76">
        <f>+entero!BA53</f>
        <v>169.91741836880828</v>
      </c>
      <c r="BB7" s="108">
        <f>+entero!BB53</f>
        <v>1.8711157663220401E-2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5">
        <f>+entero!AU54</f>
        <v>0.65862299353993436</v>
      </c>
      <c r="AV8" s="126">
        <f>+entero!AV54</f>
        <v>0.65893480469451604</v>
      </c>
      <c r="AW8" s="126">
        <f>+entero!AW54</f>
        <v>0.65859159843737569</v>
      </c>
      <c r="AX8" s="126">
        <f>+entero!AX54</f>
        <v>0.660051200029102</v>
      </c>
      <c r="AY8" s="126">
        <f>+entero!AY54</f>
        <v>0.66249124160360229</v>
      </c>
      <c r="AZ8" s="126">
        <f>+entero!AZ54</f>
        <v>0.663313349301348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79">
        <f>+entero!AU55</f>
        <v>2470.6831782016034</v>
      </c>
      <c r="AV10" s="69">
        <f>+entero!AV55</f>
        <v>2505.40057355</v>
      </c>
      <c r="AW10" s="69">
        <f>+entero!AW55</f>
        <v>2525.0147093284263</v>
      </c>
      <c r="AX10" s="69">
        <f>+entero!AX55</f>
        <v>2515.1714451637026</v>
      </c>
      <c r="AY10" s="69">
        <f>+entero!AY55</f>
        <v>2559.8106629158892</v>
      </c>
      <c r="AZ10" s="69">
        <f>+entero!AZ55</f>
        <v>2558.8678911739071</v>
      </c>
      <c r="BA10" s="76">
        <f>+entero!BA55</f>
        <v>88.184712972303714</v>
      </c>
      <c r="BB10" s="108">
        <f>+entero!BB55</f>
        <v>3.5692440759034438E-2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5">
        <f>+entero!AU56</f>
        <v>0.6454134739037638</v>
      </c>
      <c r="AV11" s="126">
        <f>+entero!AV56</f>
        <v>0.64762516752719845</v>
      </c>
      <c r="AW11" s="126">
        <f>+entero!AW56</f>
        <v>0.64276301313090811</v>
      </c>
      <c r="AX11" s="126">
        <f>+entero!AX56</f>
        <v>0.6485195913826054</v>
      </c>
      <c r="AY11" s="126">
        <f>+entero!AY56</f>
        <v>0.65327089962053153</v>
      </c>
      <c r="AZ11" s="126">
        <f>+entero!AZ56</f>
        <v>0.65360440745300719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79">
        <f>+entero!AU57</f>
        <v>3070.9545703113708</v>
      </c>
      <c r="AV13" s="69">
        <f>+entero!AV57</f>
        <v>3057.0223613740523</v>
      </c>
      <c r="AW13" s="69">
        <f>+entero!AW57</f>
        <v>3064.4337493201165</v>
      </c>
      <c r="AX13" s="69">
        <f>+entero!AX57</f>
        <v>3073.1608027749276</v>
      </c>
      <c r="AY13" s="69">
        <f>+entero!AY57</f>
        <v>3093.84839635656</v>
      </c>
      <c r="AZ13" s="69">
        <f>+entero!AZ57</f>
        <v>3122.6846747180771</v>
      </c>
      <c r="BA13" s="76">
        <f>+entero!BA57</f>
        <v>51.730104406706232</v>
      </c>
      <c r="BB13" s="108">
        <f>+entero!BB57</f>
        <v>1.6844959188524022E-2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5">
        <f>+entero!AU58</f>
        <v>0.62905078935824166</v>
      </c>
      <c r="AV14" s="126">
        <f>+entero!AV58</f>
        <v>0.62691817463467436</v>
      </c>
      <c r="AW14" s="126">
        <f>+entero!AW58</f>
        <v>0.62552940054306905</v>
      </c>
      <c r="AX14" s="126">
        <f>+entero!AX58</f>
        <v>0.62503732408043289</v>
      </c>
      <c r="AY14" s="126">
        <f>+entero!AY58</f>
        <v>0.62662115888248038</v>
      </c>
      <c r="AZ14" s="126">
        <f>+entero!AZ58</f>
        <v>0.62868437971857671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79">
        <f>+entero!AU59</f>
        <v>3357.8616102182209</v>
      </c>
      <c r="AV16" s="69">
        <f>+entero!AV59</f>
        <v>3356.9737811569976</v>
      </c>
      <c r="AW16" s="69">
        <f>+entero!AW59</f>
        <v>3363.7248329893582</v>
      </c>
      <c r="AX16" s="69">
        <f>+entero!AX59</f>
        <v>3362.7711188202629</v>
      </c>
      <c r="AY16" s="69">
        <f>+entero!AY59</f>
        <v>3365.5520534922739</v>
      </c>
      <c r="AZ16" s="69">
        <f>+entero!AZ59</f>
        <v>3377.7490351438778</v>
      </c>
      <c r="BA16" s="76">
        <f>+entero!BA59</f>
        <v>19.887424925656887</v>
      </c>
      <c r="BB16" s="108">
        <f>+entero!BB59</f>
        <v>5.9226457889562933E-3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5">
        <f>+entero!AU60</f>
        <v>0.69811121809765853</v>
      </c>
      <c r="AV17" s="126">
        <f>+entero!AV60</f>
        <v>0.69893613338234195</v>
      </c>
      <c r="AW17" s="126">
        <f>+entero!AW60</f>
        <v>0.70287903306077892</v>
      </c>
      <c r="AX17" s="126">
        <f>+entero!AX60</f>
        <v>0.70375875967111978</v>
      </c>
      <c r="AY17" s="126">
        <f>+entero!AY60</f>
        <v>0.70491710697109444</v>
      </c>
      <c r="AZ17" s="126">
        <f>+entero!AZ60</f>
        <v>0.70606440182652819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79">
        <f>+entero!AU61</f>
        <v>181.57522933702623</v>
      </c>
      <c r="AV19" s="69">
        <f>+entero!AV61</f>
        <v>0</v>
      </c>
      <c r="AW19" s="69">
        <f>+entero!AW61</f>
        <v>181.8127851927114</v>
      </c>
      <c r="AX19" s="69">
        <f>+entero!AX61</f>
        <v>193.62432662419823</v>
      </c>
      <c r="AY19" s="69">
        <f>+entero!AY61</f>
        <v>187.66811857172013</v>
      </c>
      <c r="AZ19" s="69">
        <f>+entero!AZ61</f>
        <v>191.69040540116623</v>
      </c>
      <c r="BA19" s="76">
        <f>+entero!BA61</f>
        <v>10.115176064140002</v>
      </c>
      <c r="BB19" s="108">
        <f>+entero!BB61</f>
        <v>5.5707907411560953E-2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5">
        <f>+entero!AU62</f>
        <v>0.59515058272923338</v>
      </c>
      <c r="AV20" s="126">
        <f>+entero!AV62</f>
        <v>0.59953487134675687</v>
      </c>
      <c r="AW20" s="126">
        <f>+entero!AW62</f>
        <v>0.60132116225931898</v>
      </c>
      <c r="AX20" s="126">
        <f>+entero!AX62</f>
        <v>0.59237017660743363</v>
      </c>
      <c r="AY20" s="126">
        <f>+entero!AY62</f>
        <v>0.60414470786516294</v>
      </c>
      <c r="AZ20" s="126">
        <f>+entero!AZ62</f>
        <v>0.5899717757935613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79">
        <f>+entero!AU63</f>
        <v>1911.4727652667643</v>
      </c>
      <c r="AV22" s="69">
        <f>+entero!AV63</f>
        <v>1915.2173362915453</v>
      </c>
      <c r="AW22" s="69">
        <f>+entero!AW63</f>
        <v>1922.0254111778424</v>
      </c>
      <c r="AX22" s="69">
        <f>+entero!AX63</f>
        <v>1924.3140477507288</v>
      </c>
      <c r="AY22" s="69">
        <f>+entero!AY63</f>
        <v>1933.3896537274054</v>
      </c>
      <c r="AZ22" s="69">
        <f>+entero!AZ63</f>
        <v>1948.4786909883383</v>
      </c>
      <c r="BA22" s="76">
        <f>+entero!BA63</f>
        <v>37.005925721573931</v>
      </c>
      <c r="BB22" s="108">
        <f>+entero!BB63</f>
        <v>1.9359902162356724E-2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5">
        <f>+entero!AU64</f>
        <v>0.63054928553846046</v>
      </c>
      <c r="AV23" s="126">
        <f>+entero!AV64</f>
        <v>0.63065091068273815</v>
      </c>
      <c r="AW23" s="126">
        <f>+entero!AW64</f>
        <v>0.63207223680392555</v>
      </c>
      <c r="AX23" s="126">
        <f>+entero!AX64</f>
        <v>0.6325195618568964</v>
      </c>
      <c r="AY23" s="126">
        <f>+entero!AY64</f>
        <v>0.63443066360240641</v>
      </c>
      <c r="AZ23" s="126">
        <f>+entero!AZ64</f>
        <v>0.63751475693997806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79">
        <f>+entero!AU66</f>
        <v>2267.7266763848397</v>
      </c>
      <c r="AV25" s="69">
        <f>+entero!AV66</f>
        <v>2277.5103498542271</v>
      </c>
      <c r="AW25" s="69">
        <f>+entero!AW66</f>
        <v>2272.0157434402331</v>
      </c>
      <c r="AX25" s="69">
        <f>+entero!AX66</f>
        <v>2295.4989795918368</v>
      </c>
      <c r="AY25" s="69">
        <f>+entero!AY66</f>
        <v>2491.290962099125</v>
      </c>
      <c r="AZ25" s="69">
        <f>+entero!AZ66</f>
        <v>2391.2846938775506</v>
      </c>
      <c r="BA25" s="76">
        <f>+entero!BA66</f>
        <v>123.55801749271086</v>
      </c>
      <c r="BB25" s="108">
        <f>+entero!BB66</f>
        <v>5.448540989502515E-2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79">
        <f>+entero!AU67</f>
        <v>771.39241982507281</v>
      </c>
      <c r="AV26" s="69">
        <f>+entero!AV67</f>
        <v>779.66122448979581</v>
      </c>
      <c r="AW26" s="69">
        <f>+entero!AW67</f>
        <v>778.22405247813413</v>
      </c>
      <c r="AX26" s="69">
        <f>+entero!AX67</f>
        <v>789.4387755102041</v>
      </c>
      <c r="AY26" s="69">
        <f>+entero!AY67</f>
        <v>847.2661807580173</v>
      </c>
      <c r="AZ26" s="69">
        <f>+entero!AZ67</f>
        <v>873.92157434402338</v>
      </c>
      <c r="BA26" s="76">
        <f>+entero!BA67</f>
        <v>102.52915451895058</v>
      </c>
      <c r="BB26" s="108">
        <f>+entero!BB67</f>
        <v>0.13291439205767785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79">
        <f>+entero!AU68</f>
        <v>325.55437317784254</v>
      </c>
      <c r="AV27" s="69">
        <f>+entero!AV68</f>
        <v>326.1661807580175</v>
      </c>
      <c r="AW27" s="69">
        <f>+entero!AW68</f>
        <v>323.96836734693875</v>
      </c>
      <c r="AX27" s="69">
        <f>+entero!AX68</f>
        <v>323.987609329446</v>
      </c>
      <c r="AY27" s="69">
        <f>+entero!AY68</f>
        <v>324.00787172011661</v>
      </c>
      <c r="AZ27" s="69">
        <f>+entero!AZ68</f>
        <v>323.3937317784256</v>
      </c>
      <c r="BA27" s="76">
        <f>+entero!BA68</f>
        <v>-2.1606413994169316</v>
      </c>
      <c r="BB27" s="108">
        <f>+entero!BB68</f>
        <v>-6.6368065596115189E-3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79">
        <f>+entero!AU69</f>
        <v>766.6453352769679</v>
      </c>
      <c r="AV28" s="69">
        <f>+entero!AV69</f>
        <v>766.71268221574337</v>
      </c>
      <c r="AW28" s="69">
        <f>+entero!AW69</f>
        <v>762.02900874635566</v>
      </c>
      <c r="AX28" s="69">
        <f>+entero!AX69</f>
        <v>774.2714285714286</v>
      </c>
      <c r="AY28" s="69">
        <f>+entero!AY69</f>
        <v>912.19008746355667</v>
      </c>
      <c r="AZ28" s="69">
        <f>+entero!AZ69</f>
        <v>786.94999999999993</v>
      </c>
      <c r="BA28" s="76">
        <f>+entero!BA69</f>
        <v>20.304664723032033</v>
      </c>
      <c r="BB28" s="108">
        <f>+entero!BB69</f>
        <v>2.6485082199967369E-2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79">
        <f>+entero!AU70</f>
        <v>404.13454810495631</v>
      </c>
      <c r="AV29" s="69">
        <f>+entero!AV70</f>
        <v>404.97026239067054</v>
      </c>
      <c r="AW29" s="69">
        <f>+entero!AW70</f>
        <v>407.79431486880463</v>
      </c>
      <c r="AX29" s="69">
        <f>+entero!AX70</f>
        <v>407.801166180758</v>
      </c>
      <c r="AY29" s="69">
        <f>+entero!AY70</f>
        <v>407.82682215743438</v>
      </c>
      <c r="AZ29" s="69">
        <f>+entero!AZ70</f>
        <v>407.019387755102</v>
      </c>
      <c r="BA29" s="76">
        <f>+entero!BA70</f>
        <v>2.8848396501456932</v>
      </c>
      <c r="BB29" s="108">
        <f>+entero!BB70</f>
        <v>7.1383148599224455E-3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79">
        <f>+entero!AU71</f>
        <v>885.31501457725949</v>
      </c>
      <c r="AV30" s="69">
        <f>+entero!AV71</f>
        <v>886.70976676384828</v>
      </c>
      <c r="AW30" s="69">
        <f>+entero!AW71</f>
        <v>877.77857142857124</v>
      </c>
      <c r="AX30" s="69">
        <f>+entero!AX71</f>
        <v>898.57915451895065</v>
      </c>
      <c r="AY30" s="69">
        <f>+entero!AY71</f>
        <v>1085.5120991253643</v>
      </c>
      <c r="AZ30" s="69">
        <f>+entero!AZ71</f>
        <v>979.25233236151598</v>
      </c>
      <c r="BA30" s="76">
        <f>+entero!BA71</f>
        <v>93.937317784256493</v>
      </c>
      <c r="BB30" s="108">
        <f>+entero!BB71</f>
        <v>0.10610609357970935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79">
        <f>+entero!AU72</f>
        <v>584.58717201166178</v>
      </c>
      <c r="AV31" s="69">
        <f>+entero!AV72</f>
        <v>590.48236151603498</v>
      </c>
      <c r="AW31" s="69">
        <f>+entero!AW72</f>
        <v>588.558746355685</v>
      </c>
      <c r="AX31" s="69">
        <f>+entero!AX72</f>
        <v>598.55145772594756</v>
      </c>
      <c r="AY31" s="69">
        <f>+entero!AY72</f>
        <v>644.15816326530603</v>
      </c>
      <c r="AZ31" s="69">
        <f>+entero!AZ72</f>
        <v>664.73819241982505</v>
      </c>
      <c r="BA31" s="76">
        <f>+entero!BA72</f>
        <v>80.151020408163276</v>
      </c>
      <c r="BB31" s="108">
        <f>+entero!BB72</f>
        <v>0.13710704621237291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79">
        <f>+entero!AU73</f>
        <v>300.72784256559765</v>
      </c>
      <c r="AV32" s="69">
        <f>+entero!AV73</f>
        <v>296.22740524781329</v>
      </c>
      <c r="AW32" s="69">
        <f>+entero!AW73</f>
        <v>289.21982507288629</v>
      </c>
      <c r="AX32" s="69">
        <f>+entero!AX73</f>
        <v>300.02769679300303</v>
      </c>
      <c r="AY32" s="69">
        <f>+entero!AY73</f>
        <v>441.35393586005819</v>
      </c>
      <c r="AZ32" s="69">
        <f>+entero!AZ73</f>
        <v>314.51413994169087</v>
      </c>
      <c r="BA32" s="76">
        <f>+entero!BA73</f>
        <v>13.786297376093216</v>
      </c>
      <c r="BB32" s="108">
        <f>+entero!BB73</f>
        <v>4.5843102715326545E-2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79">
        <f>+entero!AU75</f>
        <v>8797.874856239825</v>
      </c>
      <c r="AV34" s="69">
        <f>+entero!AV75</f>
        <v>8819.2011758068784</v>
      </c>
      <c r="AW34" s="69">
        <f>+entero!AW75</f>
        <v>8836.8667111990071</v>
      </c>
      <c r="AX34" s="69">
        <f>+entero!AX75</f>
        <v>8853.1298181640195</v>
      </c>
      <c r="AY34" s="69">
        <f>+entero!AY75</f>
        <v>8885.2509641071701</v>
      </c>
      <c r="AZ34" s="69">
        <f>+entero!AZ75</f>
        <v>8934.4539620590658</v>
      </c>
      <c r="BA34" s="76">
        <f>+entero!BA75</f>
        <v>136.57910581924079</v>
      </c>
      <c r="BB34" s="108">
        <f>+entero!BB75</f>
        <v>1.5524101905401988E-2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5">
        <f>+entero!AU76</f>
        <v>0.68906108648831754</v>
      </c>
      <c r="AV35" s="126">
        <f>+entero!AV76</f>
        <v>0.68989715593944101</v>
      </c>
      <c r="AW35" s="126">
        <f>+entero!AW76</f>
        <v>0.69010719994731429</v>
      </c>
      <c r="AX35" s="126">
        <f>+entero!AX76</f>
        <v>0.69131163489806358</v>
      </c>
      <c r="AY35" s="126">
        <f>+entero!AY76</f>
        <v>0.69143836085014498</v>
      </c>
      <c r="AZ35" s="126">
        <f>+entero!AZ76</f>
        <v>0.69315147846385794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5">
        <f>+entero!AU77</f>
        <v>0.71228154998942717</v>
      </c>
      <c r="AV36" s="126">
        <f>+entero!AV77</f>
        <v>0.71308783466647874</v>
      </c>
      <c r="AW36" s="126">
        <f>+entero!AW77</f>
        <v>0.71325704096775244</v>
      </c>
      <c r="AX36" s="126">
        <f>+entero!AX77</f>
        <v>0.71445807425240682</v>
      </c>
      <c r="AY36" s="126">
        <f>+entero!AY77</f>
        <v>0.71450256746810359</v>
      </c>
      <c r="AZ36" s="126">
        <f>+entero!AZ77</f>
        <v>0.71614157359862685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79">
        <f>+entero!AU78</f>
        <v>6948.2280468520694</v>
      </c>
      <c r="AV37" s="69">
        <f>+entero!AV78</f>
        <v>6964.8146270736424</v>
      </c>
      <c r="AW37" s="69">
        <f>+entero!AW78</f>
        <v>6979.0118962966735</v>
      </c>
      <c r="AX37" s="69">
        <f>+entero!AX78</f>
        <v>6991.6551757689767</v>
      </c>
      <c r="AY37" s="69">
        <f>+entero!AY78</f>
        <v>7018.1007636494433</v>
      </c>
      <c r="AZ37" s="69">
        <f>+entero!AZ78</f>
        <v>7060.8611655853038</v>
      </c>
      <c r="BA37" s="76">
        <f>+entero!BA78</f>
        <v>112.63311873323437</v>
      </c>
      <c r="BB37" s="108">
        <f>+entero!BB78</f>
        <v>1.6210337077848802E-2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83">
        <f>+entero!AU79</f>
        <v>1849.646809387755</v>
      </c>
      <c r="AV38" s="128">
        <f>+entero!AV79</f>
        <v>1854.3865487332362</v>
      </c>
      <c r="AW38" s="128">
        <f>+entero!AW79</f>
        <v>1857.8548149023327</v>
      </c>
      <c r="AX38" s="128">
        <f>+entero!AX79</f>
        <v>1861.474642395043</v>
      </c>
      <c r="AY38" s="128">
        <f>+entero!AY79</f>
        <v>1867.150200457726</v>
      </c>
      <c r="AZ38" s="128">
        <f>+entero!AZ79</f>
        <v>1873.5927964737612</v>
      </c>
      <c r="BA38" s="127">
        <f>+entero!BA79</f>
        <v>23.945987086006198</v>
      </c>
      <c r="BB38" s="143">
        <f>+entero!BB79</f>
        <v>1.2946248421304096E-2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3">
    <mergeCell ref="Z3:Z4"/>
    <mergeCell ref="AA3:AA4"/>
    <mergeCell ref="AD3:AD4"/>
    <mergeCell ref="AC3:AC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3" sqref="AO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232"/>
      <c r="AS2" s="232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92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588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286" t="str">
        <f>+entero!AU3</f>
        <v>Semana 4*</v>
      </c>
      <c r="AV3" s="586" t="str">
        <f>+entero!AV3</f>
        <v xml:space="preserve">   Semana 5*</v>
      </c>
      <c r="AW3" s="587"/>
      <c r="AX3" s="587"/>
      <c r="AY3" s="587"/>
      <c r="AZ3" s="587"/>
      <c r="BA3" s="590" t="s">
        <v>42</v>
      </c>
      <c r="BB3" s="591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93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73">
        <f>+entero!AU4</f>
        <v>40991</v>
      </c>
      <c r="AV4" s="472">
        <f>+entero!AV4</f>
        <v>40994</v>
      </c>
      <c r="AW4" s="288">
        <f>+entero!AW4</f>
        <v>40995</v>
      </c>
      <c r="AX4" s="288">
        <f>+entero!AX4</f>
        <v>40996</v>
      </c>
      <c r="AY4" s="288">
        <f>+entero!AY4</f>
        <v>40997</v>
      </c>
      <c r="AZ4" s="288">
        <f>+entero!AZ4</f>
        <v>40998</v>
      </c>
      <c r="BA4" s="289" t="s">
        <v>25</v>
      </c>
      <c r="BB4" s="290" t="s">
        <v>108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474">
        <f>+entero!AU83</f>
        <v>6.9344288677843551</v>
      </c>
      <c r="AV8" s="114">
        <f>+entero!AV83</f>
        <v>6.9343178706292674</v>
      </c>
      <c r="AW8" s="114">
        <f>+entero!AW83</f>
        <v>6.9327454157980384</v>
      </c>
      <c r="AX8" s="114">
        <f>+entero!AX83</f>
        <v>6.9362759012477078</v>
      </c>
      <c r="AY8" s="114">
        <f>+entero!AY83</f>
        <v>6.931266722871233</v>
      </c>
      <c r="AZ8" s="114">
        <f>+entero!AZ83</f>
        <v>6.9324909880936962</v>
      </c>
      <c r="BA8" s="95">
        <f>+entero!BA83</f>
        <v>-1.9378796906588391E-3</v>
      </c>
      <c r="BB8" s="106">
        <f>+entero!BB83</f>
        <v>-2.7945772140824943E-4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75">
        <f>+entero!AU85</f>
        <v>1.74265</v>
      </c>
      <c r="AV10" s="32">
        <f>+entero!AV85</f>
        <v>1.7432799999999999</v>
      </c>
      <c r="AW10" s="32">
        <f>+entero!AW85</f>
        <v>1.74349</v>
      </c>
      <c r="AX10" s="32">
        <f>+entero!AX85</f>
        <v>1.7437</v>
      </c>
      <c r="AY10" s="32">
        <f>+entero!AY85</f>
        <v>1.7439100000000001</v>
      </c>
      <c r="AZ10" s="32">
        <f>+entero!AZ85</f>
        <v>1.7441199999999999</v>
      </c>
      <c r="BA10" s="95">
        <f>+entero!BA85</f>
        <v>1.4699999999998603E-3</v>
      </c>
      <c r="BB10" s="106">
        <f>+entero!BB85</f>
        <v>8.4354288009635958E-4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41003.396896759259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3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70" t="str">
        <f>+entero!AU3</f>
        <v>Semana 4*</v>
      </c>
      <c r="AV3" s="579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79">
        <f>+entero!AU88</f>
        <v>3553.51839462</v>
      </c>
      <c r="AV6" s="69">
        <f>+entero!AV88</f>
        <v>3555.0558876599998</v>
      </c>
      <c r="AW6" s="69">
        <f>+entero!AW88</f>
        <v>3552.04075964</v>
      </c>
      <c r="AX6" s="69">
        <f>+entero!AX88</f>
        <v>3553.4472809899999</v>
      </c>
      <c r="AY6" s="69">
        <f>+entero!AY88</f>
        <v>3552.92773167</v>
      </c>
      <c r="AZ6" s="69">
        <f>+entero!AZ88</f>
        <v>3552.1284539099997</v>
      </c>
      <c r="BA6" s="14">
        <f>+entero!BA88</f>
        <v>-1.3899407100002463</v>
      </c>
      <c r="BB6" s="106">
        <f>+entero!BB88</f>
        <v>-3.9114493176806153E-4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79">
        <f>+entero!AU89</f>
        <v>2674.6072581600001</v>
      </c>
      <c r="AV7" s="69">
        <f>+entero!AV89</f>
        <v>2675.6722130200001</v>
      </c>
      <c r="AW7" s="69">
        <f>+entero!AW89</f>
        <v>2672.1141458900001</v>
      </c>
      <c r="AX7" s="69">
        <f>+entero!AX89</f>
        <v>2673.7917198800001</v>
      </c>
      <c r="AY7" s="69">
        <f>+entero!AY89</f>
        <v>2673.2823446000002</v>
      </c>
      <c r="AZ7" s="69">
        <f>+entero!AZ89</f>
        <v>2672.5173426599999</v>
      </c>
      <c r="BA7" s="14">
        <f>+entero!BA89</f>
        <v>-2.0899155000001883</v>
      </c>
      <c r="BB7" s="106">
        <f>+entero!BB89</f>
        <v>-7.8139154585188386E-4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79">
        <f>+entero!AU90</f>
        <v>878.91113645999997</v>
      </c>
      <c r="AV8" s="69">
        <f>+entero!AV90</f>
        <v>879.38367463999998</v>
      </c>
      <c r="AW8" s="69">
        <f>+entero!AW90</f>
        <v>879.92661375</v>
      </c>
      <c r="AX8" s="69">
        <f>+entero!AX90</f>
        <v>879.65556111000001</v>
      </c>
      <c r="AY8" s="69">
        <f>+entero!AY90</f>
        <v>879.64538706999997</v>
      </c>
      <c r="AZ8" s="69">
        <f>+entero!AZ90</f>
        <v>879.61111125000002</v>
      </c>
      <c r="BA8" s="14">
        <f>+entero!BA90</f>
        <v>0.69997479000005569</v>
      </c>
      <c r="BB8" s="106">
        <f>+entero!BB90</f>
        <v>7.9641133325414337E-4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79">
        <f>+entero!AU93</f>
        <v>3239.6795028943507</v>
      </c>
      <c r="AV11" s="69">
        <f>+entero!AV93</f>
        <v>3239.6795028943507</v>
      </c>
      <c r="AW11" s="69">
        <f>+entero!AW93</f>
        <v>3239.6795028943507</v>
      </c>
      <c r="AX11" s="69">
        <f>+entero!AX93</f>
        <v>3239.6795028943507</v>
      </c>
      <c r="AY11" s="69">
        <f>+entero!AY93</f>
        <v>3239.6795028943507</v>
      </c>
      <c r="AZ11" s="69">
        <f>+entero!AZ93</f>
        <v>3234.4583190178714</v>
      </c>
      <c r="BA11" s="14">
        <f>+entero!BA93</f>
        <v>-5.2211838764792446</v>
      </c>
      <c r="BB11" s="106">
        <f>+entero!BB93</f>
        <v>-1.6116359262743352E-3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79">
        <f>+entero!AU94</f>
        <v>1897.3839285714284</v>
      </c>
      <c r="AV12" s="69">
        <f>+entero!AV94</f>
        <v>1897.3839285714284</v>
      </c>
      <c r="AW12" s="69">
        <f>+entero!AW94</f>
        <v>1897.3839285714284</v>
      </c>
      <c r="AX12" s="69">
        <f>+entero!AX94</f>
        <v>1897.3839285714284</v>
      </c>
      <c r="AY12" s="69">
        <f>+entero!AY94</f>
        <v>1897.3839285714284</v>
      </c>
      <c r="AZ12" s="69">
        <f>+entero!AZ94</f>
        <v>1898.3214285714284</v>
      </c>
      <c r="BA12" s="14">
        <f>+entero!BA94</f>
        <v>0.9375</v>
      </c>
      <c r="BB12" s="106">
        <f>+entero!BB94</f>
        <v>4.9410137077843252E-4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83">
        <f>+entero!AU95</f>
        <v>1932.1242301525194</v>
      </c>
      <c r="AV13" s="128">
        <f>+entero!AV95</f>
        <v>1932.1242301525194</v>
      </c>
      <c r="AW13" s="128">
        <f>+entero!AW95</f>
        <v>1932.1242301525194</v>
      </c>
      <c r="AX13" s="128">
        <f>+entero!AX95</f>
        <v>1932.1242301525194</v>
      </c>
      <c r="AY13" s="128">
        <f>+entero!AY95</f>
        <v>1932.1242301525194</v>
      </c>
      <c r="AZ13" s="128">
        <f>+entero!AZ95</f>
        <v>1945.676889780769</v>
      </c>
      <c r="BA13" s="81">
        <f>+entero!BA95</f>
        <v>13.552659628249557</v>
      </c>
      <c r="BB13" s="144">
        <f>+entero!BB95</f>
        <v>7.0143831420093061E-3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30" sqref="AO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153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40991</v>
      </c>
      <c r="AV4" s="97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7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7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72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72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72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72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72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72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72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159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45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122">
        <f>+entero!AZ111</f>
        <v>8.7499999999999994E-2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2012-04-04T13:31:49Z</cp:lastPrinted>
  <dcterms:created xsi:type="dcterms:W3CDTF">2002-08-27T17:11:09Z</dcterms:created>
  <dcterms:modified xsi:type="dcterms:W3CDTF">2012-04-04T13:32:08Z</dcterms:modified>
</cp:coreProperties>
</file>