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1\20210730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entero!$C$1:$FJ$132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0" i="5" l="1"/>
  <c r="FI18" i="6"/>
  <c r="FI17" i="7"/>
  <c r="FI16" i="7"/>
  <c r="FI15" i="7"/>
  <c r="FJ8" i="7"/>
  <c r="FI8" i="7"/>
  <c r="FJ7" i="7"/>
  <c r="FI7" i="7"/>
  <c r="FJ6" i="7"/>
  <c r="FJ10" i="8"/>
  <c r="FI19" i="9" l="1"/>
  <c r="FH16" i="4" l="1"/>
  <c r="FG16" i="4"/>
  <c r="FH15" i="4"/>
  <c r="FG15" i="4"/>
  <c r="FH4" i="4"/>
  <c r="FG4" i="4"/>
  <c r="FH10" i="10"/>
  <c r="FG10" i="10"/>
  <c r="FH4" i="10"/>
  <c r="FG4" i="10"/>
  <c r="FH10" i="5"/>
  <c r="FG10" i="5"/>
  <c r="FH8" i="5"/>
  <c r="FG8" i="5"/>
  <c r="FH7" i="5"/>
  <c r="FG7" i="5"/>
  <c r="FH6" i="5"/>
  <c r="FG6" i="5"/>
  <c r="FH4" i="5"/>
  <c r="FG4" i="5"/>
  <c r="FH34" i="6"/>
  <c r="FG34" i="6"/>
  <c r="FH33" i="6"/>
  <c r="FG33" i="6"/>
  <c r="FH32" i="6"/>
  <c r="FG32" i="6"/>
  <c r="FH31" i="6"/>
  <c r="FG31" i="6"/>
  <c r="FH30" i="6"/>
  <c r="FG30" i="6"/>
  <c r="FH29" i="6"/>
  <c r="FG29" i="6"/>
  <c r="FH27" i="6"/>
  <c r="FG27" i="6"/>
  <c r="FH26" i="6"/>
  <c r="FG26" i="6"/>
  <c r="FH25" i="6"/>
  <c r="FG25" i="6"/>
  <c r="FH24" i="6"/>
  <c r="FG24" i="6"/>
  <c r="FH21" i="6"/>
  <c r="FG21" i="6"/>
  <c r="FH20" i="6"/>
  <c r="FG20" i="6"/>
  <c r="FH19" i="6"/>
  <c r="FG19" i="6"/>
  <c r="FH18" i="6"/>
  <c r="FG18" i="6"/>
  <c r="FH17" i="6"/>
  <c r="FG17" i="6"/>
  <c r="FH16" i="6"/>
  <c r="FG16" i="6"/>
  <c r="FH15" i="6"/>
  <c r="FG15" i="6"/>
  <c r="FH14" i="6"/>
  <c r="FG14" i="6"/>
  <c r="FH13" i="6"/>
  <c r="FG13" i="6"/>
  <c r="FH12" i="6"/>
  <c r="FG12" i="6"/>
  <c r="FH11" i="6"/>
  <c r="FG11" i="6"/>
  <c r="FH9" i="6"/>
  <c r="FG9" i="6"/>
  <c r="FH8" i="6"/>
  <c r="FG8" i="6"/>
  <c r="FH7" i="6"/>
  <c r="FG7" i="6"/>
  <c r="FH6" i="6"/>
  <c r="FG6" i="6"/>
  <c r="FH4" i="6"/>
  <c r="FG4" i="6"/>
  <c r="FH20" i="7"/>
  <c r="FG20" i="7"/>
  <c r="FH19" i="7"/>
  <c r="FG19" i="7"/>
  <c r="FH18" i="7"/>
  <c r="FG18" i="7"/>
  <c r="FH17" i="7"/>
  <c r="FG17" i="7"/>
  <c r="FH16" i="7"/>
  <c r="FG16" i="7"/>
  <c r="FG15" i="7"/>
  <c r="FG14" i="7"/>
  <c r="FH13" i="7"/>
  <c r="FG13" i="7"/>
  <c r="FH12" i="7"/>
  <c r="FG12" i="7"/>
  <c r="FH11" i="7"/>
  <c r="FG11" i="7"/>
  <c r="FH10" i="7"/>
  <c r="FG10" i="7"/>
  <c r="FH9" i="7"/>
  <c r="FG9" i="7"/>
  <c r="FH8" i="7"/>
  <c r="FG8" i="7"/>
  <c r="FH7" i="7"/>
  <c r="FG7" i="7"/>
  <c r="FH6" i="7"/>
  <c r="FG6" i="7"/>
  <c r="FH4" i="7"/>
  <c r="FG4" i="7"/>
  <c r="FH20" i="8"/>
  <c r="FG20" i="8"/>
  <c r="FH19" i="8"/>
  <c r="FG19" i="8"/>
  <c r="FH18" i="8"/>
  <c r="FG18" i="8"/>
  <c r="FH16" i="8"/>
  <c r="FG16" i="8"/>
  <c r="FH15" i="8"/>
  <c r="FG15" i="8"/>
  <c r="FH14" i="8"/>
  <c r="FG14" i="8"/>
  <c r="FH12" i="8"/>
  <c r="FG12" i="8"/>
  <c r="FH11" i="8"/>
  <c r="FG11" i="8"/>
  <c r="FH10" i="8"/>
  <c r="FG10" i="8"/>
  <c r="FH9" i="8"/>
  <c r="FG9" i="8"/>
  <c r="FH8" i="8"/>
  <c r="FG8" i="8"/>
  <c r="FH7" i="8"/>
  <c r="FG7" i="8"/>
  <c r="FH6" i="8"/>
  <c r="FG6" i="8"/>
  <c r="FH4" i="8"/>
  <c r="FG4" i="8"/>
  <c r="FH26" i="9"/>
  <c r="FG26" i="9"/>
  <c r="FH25" i="9"/>
  <c r="FG25" i="9"/>
  <c r="FH24" i="9"/>
  <c r="FG24" i="9"/>
  <c r="FH23" i="9"/>
  <c r="FG23" i="9"/>
  <c r="FH22" i="9"/>
  <c r="FG22" i="9"/>
  <c r="FH21" i="9"/>
  <c r="FG21" i="9"/>
  <c r="FH20" i="9"/>
  <c r="FG20" i="9"/>
  <c r="FH19" i="9"/>
  <c r="FG19" i="9"/>
  <c r="FH17" i="9"/>
  <c r="FG17" i="9"/>
  <c r="FH16" i="9"/>
  <c r="FG16" i="9"/>
  <c r="FH15" i="9"/>
  <c r="FG15" i="9"/>
  <c r="FH13" i="9"/>
  <c r="FG13" i="9"/>
  <c r="FH12" i="9"/>
  <c r="FG12" i="9"/>
  <c r="FH11" i="9"/>
  <c r="FG11" i="9"/>
  <c r="FH10" i="9"/>
  <c r="FG10" i="9"/>
  <c r="FH9" i="9"/>
  <c r="FG9" i="9"/>
  <c r="FH8" i="9"/>
  <c r="FG8" i="9"/>
  <c r="FH7" i="9"/>
  <c r="FG7" i="9"/>
  <c r="FH5" i="9"/>
  <c r="FG5" i="9"/>
  <c r="FH28" i="6"/>
  <c r="FG28" i="6"/>
  <c r="FH23" i="6"/>
  <c r="FG23" i="6"/>
  <c r="FG18" i="9"/>
  <c r="FG14" i="9"/>
  <c r="FH14" i="7" l="1"/>
  <c r="FH15" i="7"/>
  <c r="FH14" i="9"/>
  <c r="FH18" i="9"/>
  <c r="FD3" i="4"/>
  <c r="FF16" i="4"/>
  <c r="FE16" i="4"/>
  <c r="FD16" i="4"/>
  <c r="FF15" i="4"/>
  <c r="FE15" i="4"/>
  <c r="FD15" i="4"/>
  <c r="FF4" i="4"/>
  <c r="FE4" i="4"/>
  <c r="FD4" i="4"/>
  <c r="FC3" i="4"/>
  <c r="FD3" i="10"/>
  <c r="FC3" i="10"/>
  <c r="FF10" i="10"/>
  <c r="FE10" i="10"/>
  <c r="FD10" i="10"/>
  <c r="FF4" i="10"/>
  <c r="FE4" i="10"/>
  <c r="FD4" i="10"/>
  <c r="FD3" i="5"/>
  <c r="FC3" i="5"/>
  <c r="FF10" i="5"/>
  <c r="FE10" i="5"/>
  <c r="FD10" i="5"/>
  <c r="FF8" i="5"/>
  <c r="FE8" i="5"/>
  <c r="FD8" i="5"/>
  <c r="FF7" i="5"/>
  <c r="FE7" i="5"/>
  <c r="FD7" i="5"/>
  <c r="FF4" i="5"/>
  <c r="FE4" i="5"/>
  <c r="FD4" i="5"/>
  <c r="FD3" i="6"/>
  <c r="FF34" i="6"/>
  <c r="FE34" i="6"/>
  <c r="FD34" i="6"/>
  <c r="FF33" i="6"/>
  <c r="FE33" i="6"/>
  <c r="FD33" i="6"/>
  <c r="FF32" i="6"/>
  <c r="FE32" i="6"/>
  <c r="FD32" i="6"/>
  <c r="FF31" i="6"/>
  <c r="FE31" i="6"/>
  <c r="FD31" i="6"/>
  <c r="FF30" i="6"/>
  <c r="FE30" i="6"/>
  <c r="FD30" i="6"/>
  <c r="FF29" i="6"/>
  <c r="FE29" i="6"/>
  <c r="FD29" i="6"/>
  <c r="FF27" i="6"/>
  <c r="FE27" i="6"/>
  <c r="FD27" i="6"/>
  <c r="FF26" i="6"/>
  <c r="FE26" i="6"/>
  <c r="FD26" i="6"/>
  <c r="FF25" i="6"/>
  <c r="FE25" i="6"/>
  <c r="FD25" i="6"/>
  <c r="FF24" i="6"/>
  <c r="FE24" i="6"/>
  <c r="FD24" i="6"/>
  <c r="FF21" i="6"/>
  <c r="FE21" i="6"/>
  <c r="FD21" i="6"/>
  <c r="FF20" i="6"/>
  <c r="FE20" i="6"/>
  <c r="FD20" i="6"/>
  <c r="FF19" i="6"/>
  <c r="FE19" i="6"/>
  <c r="FD19" i="6"/>
  <c r="FF18" i="6"/>
  <c r="FE18" i="6"/>
  <c r="FD18" i="6"/>
  <c r="FF17" i="6"/>
  <c r="FE17" i="6"/>
  <c r="FD17" i="6"/>
  <c r="FF16" i="6"/>
  <c r="FE16" i="6"/>
  <c r="FD16" i="6"/>
  <c r="FF15" i="6"/>
  <c r="FE15" i="6"/>
  <c r="FD15" i="6"/>
  <c r="FF14" i="6"/>
  <c r="FE14" i="6"/>
  <c r="FD14" i="6"/>
  <c r="FF13" i="6"/>
  <c r="FE13" i="6"/>
  <c r="FD13" i="6"/>
  <c r="FF12" i="6"/>
  <c r="FE12" i="6"/>
  <c r="FD12" i="6"/>
  <c r="FF11" i="6"/>
  <c r="FE11" i="6"/>
  <c r="FD11" i="6"/>
  <c r="FF9" i="6"/>
  <c r="FE9" i="6"/>
  <c r="FD9" i="6"/>
  <c r="FF8" i="6"/>
  <c r="FE8" i="6"/>
  <c r="FD8" i="6"/>
  <c r="FF7" i="6"/>
  <c r="FE7" i="6"/>
  <c r="FD7" i="6"/>
  <c r="FF6" i="6"/>
  <c r="FE6" i="6"/>
  <c r="FD6" i="6"/>
  <c r="FF4" i="6"/>
  <c r="FE4" i="6"/>
  <c r="FD4" i="6"/>
  <c r="FC3" i="6"/>
  <c r="FD3" i="7"/>
  <c r="FF20" i="7"/>
  <c r="FE20" i="7"/>
  <c r="FD20" i="7"/>
  <c r="FF19" i="7"/>
  <c r="FE19" i="7"/>
  <c r="FD19" i="7"/>
  <c r="FF17" i="7"/>
  <c r="FE17" i="7"/>
  <c r="FD17" i="7"/>
  <c r="FF16" i="7"/>
  <c r="FE16" i="7"/>
  <c r="FD16" i="7"/>
  <c r="FF13" i="7"/>
  <c r="FE13" i="7"/>
  <c r="FD13" i="7"/>
  <c r="FF12" i="7"/>
  <c r="FE12" i="7"/>
  <c r="FD12" i="7"/>
  <c r="FF11" i="7"/>
  <c r="FE11" i="7"/>
  <c r="FD11" i="7"/>
  <c r="FF10" i="7"/>
  <c r="FE10" i="7"/>
  <c r="FD10" i="7"/>
  <c r="FF9" i="7"/>
  <c r="FE9" i="7"/>
  <c r="FD9" i="7"/>
  <c r="FF8" i="7"/>
  <c r="FE8" i="7"/>
  <c r="FD8" i="7"/>
  <c r="FF7" i="7"/>
  <c r="FE7" i="7"/>
  <c r="FD7" i="7"/>
  <c r="FF6" i="7"/>
  <c r="FE6" i="7"/>
  <c r="FD6" i="7"/>
  <c r="FF4" i="7"/>
  <c r="FE4" i="7"/>
  <c r="FD4" i="7"/>
  <c r="FC3" i="7"/>
  <c r="FD3" i="8"/>
  <c r="FF20" i="8"/>
  <c r="FE20" i="8"/>
  <c r="FD20" i="8"/>
  <c r="FF19" i="8"/>
  <c r="FE19" i="8"/>
  <c r="FD19" i="8"/>
  <c r="FF18" i="8"/>
  <c r="FE18" i="8"/>
  <c r="FD18" i="8"/>
  <c r="FF16" i="8"/>
  <c r="FE16" i="8"/>
  <c r="FD16" i="8"/>
  <c r="FF15" i="8"/>
  <c r="FE15" i="8"/>
  <c r="FD15" i="8"/>
  <c r="FF14" i="8"/>
  <c r="FE14" i="8"/>
  <c r="FD14" i="8"/>
  <c r="FF12" i="8"/>
  <c r="FE12" i="8"/>
  <c r="FD12" i="8"/>
  <c r="FF11" i="8"/>
  <c r="FE11" i="8"/>
  <c r="FD11" i="8"/>
  <c r="FF10" i="8"/>
  <c r="FE10" i="8"/>
  <c r="FD10" i="8"/>
  <c r="FF9" i="8"/>
  <c r="FE9" i="8"/>
  <c r="FD9" i="8"/>
  <c r="FF8" i="8"/>
  <c r="FE8" i="8"/>
  <c r="FD8" i="8"/>
  <c r="FF7" i="8"/>
  <c r="FE7" i="8"/>
  <c r="FD7" i="8"/>
  <c r="FF6" i="8"/>
  <c r="FE6" i="8"/>
  <c r="FD6" i="8"/>
  <c r="FF4" i="8"/>
  <c r="FE4" i="8"/>
  <c r="FD4" i="8"/>
  <c r="FC3" i="8"/>
  <c r="FD4" i="9"/>
  <c r="FF26" i="9"/>
  <c r="FE26" i="9"/>
  <c r="FD26" i="9"/>
  <c r="FF25" i="9"/>
  <c r="FE25" i="9"/>
  <c r="FD25" i="9"/>
  <c r="FF24" i="9"/>
  <c r="FE24" i="9"/>
  <c r="FD24" i="9"/>
  <c r="FF23" i="9"/>
  <c r="FE23" i="9"/>
  <c r="FD23" i="9"/>
  <c r="FF22" i="9"/>
  <c r="FE22" i="9"/>
  <c r="FD22" i="9"/>
  <c r="FF21" i="9"/>
  <c r="FE21" i="9"/>
  <c r="FD21" i="9"/>
  <c r="FF20" i="9"/>
  <c r="FE20" i="9"/>
  <c r="FD20" i="9"/>
  <c r="FF19" i="9"/>
  <c r="FE19" i="9"/>
  <c r="FD19" i="9"/>
  <c r="FF17" i="9"/>
  <c r="FE17" i="9"/>
  <c r="FD17" i="9"/>
  <c r="FF16" i="9"/>
  <c r="FE16" i="9"/>
  <c r="FD16" i="9"/>
  <c r="FF15" i="9"/>
  <c r="FE15" i="9"/>
  <c r="FD15" i="9"/>
  <c r="FF13" i="9"/>
  <c r="FE13" i="9"/>
  <c r="FD13" i="9"/>
  <c r="FF12" i="9"/>
  <c r="FE12" i="9"/>
  <c r="FD12" i="9"/>
  <c r="FF11" i="9"/>
  <c r="FE11" i="9"/>
  <c r="FD11" i="9"/>
  <c r="FF10" i="9"/>
  <c r="FE10" i="9"/>
  <c r="FD10" i="9"/>
  <c r="FF9" i="9"/>
  <c r="FE9" i="9"/>
  <c r="FD9" i="9"/>
  <c r="FF8" i="9"/>
  <c r="FE8" i="9"/>
  <c r="FD8" i="9"/>
  <c r="FF7" i="9"/>
  <c r="FE7" i="9"/>
  <c r="FD7" i="9"/>
  <c r="FF5" i="9"/>
  <c r="FE5" i="9"/>
  <c r="FD5" i="9"/>
  <c r="FC4" i="9"/>
  <c r="FJ8" i="5"/>
  <c r="FF6" i="5"/>
  <c r="FE6" i="5"/>
  <c r="FD6" i="5"/>
  <c r="FF28" i="6"/>
  <c r="FE28" i="6"/>
  <c r="FD28" i="6"/>
  <c r="FF23" i="6"/>
  <c r="FE23" i="6"/>
  <c r="FD23" i="6"/>
  <c r="FF18" i="7"/>
  <c r="FE18" i="7"/>
  <c r="FD18" i="7"/>
  <c r="FF15" i="7"/>
  <c r="FE15" i="7"/>
  <c r="FD15" i="7"/>
  <c r="FF18" i="9"/>
  <c r="FE18" i="9"/>
  <c r="FD18" i="9"/>
  <c r="FF14" i="9"/>
  <c r="FE14" i="9"/>
  <c r="FD14" i="9"/>
  <c r="FE14" i="7" l="1"/>
  <c r="FF14" i="7"/>
  <c r="FD14" i="7"/>
  <c r="FJ26" i="9"/>
  <c r="FJ25" i="9"/>
  <c r="FC16" i="4" l="1"/>
  <c r="FC15" i="4"/>
  <c r="FC4" i="4"/>
  <c r="FB3" i="4"/>
  <c r="FC10" i="10"/>
  <c r="FC4" i="10"/>
  <c r="FB3" i="10"/>
  <c r="FC10" i="5"/>
  <c r="FC8" i="5"/>
  <c r="FC7" i="5"/>
  <c r="FC4" i="5"/>
  <c r="FB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B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FB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B3" i="8"/>
  <c r="FB4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6" i="5"/>
  <c r="FC15" i="7"/>
  <c r="FC28" i="6" l="1"/>
  <c r="FC23" i="6"/>
  <c r="FC14" i="9"/>
  <c r="FC18" i="9"/>
  <c r="FC18" i="7"/>
  <c r="FI19" i="7"/>
  <c r="FJ19" i="7"/>
  <c r="FC14" i="7" l="1"/>
  <c r="FI10" i="8" l="1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A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A4" i="9"/>
  <c r="FB6" i="5"/>
  <c r="FB15" i="7"/>
  <c r="FB23" i="6" l="1"/>
  <c r="FB28" i="6"/>
  <c r="FB14" i="9"/>
  <c r="FB18" i="9"/>
  <c r="FB18" i="7"/>
  <c r="FB14" i="7" l="1"/>
  <c r="FJ18" i="7"/>
  <c r="FI18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4" i="7" l="1"/>
  <c r="FJ14" i="9" l="1"/>
  <c r="EZ3" i="4" l="1"/>
  <c r="EZ3" i="10"/>
  <c r="EZ3" i="5"/>
  <c r="EZ3" i="6"/>
  <c r="EZ3" i="7"/>
  <c r="EZ3" i="8"/>
  <c r="EZ4" i="9"/>
  <c r="FA16" i="4" l="1"/>
  <c r="FA15" i="4"/>
  <c r="FA10" i="10"/>
  <c r="FA10" i="5"/>
  <c r="FA8" i="5"/>
  <c r="FA7" i="5"/>
  <c r="FA6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I6" i="7"/>
  <c r="FI10" i="7"/>
  <c r="FI11" i="7"/>
  <c r="FI12" i="7"/>
  <c r="EX15" i="7"/>
  <c r="FB4" i="10" l="1"/>
  <c r="FB4" i="6"/>
  <c r="FB4" i="8"/>
  <c r="FB5" i="9"/>
  <c r="FB4" i="4"/>
  <c r="FB4" i="5"/>
  <c r="FB4" i="7"/>
  <c r="FJ19" i="8"/>
  <c r="FI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I9" i="6" l="1"/>
  <c r="FI10" i="10" l="1"/>
  <c r="FJ11" i="7" l="1"/>
  <c r="FJ10" i="7"/>
  <c r="FJ12" i="7"/>
  <c r="FJ10" i="10"/>
  <c r="EU5" i="9" l="1"/>
  <c r="EU4" i="9"/>
  <c r="FI18" i="8" l="1"/>
  <c r="FJ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I11" i="8"/>
  <c r="FJ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I11" i="9" l="1"/>
  <c r="FJ11" i="9"/>
  <c r="FI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I12" i="6" l="1"/>
  <c r="FI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J13" i="9" l="1"/>
  <c r="FI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J9" i="9" l="1"/>
  <c r="FI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I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I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J8" i="6" l="1"/>
  <c r="FJ6" i="6"/>
  <c r="FJ32" i="6"/>
  <c r="FJ30" i="6"/>
  <c r="FJ29" i="6"/>
  <c r="FJ27" i="6"/>
  <c r="FJ26" i="6"/>
  <c r="FJ25" i="6"/>
  <c r="FJ24" i="6"/>
  <c r="FJ16" i="8"/>
  <c r="FJ15" i="8"/>
  <c r="FJ14" i="8"/>
  <c r="FJ12" i="9"/>
  <c r="FJ10" i="9"/>
  <c r="FI8" i="9"/>
  <c r="FJ7" i="9"/>
  <c r="FJ12" i="8"/>
  <c r="FJ9" i="8"/>
  <c r="FJ8" i="8"/>
  <c r="FJ7" i="8"/>
  <c r="FJ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J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I15" i="6"/>
  <c r="FI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I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I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J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I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I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31" i="6"/>
  <c r="FJ11" i="6"/>
  <c r="FI27" i="6"/>
  <c r="FI26" i="6"/>
  <c r="FI24" i="6"/>
  <c r="FI14" i="6"/>
  <c r="FI11" i="6"/>
  <c r="FI10" i="9"/>
  <c r="FI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14" i="6"/>
  <c r="FI33" i="6"/>
  <c r="FI25" i="6"/>
  <c r="FI20" i="6"/>
  <c r="FI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FI19" i="6"/>
  <c r="DI19" i="6"/>
  <c r="DI18" i="6"/>
  <c r="DI17" i="6"/>
  <c r="FJ16" i="6"/>
  <c r="FI16" i="6"/>
  <c r="DI16" i="6"/>
  <c r="DI15" i="6"/>
  <c r="DI14" i="6"/>
  <c r="FJ13" i="6"/>
  <c r="FI13" i="6"/>
  <c r="DI13" i="6"/>
  <c r="DI12" i="6"/>
  <c r="DI11" i="6"/>
  <c r="FJ9" i="10"/>
  <c r="FI9" i="10"/>
  <c r="FJ8" i="10"/>
  <c r="FI8" i="10"/>
  <c r="FJ7" i="10"/>
  <c r="FI7" i="10"/>
  <c r="FJ6" i="10"/>
  <c r="FI6" i="10"/>
  <c r="FJ20" i="6"/>
  <c r="FI17" i="6"/>
  <c r="FI12" i="9"/>
  <c r="FI32" i="6"/>
  <c r="FI31" i="6"/>
  <c r="FI29" i="6"/>
  <c r="FI15" i="8"/>
  <c r="FI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I9" i="8"/>
  <c r="FI6" i="8"/>
  <c r="FI7" i="8"/>
  <c r="DU14" i="7" l="1"/>
  <c r="DY14" i="7"/>
  <c r="DJ14" i="7"/>
  <c r="EF14" i="7"/>
  <c r="EG14" i="7"/>
  <c r="FJ18" i="9"/>
  <c r="FJ28" i="6"/>
  <c r="FJ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I8" i="8"/>
  <c r="DQ14" i="7"/>
  <c r="FI16" i="8"/>
  <c r="FI30" i="6"/>
  <c r="FJ8" i="9"/>
  <c r="FI28" i="6" l="1"/>
  <c r="FI23" i="6"/>
  <c r="FI18" i="9"/>
</calcChain>
</file>

<file path=xl/sharedStrings.xml><?xml version="1.0" encoding="utf-8"?>
<sst xmlns="http://schemas.openxmlformats.org/spreadsheetml/2006/main" count="464" uniqueCount="302">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</sst>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8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5" xfId="0" applyNumberFormat="1" applyFont="1" applyFill="1" applyBorder="1" applyAlignment="1" applyProtection="1">
      <alignment horizontal="right"/>
      <protection locked="0"/>
    </xf>
    <xf numFmtId="178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198" fontId="61" fillId="2" borderId="65" xfId="0" applyNumberFormat="1" applyFont="1" applyFill="1" applyBorder="1" applyAlignment="1" applyProtection="1">
      <alignment horizontal="right"/>
      <protection locked="0"/>
    </xf>
    <xf numFmtId="173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8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6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6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6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6" xfId="0" applyNumberFormat="1" applyFont="1" applyFill="1" applyBorder="1" applyAlignment="1" applyProtection="1">
      <alignment horizontal="right"/>
    </xf>
    <xf numFmtId="1" fontId="61" fillId="5" borderId="66" xfId="0" applyNumberFormat="1" applyFont="1" applyFill="1" applyBorder="1" applyProtection="1">
      <protection locked="0"/>
    </xf>
    <xf numFmtId="2" fontId="33" fillId="5" borderId="66" xfId="0" applyNumberFormat="1" applyFont="1" applyFill="1" applyBorder="1" applyAlignment="1" applyProtection="1">
      <alignment horizontal="right"/>
    </xf>
    <xf numFmtId="0" fontId="34" fillId="0" borderId="8" xfId="0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64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68" fontId="98" fillId="0" borderId="10" xfId="0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168" fontId="61" fillId="2" borderId="65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H6" sqref="FH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4" width="7.85546875" style="148" customWidth="1"/>
    <col min="165" max="165" width="9" style="148" customWidth="1"/>
    <col min="166" max="166" width="10" style="148" customWidth="1"/>
    <col min="167" max="167" width="14.85546875" style="797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808"/>
      <c r="FI1" s="237"/>
      <c r="FJ1" s="237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</row>
    <row r="3" spans="1:178" ht="19.5" customHeight="1" x14ac:dyDescent="0.2">
      <c r="A3"/>
      <c r="C3" s="11"/>
      <c r="D3" s="1200" t="s">
        <v>95</v>
      </c>
      <c r="E3" s="1202" t="s">
        <v>76</v>
      </c>
      <c r="F3" s="1202" t="s">
        <v>78</v>
      </c>
      <c r="G3" s="1202" t="s">
        <v>79</v>
      </c>
      <c r="H3" s="1202" t="s">
        <v>80</v>
      </c>
      <c r="I3" s="1202" t="s">
        <v>216</v>
      </c>
      <c r="J3" s="1202" t="s">
        <v>82</v>
      </c>
      <c r="K3" s="1202" t="s">
        <v>84</v>
      </c>
      <c r="L3" s="1192" t="s">
        <v>85</v>
      </c>
      <c r="M3" s="1195" t="s">
        <v>86</v>
      </c>
      <c r="N3" s="1192" t="s">
        <v>87</v>
      </c>
      <c r="O3" s="1192" t="s">
        <v>88</v>
      </c>
      <c r="P3" s="1195" t="s">
        <v>89</v>
      </c>
      <c r="Q3" s="1192" t="s">
        <v>90</v>
      </c>
      <c r="R3" s="1192" t="s">
        <v>91</v>
      </c>
      <c r="S3" s="1192" t="s">
        <v>92</v>
      </c>
      <c r="T3" s="1192" t="s">
        <v>93</v>
      </c>
      <c r="U3" s="1192" t="s">
        <v>217</v>
      </c>
      <c r="V3" s="1192" t="s">
        <v>100</v>
      </c>
      <c r="W3" s="1192" t="s">
        <v>101</v>
      </c>
      <c r="X3" s="1192" t="s">
        <v>102</v>
      </c>
      <c r="Y3" s="1192" t="s">
        <v>103</v>
      </c>
      <c r="Z3" s="1192" t="s">
        <v>104</v>
      </c>
      <c r="AA3" s="1192" t="s">
        <v>105</v>
      </c>
      <c r="AB3" s="1192" t="s">
        <v>106</v>
      </c>
      <c r="AC3" s="1192" t="s">
        <v>107</v>
      </c>
      <c r="AD3" s="1192" t="s">
        <v>108</v>
      </c>
      <c r="AE3" s="1192" t="s">
        <v>109</v>
      </c>
      <c r="AF3" s="1192" t="s">
        <v>110</v>
      </c>
      <c r="AG3" s="1192" t="s">
        <v>218</v>
      </c>
      <c r="AH3" s="1192" t="s">
        <v>111</v>
      </c>
      <c r="AI3" s="1192" t="s">
        <v>112</v>
      </c>
      <c r="AJ3" s="1192" t="s">
        <v>113</v>
      </c>
      <c r="AK3" s="1192" t="s">
        <v>114</v>
      </c>
      <c r="AL3" s="1192" t="s">
        <v>115</v>
      </c>
      <c r="AM3" s="1192" t="s">
        <v>116</v>
      </c>
      <c r="AN3" s="1192" t="s">
        <v>117</v>
      </c>
      <c r="AO3" s="1192" t="s">
        <v>118</v>
      </c>
      <c r="AP3" s="1192" t="s">
        <v>119</v>
      </c>
      <c r="AQ3" s="1192" t="s">
        <v>120</v>
      </c>
      <c r="AR3" s="1192" t="s">
        <v>121</v>
      </c>
      <c r="AS3" s="1192" t="s">
        <v>219</v>
      </c>
      <c r="AT3" s="1192" t="s">
        <v>122</v>
      </c>
      <c r="AU3" s="1192" t="s">
        <v>123</v>
      </c>
      <c r="AV3" s="1195" t="s">
        <v>124</v>
      </c>
      <c r="AW3" s="1192" t="s">
        <v>125</v>
      </c>
      <c r="AX3" s="1192" t="s">
        <v>126</v>
      </c>
      <c r="AY3" s="1192" t="s">
        <v>127</v>
      </c>
      <c r="AZ3" s="1192" t="s">
        <v>128</v>
      </c>
      <c r="BA3" s="1192" t="s">
        <v>129</v>
      </c>
      <c r="BB3" s="1192" t="s">
        <v>134</v>
      </c>
      <c r="BC3" s="1192" t="s">
        <v>135</v>
      </c>
      <c r="BD3" s="1192" t="s">
        <v>136</v>
      </c>
      <c r="BE3" s="1192" t="s">
        <v>220</v>
      </c>
      <c r="BF3" s="1192" t="s">
        <v>137</v>
      </c>
      <c r="BG3" s="1192" t="s">
        <v>143</v>
      </c>
      <c r="BH3" s="1192" t="s">
        <v>144</v>
      </c>
      <c r="BI3" s="1192" t="s">
        <v>145</v>
      </c>
      <c r="BJ3" s="1192" t="s">
        <v>146</v>
      </c>
      <c r="BK3" s="1192" t="s">
        <v>148</v>
      </c>
      <c r="BL3" s="1195" t="s">
        <v>149</v>
      </c>
      <c r="BM3" s="1192" t="s">
        <v>150</v>
      </c>
      <c r="BN3" s="1192" t="s">
        <v>151</v>
      </c>
      <c r="BO3" s="1192" t="s">
        <v>152</v>
      </c>
      <c r="BP3" s="1192" t="s">
        <v>153</v>
      </c>
      <c r="BQ3" s="1192" t="s">
        <v>221</v>
      </c>
      <c r="BR3" s="1192" t="s">
        <v>154</v>
      </c>
      <c r="BS3" s="1206" t="s">
        <v>155</v>
      </c>
      <c r="BT3" s="1206" t="s">
        <v>156</v>
      </c>
      <c r="BU3" s="1204" t="s">
        <v>163</v>
      </c>
      <c r="BV3" s="1192" t="s">
        <v>164</v>
      </c>
      <c r="BW3" s="1192" t="s">
        <v>166</v>
      </c>
      <c r="BX3" s="1192" t="s">
        <v>167</v>
      </c>
      <c r="BY3" s="1192" t="s">
        <v>170</v>
      </c>
      <c r="BZ3" s="1195" t="s">
        <v>171</v>
      </c>
      <c r="CA3" s="1195" t="s">
        <v>172</v>
      </c>
      <c r="CB3" s="1195" t="s">
        <v>174</v>
      </c>
      <c r="CC3" s="1195" t="s">
        <v>222</v>
      </c>
      <c r="CD3" s="1195" t="s">
        <v>176</v>
      </c>
      <c r="CE3" s="1195" t="s">
        <v>177</v>
      </c>
      <c r="CF3" s="1195" t="s">
        <v>178</v>
      </c>
      <c r="CG3" s="1195" t="s">
        <v>179</v>
      </c>
      <c r="CH3" s="1195" t="s">
        <v>180</v>
      </c>
      <c r="CI3" s="1195" t="s">
        <v>181</v>
      </c>
      <c r="CJ3" s="1192" t="s">
        <v>182</v>
      </c>
      <c r="CK3" s="1192" t="s">
        <v>183</v>
      </c>
      <c r="CL3" s="1192" t="s">
        <v>184</v>
      </c>
      <c r="CM3" s="1192" t="s">
        <v>185</v>
      </c>
      <c r="CN3" s="1192" t="s">
        <v>187</v>
      </c>
      <c r="CO3" s="1192" t="s">
        <v>223</v>
      </c>
      <c r="CP3" s="1192" t="s">
        <v>192</v>
      </c>
      <c r="CQ3" s="1192" t="s">
        <v>193</v>
      </c>
      <c r="CR3" s="1192" t="s">
        <v>194</v>
      </c>
      <c r="CS3" s="1192" t="s">
        <v>196</v>
      </c>
      <c r="CT3" s="1192" t="s">
        <v>197</v>
      </c>
      <c r="CU3" s="1192" t="s">
        <v>198</v>
      </c>
      <c r="CV3" s="1192" t="s">
        <v>199</v>
      </c>
      <c r="CW3" s="1192" t="s">
        <v>201</v>
      </c>
      <c r="CX3" s="1192" t="s">
        <v>202</v>
      </c>
      <c r="CY3" s="1192" t="s">
        <v>203</v>
      </c>
      <c r="CZ3" s="1192" t="s">
        <v>204</v>
      </c>
      <c r="DA3" s="1192" t="s">
        <v>230</v>
      </c>
      <c r="DB3" s="1192" t="s">
        <v>205</v>
      </c>
      <c r="DC3" s="1192" t="s">
        <v>206</v>
      </c>
      <c r="DD3" s="1192" t="s">
        <v>207</v>
      </c>
      <c r="DE3" s="1192" t="s">
        <v>208</v>
      </c>
      <c r="DF3" s="1192" t="s">
        <v>209</v>
      </c>
      <c r="DG3" s="1192" t="s">
        <v>213</v>
      </c>
      <c r="DH3" s="1192" t="s">
        <v>215</v>
      </c>
      <c r="DI3" s="1192" t="s">
        <v>226</v>
      </c>
      <c r="DJ3" s="1192" t="s">
        <v>231</v>
      </c>
      <c r="DK3" s="1192" t="s">
        <v>233</v>
      </c>
      <c r="DL3" s="1192" t="s">
        <v>234</v>
      </c>
      <c r="DM3" s="1192" t="s">
        <v>235</v>
      </c>
      <c r="DN3" s="1192" t="s">
        <v>236</v>
      </c>
      <c r="DO3" s="1192" t="s">
        <v>237</v>
      </c>
      <c r="DP3" s="1192" t="s">
        <v>238</v>
      </c>
      <c r="DQ3" s="1192" t="s">
        <v>239</v>
      </c>
      <c r="DR3" s="1192" t="s">
        <v>240</v>
      </c>
      <c r="DS3" s="1192" t="s">
        <v>241</v>
      </c>
      <c r="DT3" s="1192" t="s">
        <v>243</v>
      </c>
      <c r="DU3" s="1192" t="s">
        <v>244</v>
      </c>
      <c r="DV3" s="1192" t="s">
        <v>246</v>
      </c>
      <c r="DW3" s="1192" t="s">
        <v>247</v>
      </c>
      <c r="DX3" s="1192" t="s">
        <v>248</v>
      </c>
      <c r="DY3" s="1192" t="s">
        <v>249</v>
      </c>
      <c r="DZ3" s="1192" t="s">
        <v>250</v>
      </c>
      <c r="EA3" s="1192" t="s">
        <v>251</v>
      </c>
      <c r="EB3" s="1192" t="s">
        <v>252</v>
      </c>
      <c r="EC3" s="1192" t="s">
        <v>253</v>
      </c>
      <c r="ED3" s="1192" t="s">
        <v>254</v>
      </c>
      <c r="EE3" s="1192" t="s">
        <v>255</v>
      </c>
      <c r="EF3" s="1192" t="s">
        <v>256</v>
      </c>
      <c r="EG3" s="1192" t="s">
        <v>257</v>
      </c>
      <c r="EH3" s="1192" t="s">
        <v>258</v>
      </c>
      <c r="EI3" s="1192" t="s">
        <v>259</v>
      </c>
      <c r="EJ3" s="1192" t="s">
        <v>260</v>
      </c>
      <c r="EK3" s="1192" t="s">
        <v>261</v>
      </c>
      <c r="EL3" s="1192" t="s">
        <v>262</v>
      </c>
      <c r="EM3" s="1192" t="s">
        <v>263</v>
      </c>
      <c r="EN3" s="1192" t="s">
        <v>264</v>
      </c>
      <c r="EO3" s="1192" t="s">
        <v>265</v>
      </c>
      <c r="EP3" s="1192" t="s">
        <v>266</v>
      </c>
      <c r="EQ3" s="1192" t="s">
        <v>267</v>
      </c>
      <c r="ER3" s="1192" t="s">
        <v>270</v>
      </c>
      <c r="ES3" s="1192" t="s">
        <v>271</v>
      </c>
      <c r="ET3" s="1192" t="s">
        <v>283</v>
      </c>
      <c r="EU3" s="1192" t="s">
        <v>285</v>
      </c>
      <c r="EV3" s="1192" t="s">
        <v>287</v>
      </c>
      <c r="EW3" s="1192" t="s">
        <v>293</v>
      </c>
      <c r="EX3" s="1192" t="s">
        <v>297</v>
      </c>
      <c r="EY3" s="1192" t="s">
        <v>298</v>
      </c>
      <c r="EZ3" s="1123" t="s">
        <v>284</v>
      </c>
      <c r="FA3" s="1178" t="s">
        <v>288</v>
      </c>
      <c r="FB3" s="1175" t="s">
        <v>299</v>
      </c>
      <c r="FC3" s="1177" t="s">
        <v>300</v>
      </c>
      <c r="FD3" s="1189" t="s">
        <v>301</v>
      </c>
      <c r="FE3" s="1190"/>
      <c r="FF3" s="1190"/>
      <c r="FG3" s="1190"/>
      <c r="FH3" s="1191"/>
      <c r="FI3" s="1208" t="s">
        <v>286</v>
      </c>
      <c r="FJ3" s="1209"/>
    </row>
    <row r="4" spans="1:178" ht="16.5" customHeight="1" x14ac:dyDescent="0.2">
      <c r="A4"/>
      <c r="C4" s="19"/>
      <c r="D4" s="1201"/>
      <c r="E4" s="1203"/>
      <c r="F4" s="1203"/>
      <c r="G4" s="1203"/>
      <c r="H4" s="1203"/>
      <c r="I4" s="1203"/>
      <c r="J4" s="1203"/>
      <c r="K4" s="1203"/>
      <c r="L4" s="1193"/>
      <c r="M4" s="1196"/>
      <c r="N4" s="1193"/>
      <c r="O4" s="1193"/>
      <c r="P4" s="1196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6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6"/>
      <c r="BM4" s="1193"/>
      <c r="BN4" s="1193"/>
      <c r="BO4" s="1193"/>
      <c r="BP4" s="1193"/>
      <c r="BQ4" s="1193"/>
      <c r="BR4" s="1193"/>
      <c r="BS4" s="1207"/>
      <c r="BT4" s="1207"/>
      <c r="BU4" s="1205"/>
      <c r="BV4" s="1193"/>
      <c r="BW4" s="1193"/>
      <c r="BX4" s="1193"/>
      <c r="BY4" s="1193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6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93"/>
      <c r="EZ4" s="1122">
        <v>44379</v>
      </c>
      <c r="FA4" s="1147">
        <v>44386</v>
      </c>
      <c r="FB4" s="1147">
        <v>44392</v>
      </c>
      <c r="FC4" s="1180">
        <v>44400</v>
      </c>
      <c r="FD4" s="800">
        <v>44403</v>
      </c>
      <c r="FE4" s="800">
        <v>44404</v>
      </c>
      <c r="FF4" s="800">
        <v>44405</v>
      </c>
      <c r="FG4" s="800">
        <v>44406</v>
      </c>
      <c r="FH4" s="800">
        <v>44407</v>
      </c>
      <c r="FI4" s="882" t="s">
        <v>225</v>
      </c>
      <c r="FJ4" s="1131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132"/>
      <c r="FB5" s="1132"/>
      <c r="FC5" s="268"/>
      <c r="FD5" s="1099"/>
      <c r="FE5" s="1099"/>
      <c r="FF5" s="1099"/>
      <c r="FG5" s="1099"/>
      <c r="FH5" s="1099"/>
      <c r="FI5" s="1098"/>
      <c r="FJ5" s="1132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963"/>
      <c r="FC6" s="820"/>
      <c r="FD6" s="801"/>
      <c r="FE6" s="801"/>
      <c r="FF6" s="801"/>
      <c r="FG6" s="801"/>
      <c r="FH6" s="801"/>
      <c r="FI6" s="824"/>
      <c r="FJ6" s="1133"/>
      <c r="FL6" s="168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545">
        <v>4841.4657909400003</v>
      </c>
      <c r="FC7" s="789">
        <v>4789.07515831</v>
      </c>
      <c r="FD7" s="360">
        <v>4762.4786971800004</v>
      </c>
      <c r="FE7" s="360">
        <v>4758.41023296</v>
      </c>
      <c r="FF7" s="360">
        <v>4742.8246974900003</v>
      </c>
      <c r="FG7" s="360">
        <v>4767.4589818700006</v>
      </c>
      <c r="FH7" s="360">
        <v>4745.5585170600007</v>
      </c>
      <c r="FI7" s="287">
        <v>-43.516641249999338</v>
      </c>
      <c r="FJ7" s="1002">
        <v>-0.90866482173472041</v>
      </c>
      <c r="FK7" s="678"/>
      <c r="FL7" s="677"/>
      <c r="FM7" s="230"/>
      <c r="FR7" s="230"/>
      <c r="FS7" s="230"/>
      <c r="FT7" s="230"/>
      <c r="FU7" s="230"/>
      <c r="FV7" s="230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545">
        <v>2043.3077127399999</v>
      </c>
      <c r="FC8" s="789">
        <v>2016.3298161399998</v>
      </c>
      <c r="FD8" s="360">
        <v>1997.5134780999999</v>
      </c>
      <c r="FE8" s="360">
        <v>2000.0696745900002</v>
      </c>
      <c r="FF8" s="360">
        <v>1981.57648073</v>
      </c>
      <c r="FG8" s="360">
        <v>1991.9099930100001</v>
      </c>
      <c r="FH8" s="360">
        <v>1938.9357401800003</v>
      </c>
      <c r="FI8" s="287">
        <v>-77.394075959999554</v>
      </c>
      <c r="FJ8" s="1002">
        <v>-3.8383639095393827</v>
      </c>
      <c r="FK8" s="678"/>
      <c r="FL8" s="677"/>
      <c r="FM8" s="230"/>
      <c r="FR8" s="230"/>
      <c r="FS8" s="230"/>
      <c r="FT8" s="230"/>
      <c r="FU8" s="230"/>
      <c r="FV8" s="230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545">
        <v>237.90595546999998</v>
      </c>
      <c r="FC9" s="789">
        <v>237.77720039000002</v>
      </c>
      <c r="FD9" s="360">
        <v>237.47621447</v>
      </c>
      <c r="FE9" s="360">
        <v>237.71700321</v>
      </c>
      <c r="FF9" s="360">
        <v>237.64677316000001</v>
      </c>
      <c r="FG9" s="360">
        <v>237.91933262999999</v>
      </c>
      <c r="FH9" s="360">
        <v>240.95476191999998</v>
      </c>
      <c r="FI9" s="287">
        <v>3.1775615299999629</v>
      </c>
      <c r="FJ9" s="1002">
        <v>1.3363608978439292</v>
      </c>
      <c r="FK9" s="678"/>
      <c r="FL9" s="677"/>
      <c r="FM9" s="230"/>
      <c r="FR9" s="230"/>
      <c r="FS9" s="230"/>
      <c r="FT9" s="230"/>
      <c r="FU9" s="230"/>
      <c r="FV9" s="230"/>
    </row>
    <row r="10" spans="1:178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545">
        <v>2523.2227976000004</v>
      </c>
      <c r="FC10" s="789">
        <v>2497.9588569800003</v>
      </c>
      <c r="FD10" s="360">
        <v>2490.52656733</v>
      </c>
      <c r="FE10" s="360">
        <v>2483.6236398599999</v>
      </c>
      <c r="FF10" s="360">
        <v>2486.6124593899999</v>
      </c>
      <c r="FG10" s="360">
        <v>2500.5982489900002</v>
      </c>
      <c r="FH10" s="360">
        <v>2528.5145671400001</v>
      </c>
      <c r="FI10" s="287">
        <v>30.555710159999762</v>
      </c>
      <c r="FJ10" s="1002">
        <v>1.2232271189983177</v>
      </c>
      <c r="FK10" s="678"/>
      <c r="FL10" s="677"/>
      <c r="FM10" s="230"/>
      <c r="FR10" s="230"/>
      <c r="FS10" s="230"/>
      <c r="FT10" s="230"/>
      <c r="FU10" s="230"/>
      <c r="FV10" s="230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545">
        <v>37.029325129999997</v>
      </c>
      <c r="FC11" s="789">
        <v>37.009284800000003</v>
      </c>
      <c r="FD11" s="360">
        <v>36.962437279999996</v>
      </c>
      <c r="FE11" s="360">
        <v>36.999915299999998</v>
      </c>
      <c r="FF11" s="360">
        <v>36.988984210000005</v>
      </c>
      <c r="FG11" s="360">
        <v>37.03140724</v>
      </c>
      <c r="FH11" s="360">
        <v>37.153447820000004</v>
      </c>
      <c r="FI11" s="809">
        <v>0.14416302000000059</v>
      </c>
      <c r="FJ11" s="1002">
        <v>0.389532034404514</v>
      </c>
      <c r="FK11" s="678"/>
      <c r="FL11" s="677"/>
      <c r="FM11" s="230"/>
      <c r="FR11" s="230"/>
      <c r="FS11" s="230"/>
      <c r="FT11" s="230"/>
      <c r="FU11" s="230"/>
      <c r="FV11" s="230"/>
    </row>
    <row r="12" spans="1:178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545">
        <v>4841.4505880900006</v>
      </c>
      <c r="FC12" s="789">
        <v>4789.0599554599994</v>
      </c>
      <c r="FD12" s="360">
        <v>4762.4786723199995</v>
      </c>
      <c r="FE12" s="360">
        <v>4758.4102080999992</v>
      </c>
      <c r="FF12" s="360">
        <v>4742.8246726300004</v>
      </c>
      <c r="FG12" s="360">
        <v>4767.4589570099997</v>
      </c>
      <c r="FH12" s="360">
        <v>4745.5584818300013</v>
      </c>
      <c r="FI12" s="287">
        <v>-43.501473629998145</v>
      </c>
      <c r="FJ12" s="1002">
        <v>-0.90835099235711569</v>
      </c>
      <c r="FK12" s="678"/>
      <c r="FL12" s="677"/>
      <c r="FM12" s="230"/>
      <c r="FR12" s="230"/>
      <c r="FS12" s="230"/>
      <c r="FT12" s="230"/>
      <c r="FU12" s="230"/>
      <c r="FV12" s="230"/>
    </row>
    <row r="13" spans="1:178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360">
        <v>1381.6417196909617</v>
      </c>
      <c r="FA13" s="789">
        <v>1371.4588623833815</v>
      </c>
      <c r="FB13" s="545">
        <v>1351.4292072069966</v>
      </c>
      <c r="FC13" s="789">
        <v>1379.5480661209908</v>
      </c>
      <c r="FD13" s="360">
        <v>1380.8152352886293</v>
      </c>
      <c r="FE13" s="360">
        <v>1393.9407447026238</v>
      </c>
      <c r="FF13" s="360">
        <v>1385.8721500510203</v>
      </c>
      <c r="FG13" s="360">
        <v>1388.6931843906705</v>
      </c>
      <c r="FH13" s="360">
        <v>1390.0078080830899</v>
      </c>
      <c r="FI13" s="287">
        <v>10.459741962099088</v>
      </c>
      <c r="FJ13" s="1002">
        <v>0.75820061793930527</v>
      </c>
      <c r="FK13" s="678"/>
      <c r="FL13" s="678"/>
      <c r="FM13" s="595"/>
      <c r="FN13" s="595"/>
      <c r="FO13" s="595"/>
      <c r="FP13" s="595"/>
      <c r="FR13" s="230"/>
      <c r="FS13" s="230"/>
      <c r="FT13" s="230"/>
      <c r="FU13" s="230"/>
      <c r="FV13" s="230"/>
    </row>
    <row r="14" spans="1:178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545">
        <v>460.56234707000004</v>
      </c>
      <c r="FC14" s="789">
        <v>460.24479556999989</v>
      </c>
      <c r="FD14" s="360">
        <v>459.64720111999998</v>
      </c>
      <c r="FE14" s="360">
        <v>465.19269689999999</v>
      </c>
      <c r="FF14" s="360">
        <v>465.19545820000008</v>
      </c>
      <c r="FG14" s="360">
        <v>465.19649364999998</v>
      </c>
      <c r="FH14" s="360">
        <v>462.95870246999999</v>
      </c>
      <c r="FI14" s="287">
        <v>2.7139069000000973</v>
      </c>
      <c r="FJ14" s="1002">
        <v>0.58966596170609642</v>
      </c>
      <c r="FK14" s="678"/>
      <c r="FL14" s="677"/>
      <c r="FM14" s="595"/>
      <c r="FN14" s="595"/>
      <c r="FO14" s="595"/>
      <c r="FP14" s="595"/>
      <c r="FR14" s="230"/>
      <c r="FS14" s="230"/>
      <c r="FT14" s="230"/>
      <c r="FU14" s="230"/>
      <c r="FV14" s="230"/>
    </row>
    <row r="15" spans="1:178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545">
        <v>0</v>
      </c>
      <c r="FC15" s="789">
        <v>0</v>
      </c>
      <c r="FD15" s="360">
        <v>0</v>
      </c>
      <c r="FE15" s="360">
        <v>0</v>
      </c>
      <c r="FF15" s="360">
        <v>0</v>
      </c>
      <c r="FG15" s="360">
        <v>0</v>
      </c>
      <c r="FH15" s="360">
        <v>0</v>
      </c>
      <c r="FI15" s="961"/>
      <c r="FJ15" s="1134"/>
      <c r="FK15" s="678"/>
      <c r="FL15" s="677"/>
      <c r="FM15" s="595"/>
      <c r="FN15" s="595"/>
      <c r="FO15" s="595"/>
      <c r="FP15" s="595"/>
      <c r="FQ15" s="595"/>
      <c r="FR15" s="230"/>
      <c r="FS15" s="230"/>
      <c r="FT15" s="230"/>
      <c r="FU15" s="230"/>
      <c r="FV15" s="230"/>
    </row>
    <row r="16" spans="1:178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545">
        <v>69.805430849999993</v>
      </c>
      <c r="FC16" s="789">
        <v>70.387862810000001</v>
      </c>
      <c r="FD16" s="360">
        <v>70.390291429999991</v>
      </c>
      <c r="FE16" s="360">
        <v>70.390976740000013</v>
      </c>
      <c r="FF16" s="360">
        <v>70.391842990000001</v>
      </c>
      <c r="FG16" s="360">
        <v>70.392193899999995</v>
      </c>
      <c r="FH16" s="360">
        <v>70.391923660000003</v>
      </c>
      <c r="FI16" s="932"/>
      <c r="FJ16" s="1002"/>
      <c r="FK16" s="678"/>
      <c r="FL16" s="677"/>
      <c r="FM16" s="595"/>
      <c r="FN16" s="595"/>
      <c r="FO16" s="595"/>
      <c r="FP16" s="595"/>
      <c r="FR16" s="230"/>
      <c r="FS16" s="230"/>
      <c r="FT16" s="230"/>
      <c r="FU16" s="230"/>
      <c r="FV16" s="230"/>
    </row>
    <row r="17" spans="1:178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545">
        <v>0</v>
      </c>
      <c r="FC17" s="789">
        <v>0</v>
      </c>
      <c r="FD17" s="360">
        <v>0</v>
      </c>
      <c r="FE17" s="360">
        <v>0</v>
      </c>
      <c r="FF17" s="360">
        <v>0</v>
      </c>
      <c r="FG17" s="360">
        <v>0</v>
      </c>
      <c r="FH17" s="360">
        <v>0</v>
      </c>
      <c r="FI17" s="922"/>
      <c r="FJ17" s="1136"/>
      <c r="FK17" s="678"/>
      <c r="FL17" s="677"/>
      <c r="FM17" s="595"/>
      <c r="FN17" s="595"/>
      <c r="FO17" s="595"/>
      <c r="FP17" s="595"/>
      <c r="FR17" s="230"/>
      <c r="FS17" s="230"/>
      <c r="FT17" s="230"/>
      <c r="FU17" s="230"/>
      <c r="FV17" s="230"/>
    </row>
    <row r="18" spans="1:178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360">
        <v>6126.570492751961</v>
      </c>
      <c r="FA18" s="789">
        <v>6184.965623573381</v>
      </c>
      <c r="FB18" s="545">
        <v>6262.6852261469976</v>
      </c>
      <c r="FC18" s="789">
        <v>6238.9958843909908</v>
      </c>
      <c r="FD18" s="360">
        <v>6213.6841990386283</v>
      </c>
      <c r="FE18" s="360">
        <v>6222.7419295426225</v>
      </c>
      <c r="FF18" s="360">
        <v>6199.0886656710209</v>
      </c>
      <c r="FG18" s="360">
        <v>6226.5443353006704</v>
      </c>
      <c r="FH18" s="360">
        <v>6205.9582135730916</v>
      </c>
      <c r="FI18" s="287">
        <v>-33.037670817899198</v>
      </c>
      <c r="FJ18" s="1002">
        <v>-0.52953506349562396</v>
      </c>
      <c r="FK18" s="678"/>
      <c r="FL18" s="677"/>
      <c r="FM18" s="595"/>
      <c r="FN18" s="595"/>
      <c r="FO18" s="595"/>
      <c r="FP18" s="595"/>
      <c r="FR18" s="230"/>
      <c r="FS18" s="230"/>
      <c r="FT18" s="230"/>
      <c r="FU18" s="230"/>
      <c r="FV18" s="230"/>
    </row>
    <row r="19" spans="1:178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545">
        <v>0</v>
      </c>
      <c r="FC19" s="789">
        <v>0</v>
      </c>
      <c r="FD19" s="360">
        <v>0</v>
      </c>
      <c r="FE19" s="360">
        <v>0</v>
      </c>
      <c r="FF19" s="360">
        <v>0</v>
      </c>
      <c r="FG19" s="360">
        <v>0</v>
      </c>
      <c r="FH19" s="760">
        <v>0.2</v>
      </c>
      <c r="FI19" s="809">
        <v>0.2</v>
      </c>
      <c r="FJ19" s="1161"/>
      <c r="FK19" s="678"/>
      <c r="FL19" s="677"/>
      <c r="FM19" s="595"/>
      <c r="FN19" s="595"/>
      <c r="FO19" s="595"/>
      <c r="FP19" s="595"/>
      <c r="FR19" s="230"/>
      <c r="FS19" s="230"/>
      <c r="FT19" s="230"/>
      <c r="FU19" s="230"/>
      <c r="FV19" s="230"/>
    </row>
    <row r="20" spans="1:178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545">
        <v>0</v>
      </c>
      <c r="FC20" s="789">
        <v>0</v>
      </c>
      <c r="FD20" s="360">
        <v>0</v>
      </c>
      <c r="FE20" s="360">
        <v>0</v>
      </c>
      <c r="FF20" s="360">
        <v>0</v>
      </c>
      <c r="FG20" s="360">
        <v>0</v>
      </c>
      <c r="FH20" s="360">
        <v>0</v>
      </c>
      <c r="FI20" s="922"/>
      <c r="FJ20" s="1002"/>
      <c r="FK20" s="678"/>
      <c r="FL20" s="677"/>
      <c r="FM20" s="595"/>
      <c r="FN20" s="595"/>
      <c r="FO20" s="595"/>
      <c r="FP20" s="595"/>
      <c r="FR20" s="230"/>
      <c r="FS20" s="230"/>
      <c r="FT20" s="230"/>
      <c r="FU20" s="230"/>
      <c r="FV20" s="230"/>
    </row>
    <row r="21" spans="1:178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545">
        <v>0.6</v>
      </c>
      <c r="FC21" s="789">
        <v>0</v>
      </c>
      <c r="FD21" s="360">
        <v>0</v>
      </c>
      <c r="FE21" s="360">
        <v>0</v>
      </c>
      <c r="FF21" s="360">
        <v>0</v>
      </c>
      <c r="FG21" s="360">
        <v>0</v>
      </c>
      <c r="FH21" s="360">
        <v>0</v>
      </c>
      <c r="FI21" s="287"/>
      <c r="FJ21" s="1090"/>
      <c r="FK21" s="678"/>
      <c r="FL21" s="677"/>
      <c r="FM21" s="595"/>
      <c r="FN21" s="595"/>
      <c r="FO21" s="595"/>
      <c r="FP21" s="595"/>
      <c r="FR21" s="230"/>
      <c r="FS21" s="230"/>
      <c r="FT21" s="230"/>
      <c r="FU21" s="230"/>
      <c r="FV21" s="230"/>
    </row>
    <row r="22" spans="1:178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545">
        <v>0</v>
      </c>
      <c r="FC22" s="789">
        <v>0</v>
      </c>
      <c r="FD22" s="360">
        <v>0</v>
      </c>
      <c r="FE22" s="360">
        <v>0</v>
      </c>
      <c r="FF22" s="360">
        <v>0</v>
      </c>
      <c r="FG22" s="360">
        <v>0</v>
      </c>
      <c r="FH22" s="360">
        <v>0</v>
      </c>
      <c r="FI22" s="929"/>
      <c r="FJ22" s="1035"/>
      <c r="FK22" s="678"/>
      <c r="FL22" s="677"/>
      <c r="FM22" s="595"/>
      <c r="FN22" s="595"/>
      <c r="FO22" s="595"/>
      <c r="FP22" s="595"/>
      <c r="FR22" s="230"/>
      <c r="FS22" s="230"/>
      <c r="FT22" s="230"/>
      <c r="FU22" s="230"/>
      <c r="FV22" s="230"/>
    </row>
    <row r="23" spans="1:178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545">
        <v>0</v>
      </c>
      <c r="FC23" s="789">
        <v>0</v>
      </c>
      <c r="FD23" s="360">
        <v>0</v>
      </c>
      <c r="FE23" s="360">
        <v>0</v>
      </c>
      <c r="FF23" s="360">
        <v>0</v>
      </c>
      <c r="FG23" s="360">
        <v>0</v>
      </c>
      <c r="FH23" s="360">
        <v>0</v>
      </c>
      <c r="FI23" s="1000"/>
      <c r="FJ23" s="995"/>
      <c r="FK23" s="678"/>
      <c r="FL23" s="677"/>
      <c r="FM23" s="595"/>
      <c r="FN23" s="595"/>
      <c r="FO23" s="595"/>
      <c r="FP23" s="595"/>
      <c r="FR23" s="230"/>
      <c r="FS23" s="230"/>
      <c r="FT23" s="230"/>
      <c r="FU23" s="230"/>
      <c r="FV23" s="230"/>
    </row>
    <row r="24" spans="1:178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545">
        <v>0</v>
      </c>
      <c r="FC24" s="789">
        <v>0</v>
      </c>
      <c r="FD24" s="360">
        <v>0</v>
      </c>
      <c r="FE24" s="360">
        <v>0</v>
      </c>
      <c r="FF24" s="360">
        <v>0</v>
      </c>
      <c r="FG24" s="360">
        <v>0</v>
      </c>
      <c r="FH24" s="360">
        <v>0</v>
      </c>
      <c r="FI24" s="975"/>
      <c r="FJ24" s="995"/>
      <c r="FK24" s="678"/>
      <c r="FL24" s="677"/>
      <c r="FM24" s="595"/>
      <c r="FN24" s="595"/>
      <c r="FO24" s="595"/>
      <c r="FP24" s="595"/>
      <c r="FR24" s="230"/>
      <c r="FS24" s="230"/>
      <c r="FT24" s="230"/>
      <c r="FU24" s="230"/>
      <c r="FV24" s="230"/>
    </row>
    <row r="25" spans="1:178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545">
        <v>67.652999999999992</v>
      </c>
      <c r="FC25" s="789">
        <v>104.97</v>
      </c>
      <c r="FD25" s="360">
        <v>5</v>
      </c>
      <c r="FE25" s="360">
        <v>10</v>
      </c>
      <c r="FF25" s="360">
        <v>8</v>
      </c>
      <c r="FG25" s="360">
        <v>11</v>
      </c>
      <c r="FH25" s="360">
        <v>4.9555300000000004</v>
      </c>
      <c r="FI25" s="287">
        <v>-66.014469999999989</v>
      </c>
      <c r="FJ25" s="1161">
        <v>-62.88889206439935</v>
      </c>
      <c r="FK25" s="678"/>
      <c r="FL25" s="677"/>
      <c r="FM25" s="595"/>
      <c r="FN25" s="595"/>
      <c r="FO25" s="595"/>
      <c r="FP25" s="595"/>
      <c r="FR25" s="230"/>
      <c r="FS25" s="230"/>
      <c r="FT25" s="230"/>
      <c r="FU25" s="230"/>
      <c r="FV25" s="230"/>
    </row>
    <row r="26" spans="1:178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162">
        <v>17.129716999999999</v>
      </c>
      <c r="FC26" s="549">
        <v>32.062967999999998</v>
      </c>
      <c r="FD26" s="997">
        <v>22.572673999999999</v>
      </c>
      <c r="FE26" s="997">
        <v>5</v>
      </c>
      <c r="FF26" s="997">
        <v>1.8943000000000002E-2</v>
      </c>
      <c r="FG26" s="997">
        <v>13</v>
      </c>
      <c r="FH26" s="997">
        <v>14</v>
      </c>
      <c r="FI26" s="1127">
        <v>22.528649000000001</v>
      </c>
      <c r="FJ26" s="1090">
        <v>70.263766598276248</v>
      </c>
      <c r="FK26" s="678"/>
      <c r="FL26" s="677"/>
      <c r="FM26" s="595"/>
      <c r="FN26" s="595"/>
      <c r="FO26" s="595"/>
      <c r="FP26" s="595"/>
      <c r="FR26" s="230"/>
      <c r="FS26" s="230"/>
      <c r="FT26" s="230"/>
      <c r="FU26" s="230"/>
      <c r="FV26" s="230"/>
    </row>
    <row r="27" spans="1:17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63"/>
      <c r="FC27" s="1181"/>
      <c r="FD27" s="1126"/>
      <c r="FE27" s="1126"/>
      <c r="FF27" s="1126"/>
      <c r="FG27" s="1126"/>
      <c r="FH27" s="1126"/>
      <c r="FI27" s="1060"/>
      <c r="FJ27" s="903"/>
      <c r="FK27" s="678"/>
      <c r="FL27" s="779"/>
      <c r="FM27" s="779"/>
      <c r="FN27" s="779"/>
      <c r="FO27" s="779"/>
      <c r="FP27" s="779"/>
      <c r="FR27" s="230"/>
      <c r="FS27" s="230"/>
      <c r="FT27" s="230"/>
      <c r="FU27" s="230"/>
      <c r="FV27" s="230"/>
    </row>
    <row r="28" spans="1:178" x14ac:dyDescent="0.2">
      <c r="A28" s="170"/>
      <c r="B28" s="119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41">
        <v>91792.665164655118</v>
      </c>
      <c r="FC28" s="763">
        <v>91041.781023646021</v>
      </c>
      <c r="FD28" s="566">
        <v>90737.477388050684</v>
      </c>
      <c r="FE28" s="566">
        <v>91009.050774065181</v>
      </c>
      <c r="FF28" s="566">
        <v>90316.051439685543</v>
      </c>
      <c r="FG28" s="566">
        <v>90316.051439685543</v>
      </c>
      <c r="FH28" s="566">
        <v>91055.645738018633</v>
      </c>
      <c r="FI28" s="287">
        <v>13.86471437261207</v>
      </c>
      <c r="FJ28" s="1002">
        <v>1.5228957756231756E-2</v>
      </c>
      <c r="FK28" s="678"/>
      <c r="FL28" s="980"/>
      <c r="FM28" s="980"/>
      <c r="FN28" s="980"/>
      <c r="FO28" s="980"/>
      <c r="FP28" s="980"/>
      <c r="FR28" s="230"/>
      <c r="FS28" s="230"/>
      <c r="FT28" s="230"/>
      <c r="FU28" s="230"/>
      <c r="FV28" s="230"/>
    </row>
    <row r="29" spans="1:178" x14ac:dyDescent="0.2">
      <c r="A29" s="170"/>
      <c r="B29" s="119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41">
        <v>51170.277338100001</v>
      </c>
      <c r="FC29" s="763">
        <v>50807.712456699999</v>
      </c>
      <c r="FD29" s="566">
        <v>50815.678860499997</v>
      </c>
      <c r="FE29" s="566">
        <v>50737.9445347</v>
      </c>
      <c r="FF29" s="566">
        <v>50657.1767645</v>
      </c>
      <c r="FG29" s="566">
        <v>50569.167225800004</v>
      </c>
      <c r="FH29" s="566">
        <v>50531.943430899999</v>
      </c>
      <c r="FI29" s="287">
        <v>-275.76902580000024</v>
      </c>
      <c r="FJ29" s="1002">
        <v>-0.54277000964178357</v>
      </c>
      <c r="FK29" s="678"/>
      <c r="FL29" s="980"/>
      <c r="FM29" s="980"/>
      <c r="FN29" s="980"/>
      <c r="FO29" s="980"/>
      <c r="FP29" s="980"/>
      <c r="FR29" s="230"/>
      <c r="FS29" s="230"/>
      <c r="FT29" s="230"/>
      <c r="FU29" s="230"/>
      <c r="FV29" s="230"/>
    </row>
    <row r="30" spans="1:178" x14ac:dyDescent="0.2">
      <c r="A30" s="170"/>
      <c r="B30" s="119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41">
        <v>17957.92630396974</v>
      </c>
      <c r="FC30" s="763">
        <v>17954.761162398379</v>
      </c>
      <c r="FD30" s="566">
        <v>18145.075168577328</v>
      </c>
      <c r="FE30" s="566">
        <v>18095.250507315228</v>
      </c>
      <c r="FF30" s="566">
        <v>18121.399510428269</v>
      </c>
      <c r="FG30" s="566">
        <v>17864.398780882282</v>
      </c>
      <c r="FH30" s="566">
        <v>17977.412245742304</v>
      </c>
      <c r="FI30" s="287">
        <v>22.651083343924256</v>
      </c>
      <c r="FJ30" s="1002">
        <v>0.12615641689158816</v>
      </c>
      <c r="FK30" s="678"/>
      <c r="FL30" s="980"/>
      <c r="FM30" s="980"/>
      <c r="FN30" s="980"/>
      <c r="FO30" s="980"/>
      <c r="FP30" s="980"/>
      <c r="FR30" s="230"/>
      <c r="FS30" s="230"/>
      <c r="FT30" s="230"/>
      <c r="FU30" s="230"/>
      <c r="FV30" s="230"/>
    </row>
    <row r="31" spans="1:178" x14ac:dyDescent="0.2">
      <c r="A31" s="170"/>
      <c r="B31" s="119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41">
        <v>52290.928076174023</v>
      </c>
      <c r="FC31" s="763">
        <v>51435.322457299604</v>
      </c>
      <c r="FD31" s="566">
        <v>51282.48181195747</v>
      </c>
      <c r="FE31" s="566">
        <v>51483.120267652477</v>
      </c>
      <c r="FF31" s="566">
        <v>51940.563301770344</v>
      </c>
      <c r="FG31" s="566">
        <v>51332.829706437966</v>
      </c>
      <c r="FH31" s="566">
        <v>51909.235540400885</v>
      </c>
      <c r="FI31" s="287">
        <v>473.91308310128079</v>
      </c>
      <c r="FJ31" s="1002">
        <v>0.92137671246197062</v>
      </c>
      <c r="FK31" s="678"/>
      <c r="FL31" s="980"/>
      <c r="FM31" s="980"/>
      <c r="FN31" s="980"/>
      <c r="FO31" s="980"/>
      <c r="FP31" s="980"/>
      <c r="FR31" s="230"/>
      <c r="FS31" s="230"/>
      <c r="FT31" s="230"/>
      <c r="FU31" s="230"/>
      <c r="FV31" s="230"/>
    </row>
    <row r="32" spans="1:178" s="797" customFormat="1" x14ac:dyDescent="0.2">
      <c r="A32" s="170"/>
      <c r="B32" s="1197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41">
        <v>84095.741975150682</v>
      </c>
      <c r="FC32" s="763">
        <v>84090.715475462988</v>
      </c>
      <c r="FD32" s="566">
        <v>84090.733061815103</v>
      </c>
      <c r="FE32" s="566">
        <v>84090.737877229141</v>
      </c>
      <c r="FF32" s="566">
        <v>84090.786167873201</v>
      </c>
      <c r="FG32" s="566">
        <v>84090.791821447245</v>
      </c>
      <c r="FH32" s="566">
        <v>87156.815955531376</v>
      </c>
      <c r="FI32" s="287">
        <v>3066.1004800683877</v>
      </c>
      <c r="FJ32" s="1002">
        <v>3.646181939031131</v>
      </c>
      <c r="FK32" s="678"/>
      <c r="FL32" s="980"/>
      <c r="FM32" s="980"/>
      <c r="FN32" s="980"/>
      <c r="FO32" s="980"/>
      <c r="FP32" s="980"/>
      <c r="FR32" s="230"/>
      <c r="FS32" s="230"/>
      <c r="FT32" s="230"/>
      <c r="FU32" s="230"/>
      <c r="FV32" s="230"/>
    </row>
    <row r="33" spans="1:178" s="797" customFormat="1" x14ac:dyDescent="0.2">
      <c r="A33" s="170"/>
      <c r="B33" s="1197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41">
        <v>-31804.813898976667</v>
      </c>
      <c r="FC33" s="763">
        <v>-32655.393018163388</v>
      </c>
      <c r="FD33" s="566">
        <v>-32808.251249857633</v>
      </c>
      <c r="FE33" s="566">
        <v>-32607.617609576657</v>
      </c>
      <c r="FF33" s="566">
        <v>-32150.222866102864</v>
      </c>
      <c r="FG33" s="566">
        <v>-32757.962115009279</v>
      </c>
      <c r="FH33" s="566">
        <v>-35247.580415130491</v>
      </c>
      <c r="FI33" s="287">
        <v>-2592.1873969671033</v>
      </c>
      <c r="FJ33" s="1002">
        <v>-7.9380070407521739</v>
      </c>
      <c r="FK33" s="678"/>
      <c r="FL33" s="980"/>
      <c r="FM33" s="980"/>
      <c r="FN33" s="980"/>
      <c r="FO33" s="980"/>
      <c r="FP33" s="980"/>
      <c r="FR33" s="230"/>
      <c r="FS33" s="230"/>
      <c r="FT33" s="230"/>
      <c r="FU33" s="230"/>
      <c r="FV33" s="230"/>
    </row>
    <row r="34" spans="1:178" x14ac:dyDescent="0.2">
      <c r="A34" s="170"/>
      <c r="B34" s="119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41">
        <v>23232.789797508198</v>
      </c>
      <c r="FC34" s="763">
        <v>23440.518525891395</v>
      </c>
      <c r="FD34" s="566">
        <v>23355.541176194198</v>
      </c>
      <c r="FE34" s="566">
        <v>23357.932239451395</v>
      </c>
      <c r="FF34" s="566">
        <v>23357.953819293798</v>
      </c>
      <c r="FG34" s="566">
        <v>23288.318541050197</v>
      </c>
      <c r="FH34" s="566">
        <v>23622.061073072797</v>
      </c>
      <c r="FI34" s="287">
        <v>181.54254718140146</v>
      </c>
      <c r="FJ34" s="1002">
        <v>0.77448178879181928</v>
      </c>
      <c r="FK34" s="678"/>
      <c r="FL34" s="980"/>
      <c r="FM34" s="980"/>
      <c r="FN34" s="980"/>
      <c r="FO34" s="980"/>
      <c r="FP34" s="980"/>
      <c r="FR34" s="230"/>
      <c r="FS34" s="230"/>
      <c r="FT34" s="230"/>
      <c r="FU34" s="230"/>
      <c r="FV34" s="230"/>
    </row>
    <row r="35" spans="1:178" ht="13.5" x14ac:dyDescent="0.2">
      <c r="A35" s="170"/>
      <c r="B35" s="119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9"/>
      <c r="FC35" s="764"/>
      <c r="FD35" s="538"/>
      <c r="FE35" s="538"/>
      <c r="FF35" s="538"/>
      <c r="FG35" s="538"/>
      <c r="FH35" s="538"/>
      <c r="FI35" s="904"/>
      <c r="FJ35" s="1137"/>
      <c r="FK35" s="678"/>
      <c r="FL35" s="679"/>
      <c r="FM35" s="788"/>
      <c r="FN35" s="788"/>
      <c r="FO35" s="788"/>
      <c r="FP35" s="788"/>
      <c r="FR35" s="230"/>
      <c r="FS35" s="230"/>
      <c r="FT35" s="230"/>
      <c r="FU35" s="230"/>
      <c r="FV35" s="230"/>
    </row>
    <row r="36" spans="1:178" x14ac:dyDescent="0.2">
      <c r="A36" s="170"/>
      <c r="B36" s="119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66">
        <v>78431.391814074086</v>
      </c>
      <c r="FA36" s="763">
        <v>78809.084175744109</v>
      </c>
      <c r="FB36" s="541">
        <v>78555.408653064107</v>
      </c>
      <c r="FC36" s="763">
        <v>78211.395521754079</v>
      </c>
      <c r="FD36" s="566">
        <v>78353.573953274084</v>
      </c>
      <c r="FE36" s="566">
        <v>78552.600895724114</v>
      </c>
      <c r="FF36" s="566">
        <v>78194.165577304084</v>
      </c>
      <c r="FG36" s="566">
        <v>78143.186031614081</v>
      </c>
      <c r="FH36" s="566">
        <v>78283.991574384083</v>
      </c>
      <c r="FI36" s="287">
        <v>72.596052630004124</v>
      </c>
      <c r="FJ36" s="1002">
        <v>9.2820300859881633E-2</v>
      </c>
      <c r="FK36" s="678"/>
      <c r="FL36" s="980"/>
      <c r="FM36" s="980"/>
      <c r="FN36" s="980"/>
      <c r="FO36" s="980"/>
      <c r="FP36" s="980"/>
      <c r="FR36" s="230"/>
      <c r="FS36" s="230"/>
      <c r="FT36" s="230"/>
      <c r="FU36" s="230"/>
      <c r="FV36" s="230"/>
    </row>
    <row r="37" spans="1:178" x14ac:dyDescent="0.2">
      <c r="A37" s="170"/>
      <c r="B37" s="119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66">
        <v>139901.73185640536</v>
      </c>
      <c r="FA37" s="763">
        <v>140524.38230868537</v>
      </c>
      <c r="FB37" s="541">
        <v>139571.52007433539</v>
      </c>
      <c r="FC37" s="763">
        <v>138946.04606777534</v>
      </c>
      <c r="FD37" s="566">
        <v>138822.19471445534</v>
      </c>
      <c r="FE37" s="566">
        <v>139384.86743391538</v>
      </c>
      <c r="FF37" s="566">
        <v>138983.70406516537</v>
      </c>
      <c r="FG37" s="566">
        <v>139180.30219878536</v>
      </c>
      <c r="FH37" s="566">
        <v>140171.03756111534</v>
      </c>
      <c r="FI37" s="287">
        <v>1224.9914933399996</v>
      </c>
      <c r="FJ37" s="1002">
        <v>0.88163105608810999</v>
      </c>
      <c r="FK37" s="678"/>
      <c r="FL37" s="980"/>
      <c r="FM37" s="980"/>
      <c r="FN37" s="980"/>
      <c r="FO37" s="980"/>
      <c r="FP37" s="980"/>
      <c r="FR37" s="230"/>
      <c r="FS37" s="230"/>
      <c r="FT37" s="230"/>
      <c r="FU37" s="230"/>
      <c r="FV37" s="230"/>
    </row>
    <row r="38" spans="1:178" x14ac:dyDescent="0.2">
      <c r="A38" s="170"/>
      <c r="B38" s="119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66">
        <v>244567.63948091291</v>
      </c>
      <c r="FA38" s="763">
        <v>244982.04486013297</v>
      </c>
      <c r="FB38" s="541">
        <v>244131.28178699294</v>
      </c>
      <c r="FC38" s="763">
        <v>243787.35382009292</v>
      </c>
      <c r="FD38" s="566">
        <v>243628.77454189287</v>
      </c>
      <c r="FE38" s="566">
        <v>244148.45026079292</v>
      </c>
      <c r="FF38" s="566">
        <v>243842.37194301296</v>
      </c>
      <c r="FG38" s="566">
        <v>244038.3747533329</v>
      </c>
      <c r="FH38" s="566">
        <v>245023.82770160289</v>
      </c>
      <c r="FI38" s="287">
        <v>1236.4738815099699</v>
      </c>
      <c r="FJ38" s="1002">
        <v>0.50719361038819399</v>
      </c>
      <c r="FK38" s="678"/>
      <c r="FL38" s="980"/>
      <c r="FM38" s="980"/>
      <c r="FN38" s="980"/>
      <c r="FO38" s="980"/>
      <c r="FP38" s="980"/>
      <c r="FR38" s="230"/>
      <c r="FS38" s="230"/>
      <c r="FT38" s="230"/>
      <c r="FU38" s="230"/>
      <c r="FV38" s="230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9"/>
      <c r="EY39" s="1089"/>
      <c r="EZ39" s="1087"/>
      <c r="FA39" s="1089"/>
      <c r="FB39" s="1164"/>
      <c r="FC39" s="1089"/>
      <c r="FD39" s="1087"/>
      <c r="FE39" s="1087"/>
      <c r="FF39" s="1087"/>
      <c r="FG39" s="1087"/>
      <c r="FH39" s="1087"/>
      <c r="FI39" s="904"/>
      <c r="FJ39" s="1138"/>
      <c r="FK39" s="678"/>
      <c r="FL39" s="679"/>
      <c r="FM39" s="788"/>
      <c r="FN39" s="788"/>
      <c r="FO39" s="788"/>
      <c r="FP39" s="788"/>
      <c r="FR39" s="230"/>
      <c r="FS39" s="230"/>
      <c r="FT39" s="230"/>
      <c r="FU39" s="230"/>
      <c r="FV39" s="230"/>
    </row>
    <row r="40" spans="1:178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1037">
        <v>88.873945743310841</v>
      </c>
      <c r="FA40" s="972">
        <v>88.925166424562192</v>
      </c>
      <c r="FB40" s="985">
        <v>88.88938498519299</v>
      </c>
      <c r="FC40" s="972">
        <v>88.730674397851899</v>
      </c>
      <c r="FD40" s="1037">
        <v>88.732169630864149</v>
      </c>
      <c r="FE40" s="1037">
        <v>88.798536683666569</v>
      </c>
      <c r="FF40" s="1037">
        <v>88.683745458537558</v>
      </c>
      <c r="FG40" s="1037">
        <v>88.712599619060924</v>
      </c>
      <c r="FH40" s="1037">
        <v>88.772247700056681</v>
      </c>
      <c r="FI40" s="155">
        <v>4.1573302204781726E-2</v>
      </c>
      <c r="FJ40" s="1002">
        <v>4.6853359885866239E-2</v>
      </c>
      <c r="FK40" s="678"/>
      <c r="FL40" s="981"/>
      <c r="FM40" s="981"/>
      <c r="FN40" s="981"/>
      <c r="FO40" s="981"/>
      <c r="FP40" s="981"/>
      <c r="FR40" s="230"/>
      <c r="FS40" s="230"/>
      <c r="FT40" s="230"/>
      <c r="FU40" s="230"/>
      <c r="FV40" s="230"/>
    </row>
    <row r="41" spans="1:178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1037">
        <v>84.555638058661771</v>
      </c>
      <c r="FA41" s="972">
        <v>84.664831410647096</v>
      </c>
      <c r="FB41" s="985">
        <v>84.556389233001354</v>
      </c>
      <c r="FC41" s="972">
        <v>84.40896676944169</v>
      </c>
      <c r="FD41" s="1037">
        <v>84.400884543501036</v>
      </c>
      <c r="FE41" s="1037">
        <v>84.478224396905048</v>
      </c>
      <c r="FF41" s="1037">
        <v>84.40041001977599</v>
      </c>
      <c r="FG41" s="1037">
        <v>84.444978223331745</v>
      </c>
      <c r="FH41" s="1037">
        <v>84.574336288189173</v>
      </c>
      <c r="FI41" s="294">
        <v>0.1653695187474824</v>
      </c>
      <c r="FJ41" s="1002">
        <v>0.19591463451884192</v>
      </c>
      <c r="FK41" s="678"/>
      <c r="FL41" s="981"/>
      <c r="FM41" s="981"/>
      <c r="FN41" s="981"/>
      <c r="FO41" s="981"/>
      <c r="FP41" s="981"/>
      <c r="FR41" s="230"/>
      <c r="FS41" s="230"/>
      <c r="FT41" s="230"/>
      <c r="FU41" s="230"/>
      <c r="FV41" s="230"/>
    </row>
    <row r="42" spans="1:178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646">
        <v>87.748681767262013</v>
      </c>
      <c r="FA42" s="645">
        <v>87.797242393784558</v>
      </c>
      <c r="FB42" s="1165">
        <v>87.760448647898741</v>
      </c>
      <c r="FC42" s="645">
        <v>87.646574757997215</v>
      </c>
      <c r="FD42" s="646">
        <v>87.641624450122308</v>
      </c>
      <c r="FE42" s="646">
        <v>87.677799231681973</v>
      </c>
      <c r="FF42" s="646">
        <v>87.638707175701057</v>
      </c>
      <c r="FG42" s="646">
        <v>87.661321073787093</v>
      </c>
      <c r="FH42" s="646">
        <v>87.72199788547131</v>
      </c>
      <c r="FI42" s="1184">
        <v>7.5423127474095963E-2</v>
      </c>
      <c r="FJ42" s="1139">
        <v>8.6053707954187986E-2</v>
      </c>
      <c r="FK42" s="678"/>
      <c r="FL42" s="981"/>
      <c r="FM42" s="981"/>
      <c r="FN42" s="981"/>
      <c r="FO42" s="981"/>
      <c r="FP42" s="981"/>
      <c r="FR42" s="230"/>
      <c r="FS42" s="230"/>
      <c r="FT42" s="230"/>
      <c r="FU42" s="230"/>
      <c r="FV42" s="230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82"/>
      <c r="FC43" s="770"/>
      <c r="FD43" s="600"/>
      <c r="FE43" s="600"/>
      <c r="FF43" s="600"/>
      <c r="FG43" s="600"/>
      <c r="FH43" s="600"/>
      <c r="FI43" s="905"/>
      <c r="FJ43" s="1140"/>
      <c r="FK43" s="678"/>
      <c r="FL43" s="224"/>
      <c r="FR43" s="230"/>
      <c r="FS43" s="230"/>
      <c r="FT43" s="230"/>
      <c r="FU43" s="230"/>
      <c r="FV43" s="230"/>
    </row>
    <row r="44" spans="1:178" ht="12.75" customHeight="1" x14ac:dyDescent="0.2">
      <c r="A44" s="170"/>
      <c r="B44" s="119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1166">
        <v>4495.3562682215734</v>
      </c>
      <c r="FC44" s="522">
        <v>4524.6532069970835</v>
      </c>
      <c r="FD44" s="524">
        <v>4524.6532069970835</v>
      </c>
      <c r="FE44" s="524">
        <v>4524.6532069970835</v>
      </c>
      <c r="FF44" s="524">
        <v>4524.6970845481037</v>
      </c>
      <c r="FG44" s="524">
        <v>4524.6970845481037</v>
      </c>
      <c r="FH44" s="524">
        <v>4568.5674927113687</v>
      </c>
      <c r="FI44" s="287">
        <v>43.914285714285143</v>
      </c>
      <c r="FJ44" s="1002">
        <v>0.97055583500575326</v>
      </c>
      <c r="FK44" s="678"/>
      <c r="FL44" s="512"/>
      <c r="FM44" s="230"/>
      <c r="FR44" s="230"/>
      <c r="FS44" s="230"/>
      <c r="FT44" s="230"/>
      <c r="FU44" s="230"/>
      <c r="FV44" s="230"/>
    </row>
    <row r="45" spans="1:178" x14ac:dyDescent="0.2">
      <c r="A45" s="170"/>
      <c r="B45" s="119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1166">
        <v>4479.3823615160345</v>
      </c>
      <c r="FC45" s="522">
        <v>4508.5368804664722</v>
      </c>
      <c r="FD45" s="524">
        <v>4508.5368804664722</v>
      </c>
      <c r="FE45" s="524">
        <v>4508.5368804664722</v>
      </c>
      <c r="FF45" s="524">
        <v>4508.5368804664722</v>
      </c>
      <c r="FG45" s="524">
        <v>4508.5368804664722</v>
      </c>
      <c r="FH45" s="524">
        <v>4552.2686588921279</v>
      </c>
      <c r="FI45" s="287">
        <v>43.731778425655648</v>
      </c>
      <c r="FJ45" s="1002">
        <v>0.9699771696473507</v>
      </c>
      <c r="FK45" s="678"/>
      <c r="FL45" s="224"/>
      <c r="FM45" s="230"/>
      <c r="FR45" s="230"/>
      <c r="FS45" s="230"/>
      <c r="FT45" s="230"/>
      <c r="FU45" s="230"/>
      <c r="FV45" s="230"/>
    </row>
    <row r="46" spans="1:178" ht="12.75" customHeight="1" x14ac:dyDescent="0.2">
      <c r="A46" s="170"/>
      <c r="B46" s="119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1166">
        <v>30728.562999999998</v>
      </c>
      <c r="FC46" s="522">
        <v>30928.562999999998</v>
      </c>
      <c r="FD46" s="524">
        <v>30928.562999999998</v>
      </c>
      <c r="FE46" s="524">
        <v>30928.562999999998</v>
      </c>
      <c r="FF46" s="524">
        <v>30928.562999999998</v>
      </c>
      <c r="FG46" s="524">
        <v>30928.562999999998</v>
      </c>
      <c r="FH46" s="524">
        <v>31228.562999999998</v>
      </c>
      <c r="FI46" s="287">
        <v>300</v>
      </c>
      <c r="FJ46" s="1002">
        <v>0.96997716964735814</v>
      </c>
      <c r="FK46" s="678"/>
      <c r="FL46" s="224"/>
      <c r="FM46" s="230"/>
      <c r="FR46" s="230"/>
      <c r="FS46" s="230"/>
      <c r="FT46" s="230"/>
      <c r="FU46" s="230"/>
      <c r="FV46" s="230"/>
    </row>
    <row r="47" spans="1:178" ht="12.75" customHeight="1" x14ac:dyDescent="0.2">
      <c r="A47" s="170"/>
      <c r="B47" s="119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1166">
        <v>0</v>
      </c>
      <c r="FC47" s="522">
        <v>0</v>
      </c>
      <c r="FD47" s="524">
        <v>0</v>
      </c>
      <c r="FE47" s="524">
        <v>0</v>
      </c>
      <c r="FF47" s="524">
        <v>0</v>
      </c>
      <c r="FG47" s="524">
        <v>0</v>
      </c>
      <c r="FH47" s="524">
        <v>0</v>
      </c>
      <c r="FI47" s="932"/>
      <c r="FJ47" s="1002"/>
      <c r="FK47" s="678"/>
      <c r="FL47" s="224"/>
      <c r="FM47" s="230"/>
      <c r="FR47" s="230"/>
      <c r="FS47" s="230"/>
      <c r="FT47" s="230"/>
      <c r="FU47" s="230"/>
      <c r="FV47" s="230"/>
    </row>
    <row r="48" spans="1:178" x14ac:dyDescent="0.2">
      <c r="A48" s="170"/>
      <c r="B48" s="119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1166">
        <v>15.97390670553858</v>
      </c>
      <c r="FC48" s="522">
        <v>16.116326530611467</v>
      </c>
      <c r="FD48" s="524">
        <v>16.116326530611467</v>
      </c>
      <c r="FE48" s="524">
        <v>16.116326530611467</v>
      </c>
      <c r="FF48" s="524">
        <v>16.160204081631878</v>
      </c>
      <c r="FG48" s="524">
        <v>16.160204081631878</v>
      </c>
      <c r="FH48" s="524">
        <v>16.298833819241207</v>
      </c>
      <c r="FI48" s="1187">
        <v>0.18250728862973986</v>
      </c>
      <c r="FJ48" s="1002">
        <v>1.132437272743787</v>
      </c>
      <c r="FK48" s="678"/>
      <c r="FL48" s="224"/>
      <c r="FM48" s="230"/>
      <c r="FR48" s="230"/>
      <c r="FS48" s="230"/>
      <c r="FT48" s="230"/>
      <c r="FU48" s="230"/>
      <c r="FV48" s="230"/>
    </row>
    <row r="49" spans="1:178" ht="13.5" x14ac:dyDescent="0.2">
      <c r="A49" s="170"/>
      <c r="B49" s="119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1166">
        <v>109.58099999999466</v>
      </c>
      <c r="FC49" s="522">
        <v>110.55799999999466</v>
      </c>
      <c r="FD49" s="524">
        <v>110.55799999999466</v>
      </c>
      <c r="FE49" s="524">
        <v>110.55799999999466</v>
      </c>
      <c r="FF49" s="524">
        <v>110.85899999999468</v>
      </c>
      <c r="FG49" s="524">
        <v>110.85899999999468</v>
      </c>
      <c r="FH49" s="524">
        <v>111.80999999999467</v>
      </c>
      <c r="FI49" s="287">
        <v>1.2520000000000095</v>
      </c>
      <c r="FJ49" s="1002">
        <v>1.1324372727437815</v>
      </c>
      <c r="FK49" s="678"/>
      <c r="FL49" s="224"/>
      <c r="FM49" s="230"/>
      <c r="FR49" s="230"/>
      <c r="FS49" s="230"/>
      <c r="FT49" s="230"/>
      <c r="FU49" s="230"/>
      <c r="FV49" s="230"/>
    </row>
    <row r="50" spans="1:178" ht="12.75" customHeight="1" x14ac:dyDescent="0.2">
      <c r="A50" s="170"/>
      <c r="B50" s="119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1166">
        <v>63.231999999999985</v>
      </c>
      <c r="FC50" s="522">
        <v>60.059999999999981</v>
      </c>
      <c r="FD50" s="524">
        <v>60.059999999999981</v>
      </c>
      <c r="FE50" s="524">
        <v>60.059999999999981</v>
      </c>
      <c r="FF50" s="524">
        <v>60.36099999999999</v>
      </c>
      <c r="FG50" s="524">
        <v>60.36099999999999</v>
      </c>
      <c r="FH50" s="524">
        <v>58.811999999999983</v>
      </c>
      <c r="FI50" s="287">
        <v>-1.2479999999999976</v>
      </c>
      <c r="FJ50" s="1002">
        <v>-2.0779220779220746</v>
      </c>
      <c r="FK50" s="678"/>
      <c r="FL50" s="224"/>
      <c r="FM50" s="230"/>
      <c r="FR50" s="230"/>
      <c r="FS50" s="230"/>
      <c r="FT50" s="230"/>
      <c r="FU50" s="230"/>
      <c r="FV50" s="230"/>
    </row>
    <row r="51" spans="1:178" x14ac:dyDescent="0.2">
      <c r="A51" s="170"/>
      <c r="B51" s="119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1166">
        <v>0</v>
      </c>
      <c r="FC51" s="522">
        <v>0</v>
      </c>
      <c r="FD51" s="524">
        <v>0</v>
      </c>
      <c r="FE51" s="524">
        <v>0</v>
      </c>
      <c r="FF51" s="524">
        <v>0</v>
      </c>
      <c r="FG51" s="524">
        <v>0</v>
      </c>
      <c r="FH51" s="524">
        <v>0</v>
      </c>
      <c r="FI51" s="922"/>
      <c r="FJ51" s="1002"/>
      <c r="FK51" s="678"/>
      <c r="FL51" s="224"/>
      <c r="FR51" s="230"/>
      <c r="FS51" s="230"/>
      <c r="FT51" s="230"/>
      <c r="FU51" s="230"/>
      <c r="FV51" s="230"/>
    </row>
    <row r="52" spans="1:178" x14ac:dyDescent="0.2">
      <c r="A52" s="170"/>
      <c r="B52" s="119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545">
        <v>10.267288629737608</v>
      </c>
      <c r="FC52" s="789">
        <v>6.8909037900874637</v>
      </c>
      <c r="FD52" s="360">
        <v>6.8909037900874637</v>
      </c>
      <c r="FE52" s="360">
        <v>4.2760932944606411</v>
      </c>
      <c r="FF52" s="360">
        <v>4.2760932944606411</v>
      </c>
      <c r="FG52" s="360">
        <v>4.2760932944606411</v>
      </c>
      <c r="FH52" s="360">
        <v>56.317553827988334</v>
      </c>
      <c r="FI52" s="369">
        <v>49.42665003790087</v>
      </c>
      <c r="FJ52" s="1141"/>
      <c r="FK52" s="678"/>
      <c r="FL52" s="224"/>
      <c r="FR52" s="230"/>
      <c r="FS52" s="230"/>
      <c r="FT52" s="230"/>
      <c r="FU52" s="230"/>
      <c r="FV52" s="230"/>
    </row>
    <row r="53" spans="1:178" x14ac:dyDescent="0.2">
      <c r="A53" s="170"/>
      <c r="B53" s="119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545">
        <v>0.11209912536443148</v>
      </c>
      <c r="FC53" s="789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360">
        <v>0.11209912536443148</v>
      </c>
      <c r="FH53" s="360">
        <v>52.153559658892121</v>
      </c>
      <c r="FI53" s="369">
        <v>52.04146053352769</v>
      </c>
      <c r="FJ53" s="1141"/>
      <c r="FK53" s="678"/>
      <c r="FL53" s="512"/>
      <c r="FR53" s="230"/>
      <c r="FS53" s="230"/>
      <c r="FT53" s="230"/>
      <c r="FU53" s="230"/>
      <c r="FV53" s="230"/>
    </row>
    <row r="54" spans="1:178" ht="12.75" customHeight="1" outlineLevel="1" x14ac:dyDescent="0.2">
      <c r="A54" s="170"/>
      <c r="B54" s="119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545">
        <v>0.76900000000000002</v>
      </c>
      <c r="FC54" s="789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360">
        <v>0.76900000000000002</v>
      </c>
      <c r="FH54" s="360">
        <v>168.31262899999999</v>
      </c>
      <c r="FI54" s="369">
        <v>167.54362899999998</v>
      </c>
      <c r="FJ54" s="1141"/>
      <c r="FK54" s="678"/>
      <c r="FL54" s="512"/>
      <c r="FR54" s="230"/>
      <c r="FS54" s="230"/>
      <c r="FT54" s="230"/>
      <c r="FU54" s="230"/>
      <c r="FV54" s="230"/>
    </row>
    <row r="55" spans="1:178" ht="12.75" customHeight="1" outlineLevel="1" x14ac:dyDescent="0.2">
      <c r="A55" s="170"/>
      <c r="B55" s="119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545">
        <v>0</v>
      </c>
      <c r="FC55" s="789">
        <v>0</v>
      </c>
      <c r="FD55" s="360">
        <v>0</v>
      </c>
      <c r="FE55" s="360">
        <v>0</v>
      </c>
      <c r="FF55" s="360">
        <v>0</v>
      </c>
      <c r="FG55" s="360">
        <v>0</v>
      </c>
      <c r="FH55" s="360">
        <v>27.618190999999999</v>
      </c>
      <c r="FI55" s="369">
        <v>27.618190999999999</v>
      </c>
      <c r="FJ55" s="1002"/>
      <c r="FK55" s="678"/>
      <c r="FL55" s="512"/>
      <c r="FR55" s="230"/>
      <c r="FS55" s="230"/>
      <c r="FT55" s="230"/>
      <c r="FU55" s="230"/>
      <c r="FV55" s="230"/>
    </row>
    <row r="56" spans="1:178" x14ac:dyDescent="0.2">
      <c r="A56" s="170"/>
      <c r="B56" s="119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545">
        <v>10.155189504373176</v>
      </c>
      <c r="FC56" s="789">
        <v>6.7788046647230322</v>
      </c>
      <c r="FD56" s="360">
        <v>6.7788046647230322</v>
      </c>
      <c r="FE56" s="360">
        <v>4.1639941690962097</v>
      </c>
      <c r="FF56" s="360">
        <v>4.1639941690962097</v>
      </c>
      <c r="FG56" s="360">
        <v>4.1639941690962097</v>
      </c>
      <c r="FH56" s="360">
        <v>4.1639941690962097</v>
      </c>
      <c r="FI56" s="369">
        <v>-2.6148104956268226</v>
      </c>
      <c r="FJ56" s="1002">
        <v>-38.573327082786776</v>
      </c>
      <c r="FK56" s="678"/>
      <c r="FL56" s="224"/>
      <c r="FR56" s="230"/>
      <c r="FS56" s="230"/>
      <c r="FT56" s="230"/>
      <c r="FU56" s="230"/>
      <c r="FV56" s="230"/>
    </row>
    <row r="57" spans="1:178" ht="12.75" customHeight="1" outlineLevel="1" x14ac:dyDescent="0.2">
      <c r="A57" s="170"/>
      <c r="B57" s="119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545">
        <v>69.664599999999993</v>
      </c>
      <c r="FC57" s="789">
        <v>46.502600000000001</v>
      </c>
      <c r="FD57" s="360">
        <v>46.502600000000001</v>
      </c>
      <c r="FE57" s="360">
        <v>28.565000000000001</v>
      </c>
      <c r="FF57" s="360">
        <v>28.565000000000001</v>
      </c>
      <c r="FG57" s="360">
        <v>28.565000000000001</v>
      </c>
      <c r="FH57" s="360">
        <v>28.565000000000001</v>
      </c>
      <c r="FI57" s="369">
        <v>-17.9376</v>
      </c>
      <c r="FJ57" s="1002">
        <v>-38.573327082786768</v>
      </c>
      <c r="FK57" s="678"/>
      <c r="FL57" s="224"/>
      <c r="FR57" s="230"/>
      <c r="FS57" s="230"/>
      <c r="FT57" s="230"/>
      <c r="FU57" s="230"/>
      <c r="FV57" s="230"/>
    </row>
    <row r="58" spans="1:178" ht="12.75" customHeight="1" outlineLevel="1" thickBot="1" x14ac:dyDescent="0.25">
      <c r="A58" s="170"/>
      <c r="B58" s="1199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1162">
        <v>0</v>
      </c>
      <c r="FC58" s="549">
        <v>0</v>
      </c>
      <c r="FD58" s="997">
        <v>0</v>
      </c>
      <c r="FE58" s="997">
        <v>0</v>
      </c>
      <c r="FF58" s="997">
        <v>0</v>
      </c>
      <c r="FG58" s="997">
        <v>0</v>
      </c>
      <c r="FH58" s="997">
        <v>0</v>
      </c>
      <c r="FI58" s="1128"/>
      <c r="FJ58" s="1139"/>
      <c r="FK58" s="678"/>
      <c r="FL58" s="224"/>
      <c r="FR58" s="230"/>
      <c r="FS58" s="230"/>
      <c r="FT58" s="230"/>
      <c r="FU58" s="230"/>
      <c r="FV58" s="230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552"/>
      <c r="FC59" s="738"/>
      <c r="FD59" s="139"/>
      <c r="FE59" s="139"/>
      <c r="FF59" s="139"/>
      <c r="FG59" s="139"/>
      <c r="FH59" s="139"/>
      <c r="FI59" s="905"/>
      <c r="FJ59" s="1140"/>
      <c r="FK59" s="678"/>
      <c r="FL59" s="779"/>
      <c r="FM59" s="779"/>
      <c r="FN59" s="779"/>
      <c r="FO59" s="779"/>
      <c r="FR59" s="230"/>
      <c r="FS59" s="230"/>
      <c r="FT59" s="230"/>
      <c r="FU59" s="230"/>
      <c r="FV59" s="230"/>
    </row>
    <row r="60" spans="1:178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360">
        <v>29370.113624348076</v>
      </c>
      <c r="FA60" s="789">
        <v>29338.807922285396</v>
      </c>
      <c r="FB60" s="545">
        <v>29222.956066334958</v>
      </c>
      <c r="FC60" s="789">
        <v>29234.068940488021</v>
      </c>
      <c r="FD60" s="360">
        <v>29209.262522559453</v>
      </c>
      <c r="FE60" s="360">
        <v>29291.954437270822</v>
      </c>
      <c r="FF60" s="360">
        <v>29261.617104594436</v>
      </c>
      <c r="FG60" s="360">
        <v>29302.633849170234</v>
      </c>
      <c r="FH60" s="360">
        <v>29448.902547480735</v>
      </c>
      <c r="FI60" s="287">
        <v>214.83360699271361</v>
      </c>
      <c r="FJ60" s="1002">
        <v>0.73487412043137668</v>
      </c>
      <c r="FK60" s="678"/>
      <c r="FL60" s="678"/>
      <c r="FM60" s="168"/>
      <c r="FR60" s="230"/>
      <c r="FS60" s="230"/>
      <c r="FT60" s="230"/>
      <c r="FU60" s="230"/>
      <c r="FV60" s="230"/>
    </row>
    <row r="61" spans="1:178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987">
        <v>85.049601403326974</v>
      </c>
      <c r="FC61" s="973">
        <v>84.985663855666445</v>
      </c>
      <c r="FD61" s="1038">
        <v>84.97062292234628</v>
      </c>
      <c r="FE61" s="1038">
        <v>85.028621672619593</v>
      </c>
      <c r="FF61" s="1038">
        <v>84.990736222514798</v>
      </c>
      <c r="FG61" s="1038">
        <v>85.021141276666455</v>
      </c>
      <c r="FH61" s="1038">
        <v>85.116513022381582</v>
      </c>
      <c r="FI61" s="809">
        <v>0.13084916671513724</v>
      </c>
      <c r="FJ61" s="1002"/>
      <c r="FK61" s="678"/>
      <c r="FL61" s="512"/>
      <c r="FM61" s="168"/>
      <c r="FR61" s="230"/>
      <c r="FS61" s="230"/>
      <c r="FT61" s="230"/>
      <c r="FU61" s="230"/>
      <c r="FV61" s="230"/>
    </row>
    <row r="62" spans="1:178" ht="12.75" customHeight="1" x14ac:dyDescent="0.2">
      <c r="A62" s="170"/>
      <c r="B62" s="1198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360">
        <v>29292.042307934826</v>
      </c>
      <c r="FA62" s="789">
        <v>29261.009637942116</v>
      </c>
      <c r="FB62" s="545">
        <v>29145.157781991678</v>
      </c>
      <c r="FC62" s="789">
        <v>29159.41893486194</v>
      </c>
      <c r="FD62" s="360">
        <v>29134.612516933372</v>
      </c>
      <c r="FE62" s="360">
        <v>29217.304431644741</v>
      </c>
      <c r="FF62" s="360">
        <v>29186.967098968355</v>
      </c>
      <c r="FG62" s="360">
        <v>29228.466496605379</v>
      </c>
      <c r="FH62" s="360">
        <v>29374.917119114129</v>
      </c>
      <c r="FI62" s="287">
        <v>215.49818425218837</v>
      </c>
      <c r="FJ62" s="1002">
        <v>0.7390345628408479</v>
      </c>
      <c r="FK62" s="678"/>
      <c r="FL62" s="677"/>
      <c r="FM62" s="680"/>
      <c r="FR62" s="230"/>
      <c r="FS62" s="230"/>
      <c r="FT62" s="230"/>
      <c r="FU62" s="230"/>
      <c r="FV62" s="230"/>
    </row>
    <row r="63" spans="1:178" ht="12.75" customHeight="1" x14ac:dyDescent="0.2">
      <c r="A63" s="170"/>
      <c r="B63" s="1198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1038">
        <v>85.277137706500923</v>
      </c>
      <c r="FA63" s="973">
        <v>85.274014306422714</v>
      </c>
      <c r="FB63" s="987">
        <v>85.223345917550745</v>
      </c>
      <c r="FC63" s="973">
        <v>85.159624145520709</v>
      </c>
      <c r="FD63" s="1038">
        <v>85.146830753507061</v>
      </c>
      <c r="FE63" s="1038">
        <v>85.195152280958084</v>
      </c>
      <c r="FF63" s="1038">
        <v>85.171421959664144</v>
      </c>
      <c r="FG63" s="1038">
        <v>85.211337848044622</v>
      </c>
      <c r="FH63" s="1038">
        <v>85.316160516101164</v>
      </c>
      <c r="FI63" s="809">
        <v>0.15653637058045433</v>
      </c>
      <c r="FJ63" s="1002"/>
      <c r="FK63" s="678"/>
      <c r="FL63" s="678"/>
      <c r="FM63" s="680"/>
      <c r="FR63" s="230"/>
      <c r="FS63" s="230"/>
      <c r="FT63" s="230"/>
      <c r="FU63" s="230"/>
      <c r="FV63" s="230"/>
    </row>
    <row r="64" spans="1:178" ht="3" customHeight="1" x14ac:dyDescent="0.2">
      <c r="A64" s="170"/>
      <c r="B64" s="1198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40"/>
      <c r="FC64" s="761"/>
      <c r="FD64" s="567"/>
      <c r="FE64" s="567"/>
      <c r="FF64" s="567"/>
      <c r="FG64" s="567"/>
      <c r="FH64" s="567"/>
      <c r="FI64" s="287"/>
      <c r="FJ64" s="1002"/>
      <c r="FK64" s="678"/>
      <c r="FL64" s="679"/>
      <c r="FM64" s="680"/>
      <c r="FR64" s="230"/>
      <c r="FS64" s="230"/>
      <c r="FT64" s="230"/>
      <c r="FU64" s="230"/>
      <c r="FV64" s="230"/>
    </row>
    <row r="65" spans="1:178" x14ac:dyDescent="0.2">
      <c r="A65" s="170"/>
      <c r="B65" s="1198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360">
        <v>5073.9304031478296</v>
      </c>
      <c r="FA65" s="789">
        <v>5037.5459813256712</v>
      </c>
      <c r="FB65" s="545">
        <v>5008.733126900016</v>
      </c>
      <c r="FC65" s="789">
        <v>5022.9818651332516</v>
      </c>
      <c r="FD65" s="360">
        <v>5042.0176789422894</v>
      </c>
      <c r="FE65" s="360">
        <v>5077.9677895064306</v>
      </c>
      <c r="FF65" s="360">
        <v>5039.9982409933109</v>
      </c>
      <c r="FG65" s="360">
        <v>5045.4943797367505</v>
      </c>
      <c r="FH65" s="360">
        <v>5068.81855829506</v>
      </c>
      <c r="FI65" s="287">
        <v>45.836693161808398</v>
      </c>
      <c r="FJ65" s="1002">
        <v>0.91253949133245427</v>
      </c>
      <c r="FK65" s="678"/>
      <c r="FL65" s="679"/>
      <c r="FM65" s="680"/>
      <c r="FR65" s="230"/>
      <c r="FS65" s="230"/>
      <c r="FT65" s="230"/>
      <c r="FU65" s="230"/>
      <c r="FV65" s="230"/>
    </row>
    <row r="66" spans="1:178" x14ac:dyDescent="0.2">
      <c r="A66" s="170"/>
      <c r="B66" s="1198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1038">
        <v>74.929530118792059</v>
      </c>
      <c r="FA66" s="973">
        <v>74.743663780391572</v>
      </c>
      <c r="FB66" s="987">
        <v>74.598335038924233</v>
      </c>
      <c r="FC66" s="973">
        <v>74.421078082117546</v>
      </c>
      <c r="FD66" s="1038">
        <v>74.474713153622289</v>
      </c>
      <c r="FE66" s="1038">
        <v>74.740702225137625</v>
      </c>
      <c r="FF66" s="1038">
        <v>74.406919855261293</v>
      </c>
      <c r="FG66" s="1038">
        <v>74.516609919895402</v>
      </c>
      <c r="FH66" s="1038">
        <v>74.722453202361834</v>
      </c>
      <c r="FI66" s="809">
        <v>0.30137512024428759</v>
      </c>
      <c r="FJ66" s="1002"/>
      <c r="FK66" s="678"/>
      <c r="FL66" s="679"/>
      <c r="FM66" s="679"/>
      <c r="FN66" s="679"/>
      <c r="FO66" s="679"/>
      <c r="FR66" s="230"/>
      <c r="FS66" s="230"/>
      <c r="FT66" s="230"/>
      <c r="FU66" s="230"/>
      <c r="FV66" s="230"/>
    </row>
    <row r="67" spans="1:178" ht="3" customHeight="1" x14ac:dyDescent="0.2">
      <c r="A67" s="170"/>
      <c r="B67" s="1198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40"/>
      <c r="FC67" s="761"/>
      <c r="FD67" s="567"/>
      <c r="FE67" s="567"/>
      <c r="FF67" s="567"/>
      <c r="FG67" s="567"/>
      <c r="FH67" s="567"/>
      <c r="FI67" s="287"/>
      <c r="FJ67" s="1002"/>
      <c r="FK67" s="678"/>
      <c r="FL67" s="679"/>
      <c r="FM67" s="680"/>
      <c r="FR67" s="230"/>
      <c r="FS67" s="230"/>
      <c r="FT67" s="230"/>
      <c r="FU67" s="230"/>
      <c r="FV67" s="230"/>
    </row>
    <row r="68" spans="1:178" x14ac:dyDescent="0.2">
      <c r="A68" s="170"/>
      <c r="B68" s="1198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360">
        <v>8960.6909682698642</v>
      </c>
      <c r="FA68" s="789">
        <v>8996.3991447436256</v>
      </c>
      <c r="FB68" s="545">
        <v>8894.4768835672385</v>
      </c>
      <c r="FC68" s="789">
        <v>8853.4476014608281</v>
      </c>
      <c r="FD68" s="360">
        <v>8814.6677494433334</v>
      </c>
      <c r="FE68" s="360">
        <v>8867.677337928757</v>
      </c>
      <c r="FF68" s="360">
        <v>8861.4487591634515</v>
      </c>
      <c r="FG68" s="360">
        <v>8897.5387998791939</v>
      </c>
      <c r="FH68" s="360">
        <v>9021.4352750337112</v>
      </c>
      <c r="FI68" s="287">
        <v>167.98767357288307</v>
      </c>
      <c r="FJ68" s="1002">
        <v>1.8974266425337509</v>
      </c>
      <c r="FK68" s="678"/>
      <c r="FL68" s="679"/>
      <c r="FM68" s="680"/>
      <c r="FR68" s="230"/>
      <c r="FS68" s="230"/>
      <c r="FT68" s="230"/>
      <c r="FU68" s="230"/>
      <c r="FV68" s="230"/>
    </row>
    <row r="69" spans="1:178" x14ac:dyDescent="0.2">
      <c r="A69" s="170"/>
      <c r="B69" s="1198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1038">
        <v>79.045811990427893</v>
      </c>
      <c r="FA69" s="973">
        <v>79.224476897487989</v>
      </c>
      <c r="FB69" s="987">
        <v>78.977858512560488</v>
      </c>
      <c r="FC69" s="973">
        <v>78.843662917090512</v>
      </c>
      <c r="FD69" s="1038">
        <v>78.788524576738141</v>
      </c>
      <c r="FE69" s="1038">
        <v>78.899412589953712</v>
      </c>
      <c r="FF69" s="1038">
        <v>78.890714620648467</v>
      </c>
      <c r="FG69" s="1038">
        <v>78.981326701434924</v>
      </c>
      <c r="FH69" s="1038">
        <v>79.264190095929337</v>
      </c>
      <c r="FI69" s="809">
        <v>0.42052717883882451</v>
      </c>
      <c r="FJ69" s="1002"/>
      <c r="FK69" s="678"/>
      <c r="FL69" s="679"/>
      <c r="FM69" s="680"/>
      <c r="FR69" s="230"/>
      <c r="FS69" s="230"/>
      <c r="FT69" s="230"/>
      <c r="FU69" s="230"/>
      <c r="FV69" s="230"/>
    </row>
    <row r="70" spans="1:178" ht="3.75" customHeight="1" x14ac:dyDescent="0.2">
      <c r="A70" s="170"/>
      <c r="B70" s="1198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546"/>
      <c r="FC70" s="765"/>
      <c r="FD70" s="760"/>
      <c r="FE70" s="760"/>
      <c r="FF70" s="760"/>
      <c r="FG70" s="760"/>
      <c r="FH70" s="760"/>
      <c r="FI70" s="287"/>
      <c r="FJ70" s="1002"/>
      <c r="FK70" s="678"/>
      <c r="FL70" s="679"/>
      <c r="FM70" s="680"/>
      <c r="FR70" s="230"/>
      <c r="FS70" s="230"/>
      <c r="FT70" s="230"/>
      <c r="FU70" s="230"/>
      <c r="FV70" s="230"/>
    </row>
    <row r="71" spans="1:178" x14ac:dyDescent="0.2">
      <c r="A71" s="170"/>
      <c r="B71" s="1198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360">
        <v>14327.297543011657</v>
      </c>
      <c r="FA71" s="789">
        <v>14297.839576467926</v>
      </c>
      <c r="FB71" s="545">
        <v>14318.460429287166</v>
      </c>
      <c r="FC71" s="789">
        <v>14347.035119884831</v>
      </c>
      <c r="FD71" s="360">
        <v>14339.09191253644</v>
      </c>
      <c r="FE71" s="360">
        <v>14336.998886922731</v>
      </c>
      <c r="FF71" s="360">
        <v>14347.3616287274</v>
      </c>
      <c r="FG71" s="360">
        <v>14346.892389976669</v>
      </c>
      <c r="FH71" s="360">
        <v>14350.327685097664</v>
      </c>
      <c r="FI71" s="809">
        <v>3.2925652128324145</v>
      </c>
      <c r="FJ71" s="1002"/>
      <c r="FK71" s="678"/>
      <c r="FL71" s="679"/>
      <c r="FM71" s="680"/>
      <c r="FR71" s="230"/>
      <c r="FS71" s="230"/>
      <c r="FT71" s="230"/>
      <c r="FU71" s="230"/>
      <c r="FV71" s="230"/>
    </row>
    <row r="72" spans="1:178" x14ac:dyDescent="0.2">
      <c r="A72" s="170"/>
      <c r="B72" s="1198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1038">
        <v>92.975427270025634</v>
      </c>
      <c r="FA72" s="973">
        <v>92.986545513666996</v>
      </c>
      <c r="FB72" s="987">
        <v>92.994684188200011</v>
      </c>
      <c r="FC72" s="973">
        <v>92.8811317019467</v>
      </c>
      <c r="FD72" s="1038">
        <v>92.880449133621553</v>
      </c>
      <c r="FE72" s="1038">
        <v>92.875758596336723</v>
      </c>
      <c r="FF72" s="1038">
        <v>92.88490810396226</v>
      </c>
      <c r="FG72" s="1038">
        <v>92.879030898077005</v>
      </c>
      <c r="FH72" s="1038">
        <v>92.859753224519181</v>
      </c>
      <c r="FI72" s="155">
        <v>-2.1378477427518305E-2</v>
      </c>
      <c r="FJ72" s="1002"/>
      <c r="FK72" s="678"/>
      <c r="FL72" s="679"/>
      <c r="FM72" s="680"/>
      <c r="FR72" s="230"/>
      <c r="FS72" s="230"/>
      <c r="FT72" s="230"/>
      <c r="FU72" s="230"/>
      <c r="FV72" s="230"/>
    </row>
    <row r="73" spans="1:178" ht="3" customHeight="1" x14ac:dyDescent="0.2">
      <c r="A73" s="170"/>
      <c r="B73" s="1198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40"/>
      <c r="FC73" s="761"/>
      <c r="FD73" s="567"/>
      <c r="FE73" s="567"/>
      <c r="FF73" s="567"/>
      <c r="FG73" s="567"/>
      <c r="FH73" s="567"/>
      <c r="FI73" s="287"/>
      <c r="FJ73" s="1002"/>
      <c r="FK73" s="678"/>
      <c r="FL73" s="679"/>
      <c r="FM73" s="680"/>
      <c r="FR73" s="230"/>
      <c r="FS73" s="230"/>
      <c r="FT73" s="230"/>
      <c r="FU73" s="230"/>
      <c r="FV73" s="230"/>
    </row>
    <row r="74" spans="1:178" x14ac:dyDescent="0.2">
      <c r="A74" s="170"/>
      <c r="B74" s="1198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360">
        <v>930.12339350547893</v>
      </c>
      <c r="FA74" s="789">
        <v>929.22493540489597</v>
      </c>
      <c r="FB74" s="545">
        <v>923.48734223725739</v>
      </c>
      <c r="FC74" s="789">
        <v>935.95434838303015</v>
      </c>
      <c r="FD74" s="360">
        <v>938.83517601130995</v>
      </c>
      <c r="FE74" s="360">
        <v>934.66041728681989</v>
      </c>
      <c r="FF74" s="360">
        <v>938.1584700841961</v>
      </c>
      <c r="FG74" s="360">
        <v>938.54092701276738</v>
      </c>
      <c r="FH74" s="360">
        <v>934.33560068769475</v>
      </c>
      <c r="FI74" s="287">
        <v>-1.6187476953354007</v>
      </c>
      <c r="FJ74" s="1002">
        <v>-0.17295156522665614</v>
      </c>
      <c r="FK74" s="678"/>
      <c r="FL74" s="679"/>
      <c r="FM74" s="680"/>
      <c r="FR74" s="230"/>
      <c r="FS74" s="230"/>
      <c r="FT74" s="230"/>
      <c r="FU74" s="230"/>
      <c r="FV74" s="230"/>
    </row>
    <row r="75" spans="1:178" ht="12.75" customHeight="1" x14ac:dyDescent="0.2">
      <c r="A75" s="170"/>
      <c r="B75" s="1198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1038">
        <v>77.248225086684613</v>
      </c>
      <c r="FA75" s="973">
        <v>77.003703497702347</v>
      </c>
      <c r="FB75" s="987">
        <v>77.194679161352951</v>
      </c>
      <c r="FC75" s="973">
        <v>77.470695744074774</v>
      </c>
      <c r="FD75" s="1038">
        <v>77.481323655261292</v>
      </c>
      <c r="FE75" s="1038">
        <v>77.500203152685927</v>
      </c>
      <c r="FF75" s="1038">
        <v>77.340668305636356</v>
      </c>
      <c r="FG75" s="1038">
        <v>77.429918046562065</v>
      </c>
      <c r="FH75" s="1038">
        <v>77.648527988978501</v>
      </c>
      <c r="FI75" s="809">
        <v>0.17783224490372618</v>
      </c>
      <c r="FJ75" s="1002"/>
      <c r="FK75" s="678"/>
      <c r="FL75" s="679"/>
      <c r="FM75" s="680"/>
      <c r="FR75" s="230"/>
      <c r="FS75" s="230"/>
      <c r="FT75" s="230"/>
      <c r="FU75" s="230"/>
      <c r="FV75" s="230"/>
    </row>
    <row r="76" spans="1:178" s="373" customFormat="1" ht="4.5" customHeight="1" x14ac:dyDescent="0.2">
      <c r="A76" s="170"/>
      <c r="B76" s="1198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84"/>
      <c r="FC76" s="769"/>
      <c r="FD76" s="601"/>
      <c r="FE76" s="601"/>
      <c r="FF76" s="601"/>
      <c r="FG76" s="601"/>
      <c r="FH76" s="601"/>
      <c r="FI76" s="886"/>
      <c r="FJ76" s="684"/>
      <c r="FK76" s="678"/>
      <c r="FL76" s="679"/>
      <c r="FM76" s="680"/>
      <c r="FR76" s="230"/>
      <c r="FS76" s="230"/>
      <c r="FT76" s="230"/>
      <c r="FU76" s="230"/>
      <c r="FV76" s="230"/>
    </row>
    <row r="77" spans="1:178" ht="13.9" customHeight="1" x14ac:dyDescent="0.2">
      <c r="A77" s="170"/>
      <c r="B77" s="119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545">
        <v>3927.3419316567874</v>
      </c>
      <c r="FC77" s="789">
        <v>3829.1122824364375</v>
      </c>
      <c r="FD77" s="360">
        <v>3792.8446529453768</v>
      </c>
      <c r="FE77" s="360">
        <v>3846.7914138904957</v>
      </c>
      <c r="FF77" s="360">
        <v>3907.8019029936095</v>
      </c>
      <c r="FG77" s="360">
        <v>3796.6519478555274</v>
      </c>
      <c r="FH77" s="360">
        <v>3922.5980576233756</v>
      </c>
      <c r="FI77" s="369">
        <v>93.485775186938099</v>
      </c>
      <c r="FJ77" s="1002">
        <v>2.4414477375276586</v>
      </c>
      <c r="FK77" s="678"/>
      <c r="FL77" s="677"/>
      <c r="FM77" s="680"/>
      <c r="FR77" s="230"/>
      <c r="FS77" s="230"/>
      <c r="FT77" s="230"/>
      <c r="FU77" s="230"/>
      <c r="FV77" s="230"/>
    </row>
    <row r="78" spans="1:178" x14ac:dyDescent="0.2">
      <c r="A78" s="170"/>
      <c r="B78" s="119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545">
        <v>2144.3913345597666</v>
      </c>
      <c r="FC78" s="789">
        <v>2074.6260130469391</v>
      </c>
      <c r="FD78" s="360">
        <v>2039.9938023970851</v>
      </c>
      <c r="FE78" s="360">
        <v>2080.7784047218656</v>
      </c>
      <c r="FF78" s="360">
        <v>2083.0800420399419</v>
      </c>
      <c r="FG78" s="360">
        <v>2032.195207336443</v>
      </c>
      <c r="FH78" s="360">
        <v>2149.2866276702616</v>
      </c>
      <c r="FI78" s="369">
        <v>74.660614623322545</v>
      </c>
      <c r="FJ78" s="1002">
        <v>3.5987505291939734</v>
      </c>
      <c r="FK78" s="678"/>
      <c r="FL78" s="512"/>
      <c r="FM78" s="230"/>
      <c r="FR78" s="230"/>
      <c r="FS78" s="230"/>
      <c r="FT78" s="230"/>
      <c r="FU78" s="230"/>
      <c r="FV78" s="230"/>
    </row>
    <row r="79" spans="1:178" ht="15" x14ac:dyDescent="0.25">
      <c r="A79" s="170"/>
      <c r="B79" s="119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545">
        <v>514.80541560349855</v>
      </c>
      <c r="FC79" s="789">
        <v>509.43659159329451</v>
      </c>
      <c r="FD79" s="360">
        <v>506.6093501997085</v>
      </c>
      <c r="FE79" s="360">
        <v>509.98784405539357</v>
      </c>
      <c r="FF79" s="360">
        <v>509.98784405539357</v>
      </c>
      <c r="FG79" s="360">
        <v>509.98784405539357</v>
      </c>
      <c r="FH79" s="360">
        <v>506.55675611661803</v>
      </c>
      <c r="FI79" s="369">
        <v>-2.879835476676476</v>
      </c>
      <c r="FJ79" s="1135">
        <v>-0.56529812035480453</v>
      </c>
      <c r="FK79" s="678"/>
      <c r="FL79" s="512"/>
      <c r="FM79" s="534"/>
      <c r="FR79" s="230"/>
      <c r="FS79" s="230"/>
      <c r="FT79" s="230"/>
      <c r="FU79" s="230"/>
      <c r="FV79" s="230"/>
    </row>
    <row r="80" spans="1:178" ht="15" x14ac:dyDescent="0.25">
      <c r="A80" s="170"/>
      <c r="B80" s="119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545">
        <v>807.58283442352194</v>
      </c>
      <c r="FC80" s="789">
        <v>784.80488222620397</v>
      </c>
      <c r="FD80" s="360">
        <v>786.59429922858305</v>
      </c>
      <c r="FE80" s="360">
        <v>790.83246821323633</v>
      </c>
      <c r="FF80" s="360">
        <v>849.53855869827407</v>
      </c>
      <c r="FG80" s="360">
        <v>789.27240281369097</v>
      </c>
      <c r="FH80" s="360">
        <v>803.79597136649579</v>
      </c>
      <c r="FI80" s="369">
        <v>18.99108914029182</v>
      </c>
      <c r="FJ80" s="1002">
        <v>2.4198484961537261</v>
      </c>
      <c r="FK80" s="678"/>
      <c r="FL80" s="512"/>
      <c r="FM80" s="534"/>
      <c r="FR80" s="230"/>
      <c r="FS80" s="230"/>
      <c r="FT80" s="230"/>
      <c r="FU80" s="230"/>
      <c r="FV80" s="230"/>
    </row>
    <row r="81" spans="1:178" ht="15" x14ac:dyDescent="0.25">
      <c r="A81" s="170"/>
      <c r="B81" s="119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545">
        <v>460.56234707000004</v>
      </c>
      <c r="FC81" s="789">
        <v>460.24479556999989</v>
      </c>
      <c r="FD81" s="360">
        <v>459.64720111999998</v>
      </c>
      <c r="FE81" s="360">
        <v>465.19269689999999</v>
      </c>
      <c r="FF81" s="360">
        <v>465.19545820000008</v>
      </c>
      <c r="FG81" s="360">
        <v>465.19649364999998</v>
      </c>
      <c r="FH81" s="360">
        <v>462.95870246999999</v>
      </c>
      <c r="FI81" s="369">
        <v>2.7139069000000973</v>
      </c>
      <c r="FJ81" s="1002">
        <v>0.58966596170609642</v>
      </c>
      <c r="FK81" s="678"/>
      <c r="FL81" s="512"/>
      <c r="FM81" s="534"/>
      <c r="FR81" s="230"/>
      <c r="FS81" s="230"/>
      <c r="FT81" s="230"/>
      <c r="FU81" s="230"/>
      <c r="FV81" s="230"/>
    </row>
    <row r="82" spans="1:178" ht="15" x14ac:dyDescent="0.25">
      <c r="A82" s="170"/>
      <c r="B82" s="119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545">
        <v>1623.0056061660757</v>
      </c>
      <c r="FC82" s="789">
        <v>1543.36120304525</v>
      </c>
      <c r="FD82" s="360">
        <v>1512.5230582804179</v>
      </c>
      <c r="FE82" s="360">
        <v>1555.3532793865322</v>
      </c>
      <c r="FF82" s="360">
        <v>1618.9701686218118</v>
      </c>
      <c r="FG82" s="360">
        <v>1506.758877967867</v>
      </c>
      <c r="FH82" s="360">
        <v>1639.2040080230854</v>
      </c>
      <c r="FI82" s="369">
        <v>95.842804977835385</v>
      </c>
      <c r="FJ82" s="1002">
        <v>6.2100048121415261</v>
      </c>
      <c r="FK82" s="678"/>
      <c r="FL82" s="512"/>
      <c r="FM82" s="534"/>
      <c r="FR82" s="230"/>
      <c r="FS82" s="230"/>
      <c r="FT82" s="230"/>
      <c r="FU82" s="230"/>
      <c r="FV82" s="230"/>
    </row>
    <row r="83" spans="1:178" x14ac:dyDescent="0.2">
      <c r="A83" s="170"/>
      <c r="B83" s="119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545">
        <v>1225.6702216825538</v>
      </c>
      <c r="FC83" s="789">
        <v>1168.8041663590459</v>
      </c>
      <c r="FD83" s="360">
        <v>1135.8971031218348</v>
      </c>
      <c r="FE83" s="360">
        <v>1176.4034661232959</v>
      </c>
      <c r="FF83" s="360">
        <v>1177.4423853135377</v>
      </c>
      <c r="FG83" s="360">
        <v>1124.386958584176</v>
      </c>
      <c r="FH83" s="360">
        <v>1241.2927692965895</v>
      </c>
      <c r="FI83" s="369">
        <v>72.488602937543646</v>
      </c>
      <c r="FJ83" s="1002">
        <v>6.2019459738369731</v>
      </c>
      <c r="FK83" s="678"/>
      <c r="FL83" s="512"/>
      <c r="FM83" s="230"/>
      <c r="FR83" s="230"/>
      <c r="FS83" s="230"/>
      <c r="FT83" s="230"/>
      <c r="FU83" s="230"/>
      <c r="FV83" s="230"/>
    </row>
    <row r="84" spans="1:178" x14ac:dyDescent="0.2">
      <c r="A84" s="170"/>
      <c r="B84" s="1198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545">
        <v>397.33538448352192</v>
      </c>
      <c r="FC84" s="789">
        <v>374.55703668620407</v>
      </c>
      <c r="FD84" s="360">
        <v>376.625955158583</v>
      </c>
      <c r="FE84" s="360">
        <v>378.94981326323642</v>
      </c>
      <c r="FF84" s="360">
        <v>441.52778330827425</v>
      </c>
      <c r="FG84" s="360">
        <v>382.37191938369102</v>
      </c>
      <c r="FH84" s="360">
        <v>397.91123872649575</v>
      </c>
      <c r="FI84" s="369">
        <v>23.354202040291682</v>
      </c>
      <c r="FJ84" s="1002">
        <v>6.235152394121843</v>
      </c>
      <c r="FK84" s="678"/>
      <c r="FL84" s="512"/>
      <c r="FM84" s="230"/>
      <c r="FR84" s="230"/>
      <c r="FS84" s="230"/>
      <c r="FT84" s="230"/>
      <c r="FU84" s="230"/>
      <c r="FV84" s="230"/>
    </row>
    <row r="85" spans="1:178" ht="12.75" hidden="1" customHeight="1" outlineLevel="1" x14ac:dyDescent="0.2">
      <c r="A85" s="170"/>
      <c r="B85" s="1198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88"/>
      <c r="FC85" s="695"/>
      <c r="FD85" s="966"/>
      <c r="FE85" s="966"/>
      <c r="FF85" s="966"/>
      <c r="FG85" s="966"/>
      <c r="FH85" s="966"/>
      <c r="FI85" s="369">
        <v>0</v>
      </c>
      <c r="FJ85" s="1002" t="e">
        <v>#DIV/0!</v>
      </c>
      <c r="FK85" s="678"/>
      <c r="FL85" s="224"/>
      <c r="FM85" s="230"/>
      <c r="FR85" s="230"/>
      <c r="FS85" s="230"/>
      <c r="FT85" s="230"/>
      <c r="FU85" s="230"/>
      <c r="FV85" s="230"/>
    </row>
    <row r="86" spans="1:178" ht="13.5" collapsed="1" x14ac:dyDescent="0.2">
      <c r="A86" s="170"/>
      <c r="B86" s="1198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545">
        <v>27738.86906481504</v>
      </c>
      <c r="FC86" s="789">
        <v>27768.468801322331</v>
      </c>
      <c r="FD86" s="360">
        <v>27786.974211721728</v>
      </c>
      <c r="FE86" s="360">
        <v>27826.816586640107</v>
      </c>
      <c r="FF86" s="360">
        <v>27796.157416250899</v>
      </c>
      <c r="FG86" s="360">
        <v>27860.618318395213</v>
      </c>
      <c r="FH86" s="360">
        <v>27920.613526252353</v>
      </c>
      <c r="FI86" s="369">
        <v>152.14472493002177</v>
      </c>
      <c r="FJ86" s="1002">
        <v>0.5479046252733123</v>
      </c>
      <c r="FK86" s="678"/>
      <c r="FL86" s="594"/>
      <c r="FM86" s="230"/>
      <c r="FR86" s="230"/>
      <c r="FS86" s="230"/>
      <c r="FT86" s="230"/>
      <c r="FU86" s="230"/>
      <c r="FV86" s="230"/>
    </row>
    <row r="87" spans="1:178" ht="12.75" hidden="1" customHeight="1" x14ac:dyDescent="0.2">
      <c r="A87" s="170"/>
      <c r="B87" s="1198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62"/>
      <c r="FA87" s="1065"/>
      <c r="FB87" s="1070"/>
      <c r="FC87" s="1065"/>
      <c r="FD87" s="1062"/>
      <c r="FE87" s="1062"/>
      <c r="FF87" s="1062"/>
      <c r="FG87" s="1062"/>
      <c r="FH87" s="1062"/>
      <c r="FI87" s="287">
        <v>0</v>
      </c>
      <c r="FJ87" s="1142" t="e">
        <v>#DIV/0!</v>
      </c>
      <c r="FK87" s="678"/>
      <c r="FL87" s="224"/>
      <c r="FM87" s="230"/>
      <c r="FR87" s="230"/>
      <c r="FS87" s="230"/>
      <c r="FT87" s="230"/>
      <c r="FU87" s="230"/>
      <c r="FV87" s="230"/>
    </row>
    <row r="88" spans="1:178" ht="13.5" thickBot="1" x14ac:dyDescent="0.25">
      <c r="A88" s="170"/>
      <c r="B88" s="1198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1167">
        <v>98.943342595313339</v>
      </c>
      <c r="FC88" s="662">
        <v>98.945923766303892</v>
      </c>
      <c r="FD88" s="967">
        <v>98.946826304849452</v>
      </c>
      <c r="FE88" s="967">
        <v>98.948027583213687</v>
      </c>
      <c r="FF88" s="967">
        <v>98.945839625350231</v>
      </c>
      <c r="FG88" s="967">
        <v>98.946870343015775</v>
      </c>
      <c r="FH88" s="967">
        <v>98.949321560131779</v>
      </c>
      <c r="FI88" s="1120"/>
      <c r="FJ88" s="1121"/>
      <c r="FK88" s="678"/>
      <c r="FL88" s="678"/>
      <c r="FM88" s="230"/>
      <c r="FR88" s="230"/>
      <c r="FS88" s="230"/>
      <c r="FT88" s="230"/>
      <c r="FU88" s="230"/>
      <c r="FV88" s="230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555"/>
      <c r="FC89" s="739"/>
      <c r="FD89" s="264"/>
      <c r="FE89" s="264"/>
      <c r="FF89" s="264"/>
      <c r="FG89" s="264"/>
      <c r="FH89" s="264"/>
      <c r="FI89" s="904"/>
      <c r="FJ89" s="1137"/>
      <c r="FK89" s="678"/>
      <c r="FL89" s="679"/>
      <c r="FM89" s="230"/>
      <c r="FR89" s="230"/>
      <c r="FS89" s="230"/>
      <c r="FT89" s="230"/>
      <c r="FU89" s="230"/>
      <c r="FV89" s="230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56">
        <v>6.96</v>
      </c>
      <c r="FC90" s="782">
        <v>6.96</v>
      </c>
      <c r="FD90" s="599">
        <v>6.96</v>
      </c>
      <c r="FE90" s="599">
        <v>6.96</v>
      </c>
      <c r="FF90" s="599">
        <v>6.96</v>
      </c>
      <c r="FG90" s="599">
        <v>6.96</v>
      </c>
      <c r="FH90" s="599">
        <v>6.96</v>
      </c>
      <c r="FI90" s="929"/>
      <c r="FJ90" s="1002"/>
      <c r="FK90" s="678"/>
      <c r="FL90" s="224"/>
      <c r="FM90" s="230"/>
      <c r="FR90" s="230"/>
      <c r="FS90" s="230"/>
      <c r="FT90" s="230"/>
      <c r="FU90" s="230"/>
      <c r="FV90" s="230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56">
        <v>6.86</v>
      </c>
      <c r="FC91" s="782">
        <v>6.86</v>
      </c>
      <c r="FD91" s="599">
        <v>6.86</v>
      </c>
      <c r="FE91" s="599">
        <v>6.86</v>
      </c>
      <c r="FF91" s="599">
        <v>6.86</v>
      </c>
      <c r="FG91" s="599">
        <v>6.86</v>
      </c>
      <c r="FH91" s="599">
        <v>6.86</v>
      </c>
      <c r="FI91" s="929"/>
      <c r="FJ91" s="1002"/>
      <c r="FK91" s="678"/>
      <c r="FL91" s="224"/>
      <c r="FM91" s="230"/>
      <c r="FR91" s="230"/>
      <c r="FS91" s="230"/>
      <c r="FT91" s="230"/>
      <c r="FU91" s="230"/>
      <c r="FV91" s="230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56">
        <v>6.9351311609998767</v>
      </c>
      <c r="FC92" s="782">
        <v>6.9460509805328954</v>
      </c>
      <c r="FD92" s="599">
        <v>6.9317542705164961</v>
      </c>
      <c r="FE92" s="599">
        <v>6.936530544463694</v>
      </c>
      <c r="FF92" s="599">
        <v>6.9367376544347241</v>
      </c>
      <c r="FG92" s="599">
        <v>6.9405264750845062</v>
      </c>
      <c r="FH92" s="599">
        <v>6.9443131889926617</v>
      </c>
      <c r="FI92" s="932">
        <v>-1.7377915402336797E-3</v>
      </c>
      <c r="FJ92" s="1002">
        <v>-2.5018410390364825E-2</v>
      </c>
      <c r="FK92" s="678"/>
      <c r="FL92" s="224"/>
      <c r="FM92" s="230"/>
      <c r="FR92" s="230"/>
      <c r="FS92" s="230"/>
      <c r="FT92" s="230"/>
      <c r="FU92" s="230"/>
      <c r="FV92" s="230"/>
    </row>
    <row r="93" spans="1:178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157"/>
      <c r="FB93" s="1168"/>
      <c r="FC93" s="1157"/>
      <c r="FD93" s="971"/>
      <c r="FE93" s="971"/>
      <c r="FF93" s="971"/>
      <c r="FG93" s="971"/>
      <c r="FH93" s="971"/>
      <c r="FI93" s="932"/>
      <c r="FJ93" s="1002"/>
      <c r="FK93" s="678"/>
      <c r="FL93" s="224"/>
      <c r="FM93" s="230"/>
      <c r="FR93" s="230"/>
      <c r="FS93" s="230"/>
      <c r="FT93" s="230"/>
      <c r="FU93" s="230"/>
      <c r="FV93" s="230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56">
        <v>2.36877</v>
      </c>
      <c r="FC94" s="782">
        <v>2.3688500000000001</v>
      </c>
      <c r="FD94" s="599">
        <v>2.3688799999999999</v>
      </c>
      <c r="FE94" s="599">
        <v>2.3688899999999999</v>
      </c>
      <c r="FF94" s="599">
        <v>2.3689</v>
      </c>
      <c r="FG94" s="599">
        <v>2.3689100000000001</v>
      </c>
      <c r="FH94" s="599">
        <v>2.3689200000000001</v>
      </c>
      <c r="FI94" s="961">
        <v>7.0000000000014495E-5</v>
      </c>
      <c r="FJ94" s="1002"/>
      <c r="FK94" s="678"/>
      <c r="FL94" s="512"/>
      <c r="FM94" s="230"/>
      <c r="FR94" s="230"/>
      <c r="FS94" s="230"/>
      <c r="FT94" s="230"/>
      <c r="FU94" s="230"/>
      <c r="FV94" s="230"/>
    </row>
    <row r="95" spans="1:178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158"/>
      <c r="FB95" s="1169"/>
      <c r="FC95" s="1158"/>
      <c r="FD95" s="1003"/>
      <c r="FE95" s="1003"/>
      <c r="FF95" s="1003"/>
      <c r="FG95" s="1003"/>
      <c r="FH95" s="1003"/>
      <c r="FI95" s="1129"/>
      <c r="FJ95" s="1143"/>
      <c r="FK95" s="678"/>
      <c r="FL95" s="224"/>
      <c r="FM95" s="230"/>
      <c r="FR95" s="230"/>
      <c r="FS95" s="230"/>
      <c r="FT95" s="230"/>
      <c r="FU95" s="230"/>
      <c r="FV95" s="230"/>
    </row>
    <row r="96" spans="1:178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87"/>
      <c r="FC96" s="772"/>
      <c r="FD96" s="650"/>
      <c r="FE96" s="650"/>
      <c r="FF96" s="650"/>
      <c r="FG96" s="650"/>
      <c r="FH96" s="650"/>
      <c r="FI96" s="904"/>
      <c r="FJ96" s="1137"/>
      <c r="FK96" s="678"/>
      <c r="FL96" s="224"/>
      <c r="FM96" s="230"/>
      <c r="FR96" s="230"/>
      <c r="FS96" s="230"/>
      <c r="FT96" s="230"/>
      <c r="FU96" s="230"/>
      <c r="FV96" s="230"/>
    </row>
    <row r="97" spans="1:178" ht="12.75" customHeight="1" thickBot="1" x14ac:dyDescent="0.25">
      <c r="A97" s="170"/>
      <c r="B97" s="1197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091">
        <v>529.2488538186991</v>
      </c>
      <c r="FA97" s="1159">
        <v>535.94427351938475</v>
      </c>
      <c r="FB97" s="1170">
        <v>535.77534339071349</v>
      </c>
      <c r="FC97" s="1159">
        <v>531.21090236981343</v>
      </c>
      <c r="FD97" s="1148">
        <v>531.21090236981343</v>
      </c>
      <c r="FE97" s="1148">
        <v>531.21090236981343</v>
      </c>
      <c r="FF97" s="1148">
        <v>531.21090236981343</v>
      </c>
      <c r="FG97" s="1148">
        <v>531.21090236981343</v>
      </c>
      <c r="FH97" s="1148">
        <v>528.51391976708965</v>
      </c>
      <c r="FI97" s="1127">
        <v>-2.6969826027237787</v>
      </c>
      <c r="FJ97" s="1002">
        <v>-0.50770467825342536</v>
      </c>
      <c r="FK97" s="678"/>
      <c r="FL97" s="512"/>
      <c r="FM97" s="230"/>
      <c r="FR97" s="230"/>
      <c r="FS97" s="230"/>
      <c r="FT97" s="230"/>
      <c r="FU97" s="230"/>
      <c r="FV97" s="230"/>
    </row>
    <row r="98" spans="1:178" x14ac:dyDescent="0.2">
      <c r="A98" s="170"/>
      <c r="B98" s="1197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2"/>
      <c r="FC98" s="535"/>
      <c r="FD98" s="671"/>
      <c r="FE98" s="671"/>
      <c r="FF98" s="671"/>
      <c r="FG98" s="671"/>
      <c r="FH98" s="671"/>
      <c r="FI98" s="1059"/>
      <c r="FJ98" s="317"/>
      <c r="FK98" s="1124"/>
      <c r="FL98" s="224"/>
    </row>
    <row r="99" spans="1:178" ht="12.75" hidden="1" customHeight="1" x14ac:dyDescent="0.2">
      <c r="A99" s="170"/>
      <c r="B99" s="1197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840"/>
      <c r="FC99" s="774"/>
      <c r="FD99" s="316"/>
      <c r="FE99" s="316"/>
      <c r="FF99" s="316"/>
      <c r="FG99" s="316"/>
      <c r="FH99" s="316"/>
      <c r="FI99" s="456"/>
      <c r="FJ99" s="840"/>
      <c r="FK99" s="1124"/>
      <c r="FL99" s="224"/>
    </row>
    <row r="100" spans="1:178" x14ac:dyDescent="0.2">
      <c r="A100" s="170"/>
      <c r="B100" s="1197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840"/>
      <c r="FC100" s="774"/>
      <c r="FD100" s="316"/>
      <c r="FE100" s="316"/>
      <c r="FF100" s="316"/>
      <c r="FG100" s="316"/>
      <c r="FH100" s="316"/>
      <c r="FI100" s="456"/>
      <c r="FJ100" s="840"/>
      <c r="FK100" s="1124"/>
      <c r="FL100" s="224"/>
    </row>
    <row r="101" spans="1:178" x14ac:dyDescent="0.2">
      <c r="A101" s="170"/>
      <c r="B101" s="1197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840"/>
      <c r="FC101" s="774"/>
      <c r="FD101" s="316"/>
      <c r="FE101" s="316"/>
      <c r="FF101" s="316"/>
      <c r="FG101" s="316"/>
      <c r="FH101" s="316"/>
      <c r="FI101" s="456"/>
      <c r="FJ101" s="840"/>
      <c r="FK101" s="1124"/>
      <c r="FL101" s="224"/>
    </row>
    <row r="102" spans="1:178" x14ac:dyDescent="0.2">
      <c r="A102" s="170"/>
      <c r="B102" s="1197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840"/>
      <c r="FC102" s="774"/>
      <c r="FD102" s="316"/>
      <c r="FE102" s="316"/>
      <c r="FF102" s="316"/>
      <c r="FG102" s="316"/>
      <c r="FH102" s="316"/>
      <c r="FI102" s="456"/>
      <c r="FJ102" s="840"/>
      <c r="FK102" s="1124"/>
      <c r="FL102" s="224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840"/>
      <c r="FC103" s="774"/>
      <c r="FD103" s="316"/>
      <c r="FE103" s="316"/>
      <c r="FF103" s="316"/>
      <c r="FG103" s="316"/>
      <c r="FH103" s="316"/>
      <c r="FI103" s="456"/>
      <c r="FJ103" s="840"/>
      <c r="FK103" s="1124"/>
      <c r="FL103" s="224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840"/>
      <c r="FC104" s="774"/>
      <c r="FD104" s="316"/>
      <c r="FE104" s="316"/>
      <c r="FF104" s="316"/>
      <c r="FG104" s="316"/>
      <c r="FH104" s="316"/>
      <c r="FI104" s="456"/>
      <c r="FJ104" s="840"/>
      <c r="FK104" s="1124"/>
      <c r="FL104" s="224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840"/>
      <c r="FC105" s="774"/>
      <c r="FD105" s="316"/>
      <c r="FE105" s="316"/>
      <c r="FF105" s="316"/>
      <c r="FG105" s="316"/>
      <c r="FH105" s="316"/>
      <c r="FI105" s="456"/>
      <c r="FJ105" s="840"/>
      <c r="FK105" s="1124"/>
      <c r="FL105" s="224"/>
    </row>
    <row r="106" spans="1:178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840"/>
      <c r="FC106" s="774"/>
      <c r="FD106" s="316"/>
      <c r="FE106" s="316"/>
      <c r="FF106" s="316"/>
      <c r="FG106" s="316"/>
      <c r="FH106" s="316"/>
      <c r="FI106" s="1130"/>
      <c r="FJ106" s="1144"/>
      <c r="FK106" s="1124"/>
      <c r="FL106" s="224"/>
    </row>
    <row r="107" spans="1:178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7"/>
      <c r="FC107" s="748"/>
      <c r="FD107" s="315"/>
      <c r="FE107" s="315"/>
      <c r="FF107" s="315"/>
      <c r="FG107" s="315"/>
      <c r="FH107" s="315"/>
      <c r="FI107" s="457"/>
      <c r="FJ107" s="413"/>
      <c r="FK107" s="1124"/>
      <c r="FL107" s="224"/>
    </row>
    <row r="108" spans="1:178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5">
        <v>6</v>
      </c>
      <c r="FC108" s="766">
        <v>6</v>
      </c>
      <c r="FD108" s="568">
        <v>6</v>
      </c>
      <c r="FE108" s="568">
        <v>6</v>
      </c>
      <c r="FF108" s="568">
        <v>6</v>
      </c>
      <c r="FG108" s="568">
        <v>6</v>
      </c>
      <c r="FH108" s="568">
        <v>6</v>
      </c>
      <c r="FI108" s="287"/>
      <c r="FJ108" s="1145"/>
      <c r="FK108" s="1124"/>
      <c r="FL108" s="224"/>
    </row>
    <row r="109" spans="1:178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1171">
        <v>6.5</v>
      </c>
      <c r="FC109" s="589">
        <v>6.5</v>
      </c>
      <c r="FD109" s="861">
        <v>6.5</v>
      </c>
      <c r="FE109" s="861">
        <v>6.5</v>
      </c>
      <c r="FF109" s="861">
        <v>6.5</v>
      </c>
      <c r="FG109" s="861">
        <v>6.5</v>
      </c>
      <c r="FH109" s="861">
        <v>6.5</v>
      </c>
      <c r="FI109" s="1127"/>
      <c r="FJ109" s="1146"/>
      <c r="FK109" s="1124"/>
      <c r="FL109" s="224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238"/>
      <c r="FJ110" s="238"/>
      <c r="FK110" s="1125"/>
      <c r="FL110" s="224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1194"/>
      <c r="FJ111" s="1194"/>
      <c r="FK111" s="1125"/>
      <c r="FL111" s="224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39"/>
      <c r="FJ112" s="240"/>
      <c r="FK112" s="1125"/>
      <c r="FL112" s="224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39"/>
      <c r="FJ113" s="240"/>
      <c r="FK113" s="1125"/>
      <c r="FL113" s="224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39"/>
      <c r="FJ114" s="240"/>
      <c r="FK114" s="1125"/>
      <c r="FL114" s="224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39"/>
      <c r="FJ115" s="238"/>
      <c r="FK115" s="1125"/>
      <c r="FL115" s="224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564"/>
      <c r="FI116" s="238"/>
      <c r="FJ116" s="238"/>
      <c r="FK116" s="302"/>
      <c r="FL116" s="224"/>
    </row>
    <row r="117" spans="1:168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563"/>
      <c r="FI117" s="238"/>
      <c r="FJ117" s="238"/>
      <c r="FK117" s="302"/>
      <c r="FL117" s="224"/>
    </row>
    <row r="118" spans="1:168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563"/>
      <c r="FI118" s="238"/>
      <c r="FJ118" s="238"/>
      <c r="FK118" s="302"/>
      <c r="FL118" s="224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563"/>
      <c r="FI119" s="238"/>
      <c r="FJ119" s="238"/>
      <c r="FK119" s="302"/>
      <c r="FL119" s="224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302"/>
      <c r="FL120" s="224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302"/>
      <c r="FL121" s="224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302"/>
      <c r="FL122" s="224"/>
    </row>
    <row r="123" spans="1:168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302"/>
      <c r="FL123" s="224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302"/>
      <c r="FL124" s="224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302"/>
      <c r="FL125" s="224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302"/>
      <c r="FL126" s="224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302"/>
      <c r="FL127" s="224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302"/>
      <c r="FL128" s="224"/>
    </row>
    <row r="129" spans="1:168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302"/>
      <c r="FL129" s="224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302"/>
      <c r="FL130" s="224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</row>
    <row r="145" spans="3:16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</row>
    <row r="146" spans="3:16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</row>
    <row r="147" spans="3:16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</row>
    <row r="148" spans="3:16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</row>
    <row r="149" spans="3:16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</row>
    <row r="150" spans="3:16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</row>
    <row r="151" spans="3:16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</row>
    <row r="152" spans="3:16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</row>
    <row r="153" spans="3:16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</row>
    <row r="154" spans="3:16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</row>
    <row r="155" spans="3:16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</row>
    <row r="156" spans="3:16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</row>
    <row r="157" spans="3:16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</row>
    <row r="158" spans="3:16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</row>
    <row r="159" spans="3:16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</row>
    <row r="160" spans="3:16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</row>
    <row r="161" spans="3:16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</row>
    <row r="162" spans="3:16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</row>
    <row r="163" spans="3:16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</row>
    <row r="164" spans="3:16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</row>
    <row r="165" spans="3:16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</row>
    <row r="166" spans="3:16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</row>
    <row r="167" spans="3:16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</row>
    <row r="168" spans="3:16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</row>
    <row r="169" spans="3:16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</row>
    <row r="170" spans="3:16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</row>
    <row r="171" spans="3:16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</row>
    <row r="172" spans="3:16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</row>
    <row r="173" spans="3:16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</row>
    <row r="174" spans="3:16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</row>
    <row r="175" spans="3:16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</row>
    <row r="176" spans="3:16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</row>
    <row r="177" spans="3:16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</row>
    <row r="178" spans="3:16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</row>
    <row r="179" spans="3:16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</row>
    <row r="180" spans="3:16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</row>
    <row r="181" spans="3:16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</row>
    <row r="182" spans="3:16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</row>
    <row r="183" spans="3:16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</row>
    <row r="184" spans="3:16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</row>
    <row r="185" spans="3:16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</row>
    <row r="186" spans="3:16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</row>
    <row r="187" spans="3:16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</row>
    <row r="188" spans="3:16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</row>
    <row r="189" spans="3:16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</row>
    <row r="190" spans="3:16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</row>
    <row r="191" spans="3:16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</row>
    <row r="192" spans="3:16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</row>
    <row r="193" spans="3:16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</row>
    <row r="194" spans="3:16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</row>
    <row r="195" spans="3:16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</row>
    <row r="196" spans="3:16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</row>
    <row r="197" spans="3:16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</row>
    <row r="198" spans="3:16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</row>
    <row r="199" spans="3:16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</row>
    <row r="200" spans="3:16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</row>
    <row r="201" spans="3:16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</row>
    <row r="202" spans="3:166" x14ac:dyDescent="0.2">
      <c r="E202" s="103"/>
      <c r="F202" s="103"/>
      <c r="G202" s="103"/>
      <c r="H202" s="103"/>
      <c r="I202" s="103"/>
      <c r="J202" s="103"/>
      <c r="K202" s="103"/>
    </row>
    <row r="203" spans="3:166" x14ac:dyDescent="0.2">
      <c r="E203" s="103"/>
      <c r="F203" s="103"/>
      <c r="G203" s="103"/>
      <c r="H203" s="103"/>
      <c r="I203" s="103"/>
      <c r="J203" s="103"/>
      <c r="K203" s="103"/>
    </row>
    <row r="204" spans="3:166" x14ac:dyDescent="0.2">
      <c r="E204" s="103"/>
      <c r="F204" s="103"/>
      <c r="G204" s="103"/>
      <c r="H204" s="103"/>
      <c r="I204" s="103"/>
      <c r="J204" s="103"/>
      <c r="K204" s="103"/>
    </row>
    <row r="205" spans="3:166" x14ac:dyDescent="0.2">
      <c r="E205" s="103"/>
      <c r="F205" s="103"/>
      <c r="G205" s="103"/>
      <c r="H205" s="103"/>
      <c r="I205" s="103"/>
      <c r="J205" s="103"/>
      <c r="K205" s="103"/>
    </row>
    <row r="206" spans="3:166" x14ac:dyDescent="0.2">
      <c r="E206" s="103"/>
      <c r="F206" s="103"/>
      <c r="G206" s="103"/>
      <c r="H206" s="103"/>
      <c r="I206" s="103"/>
      <c r="J206" s="103"/>
      <c r="K206" s="103"/>
    </row>
    <row r="207" spans="3:166" x14ac:dyDescent="0.2">
      <c r="E207" s="103"/>
      <c r="F207" s="103"/>
      <c r="G207" s="103"/>
      <c r="H207" s="103"/>
      <c r="I207" s="103"/>
      <c r="J207" s="103"/>
      <c r="K207" s="103"/>
    </row>
    <row r="208" spans="3:16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EY3:EY4"/>
    <mergeCell ref="FI3:FJ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AE3:AE4"/>
    <mergeCell ref="AI3:AI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AH3:AH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FD3:FH3"/>
    <mergeCell ref="EW3:EW4"/>
    <mergeCell ref="FI111:FJ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Z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4" width="8.85546875" style="797" customWidth="1"/>
    <col min="165" max="166" width="9.7109375" style="168" customWidth="1"/>
    <col min="167" max="182" width="11.42578125" style="168"/>
  </cols>
  <sheetData>
    <row r="2" spans="3:174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3:17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846"/>
      <c r="FI3" s="165"/>
      <c r="FJ3" s="165"/>
      <c r="FK3" s="165"/>
      <c r="FL3" s="165"/>
      <c r="FM3" s="165"/>
      <c r="FN3" s="165"/>
      <c r="FO3" s="165"/>
      <c r="FP3" s="165"/>
      <c r="FQ3" s="165"/>
      <c r="FR3" s="165"/>
    </row>
    <row r="4" spans="3:174" ht="13.5" customHeight="1" x14ac:dyDescent="0.2">
      <c r="C4" s="11"/>
      <c r="D4" s="1200" t="str">
        <f>+entero!D3</f>
        <v>V   A   R   I   A   B   L   E   S     b/</v>
      </c>
      <c r="E4" s="1202" t="str">
        <f>+entero!E3</f>
        <v>2008                          A  fines de Dic*</v>
      </c>
      <c r="F4" s="1202" t="str">
        <f>+entero!F3</f>
        <v>2009                          A  fines de Ene*</v>
      </c>
      <c r="G4" s="1202" t="str">
        <f>+entero!G3</f>
        <v>2009                          A  fines de Feb*</v>
      </c>
      <c r="H4" s="1202" t="str">
        <f>+entero!H3</f>
        <v>2009                          A  fines de Mar*</v>
      </c>
      <c r="I4" s="1202" t="str">
        <f>+entero!I3</f>
        <v>2009                          A  fines de adr*</v>
      </c>
      <c r="J4" s="1202" t="str">
        <f>+entero!J3</f>
        <v>2009                          A  fines de May*</v>
      </c>
      <c r="K4" s="1202" t="str">
        <f>+entero!K3</f>
        <v>2009                          A  fines de Jun*</v>
      </c>
      <c r="L4" s="1202" t="str">
        <f>+entero!L3</f>
        <v>2009                          A  fines de Jul*</v>
      </c>
      <c r="M4" s="1202" t="str">
        <f>+entero!M3</f>
        <v>2009                          A  fines de Ago*</v>
      </c>
      <c r="N4" s="1202" t="str">
        <f>+entero!N3</f>
        <v>2009                          A  fines de Sep*</v>
      </c>
      <c r="O4" s="1202" t="str">
        <f>+entero!O3</f>
        <v>2009                          A  fines de Oct*</v>
      </c>
      <c r="P4" s="1202" t="str">
        <f>+entero!P3</f>
        <v>2009                          A  fines de Nov*</v>
      </c>
      <c r="Q4" s="1202" t="str">
        <f>+entero!Q3</f>
        <v>2009                          A  fines de Dic*</v>
      </c>
      <c r="R4" s="1202" t="str">
        <f>+entero!R3</f>
        <v>2010                          A  fines de Ene*</v>
      </c>
      <c r="S4" s="1202" t="str">
        <f>+entero!S3</f>
        <v>2010                          A  fines de Feb*</v>
      </c>
      <c r="T4" s="1202" t="str">
        <f>+entero!T3</f>
        <v>2010                          A  fines de Mar*</v>
      </c>
      <c r="U4" s="1202" t="str">
        <f>+entero!U3</f>
        <v>2010                          A  fines de adr*</v>
      </c>
      <c r="V4" s="1202" t="str">
        <f>+entero!V3</f>
        <v>2010                          A  fines de May*</v>
      </c>
      <c r="W4" s="1202" t="str">
        <f>+entero!W3</f>
        <v>2010                          A  fines de Jun*</v>
      </c>
      <c r="X4" s="1202" t="str">
        <f>+entero!X3</f>
        <v>2010                          A  fines de Jul*</v>
      </c>
      <c r="Y4" s="1202" t="str">
        <f>+entero!Y3</f>
        <v>2010                          A  fines de Ago*</v>
      </c>
      <c r="Z4" s="1202" t="str">
        <f>+entero!Z3</f>
        <v>2010                          A  fines de Sep*</v>
      </c>
      <c r="AA4" s="1202" t="str">
        <f>+entero!AA3</f>
        <v>2010                          A  fines de Oct*</v>
      </c>
      <c r="AB4" s="1202" t="str">
        <f>+entero!AB3</f>
        <v>2010                          A  fines de Nov*</v>
      </c>
      <c r="AC4" s="1202" t="str">
        <f>+entero!AC3</f>
        <v>2010                          A  fines de Dic*</v>
      </c>
      <c r="AD4" s="1202" t="str">
        <f>+entero!AD3</f>
        <v>2011                          A  fines de Ene*</v>
      </c>
      <c r="AE4" s="1202" t="str">
        <f>+entero!AE3</f>
        <v>2011                          A  fines de Feb*</v>
      </c>
      <c r="AF4" s="1202" t="str">
        <f>+entero!AF3</f>
        <v>2011                          A  fines de Mar*</v>
      </c>
      <c r="AG4" s="1202" t="str">
        <f>+entero!AG3</f>
        <v>2011                          A  fines de adr*</v>
      </c>
      <c r="AH4" s="1202" t="str">
        <f>+entero!AH3</f>
        <v>2011                          A  fines de May*</v>
      </c>
      <c r="AI4" s="1202" t="str">
        <f>+entero!AI3</f>
        <v>2011                          A  fines de Jun*</v>
      </c>
      <c r="AJ4" s="1202" t="str">
        <f>+entero!AJ3</f>
        <v>2011                          A  fines de Jul*</v>
      </c>
      <c r="AK4" s="1202" t="str">
        <f>+entero!AK3</f>
        <v>2011                          A  fines de Ago*</v>
      </c>
      <c r="AL4" s="1202" t="str">
        <f>+entero!AL3</f>
        <v>2011                          A  fines de Sep*</v>
      </c>
      <c r="AM4" s="1202" t="str">
        <f>+entero!AM3</f>
        <v>2011                          A  fines de Oct*</v>
      </c>
      <c r="AN4" s="1202" t="str">
        <f>+entero!AN3</f>
        <v>2011                          A  fines de Nov*</v>
      </c>
      <c r="AO4" s="1202" t="str">
        <f>+entero!AO3</f>
        <v>2011                          A  fines de Dic*</v>
      </c>
      <c r="AP4" s="1202" t="str">
        <f>+entero!AP3</f>
        <v>2012                          A  fines de Ene*</v>
      </c>
      <c r="AQ4" s="1202" t="str">
        <f>+entero!AQ3</f>
        <v>2012                          A  fines de Feb*</v>
      </c>
      <c r="AR4" s="1202" t="str">
        <f>+entero!AR3</f>
        <v>2012                          A  fines de Mar*</v>
      </c>
      <c r="AS4" s="1202" t="str">
        <f>+entero!AS3</f>
        <v>2012                          A  fines de adr*</v>
      </c>
      <c r="AT4" s="1202" t="str">
        <f>+entero!AT3</f>
        <v>2012                          A  fines de May*</v>
      </c>
      <c r="AU4" s="1202" t="str">
        <f>+entero!AU3</f>
        <v>2012                          A  fines de Jun*</v>
      </c>
      <c r="AV4" s="1202" t="str">
        <f>+entero!AV3</f>
        <v>2012                          A  fines de Jul*</v>
      </c>
      <c r="AW4" s="1202" t="str">
        <f>+entero!AW3</f>
        <v>2012                          A  fines de Ago*</v>
      </c>
      <c r="AX4" s="1202" t="str">
        <f>+entero!AX3</f>
        <v>2012                          A  fines de Sep*</v>
      </c>
      <c r="AY4" s="1202" t="str">
        <f>+entero!AY3</f>
        <v>2012                          A  fines de Oct*</v>
      </c>
      <c r="AZ4" s="1202" t="str">
        <f>+entero!AZ3</f>
        <v>2012                          A  fines de Nov*</v>
      </c>
      <c r="BA4" s="1202" t="str">
        <f>+entero!BA3</f>
        <v>2012                          A  fines de Dic*</v>
      </c>
      <c r="BB4" s="1202" t="str">
        <f>+entero!BB3</f>
        <v>2013                          A  fines de Ene*</v>
      </c>
      <c r="BC4" s="1202" t="str">
        <f>+entero!BC3</f>
        <v>2013                          A  fines de Feb*</v>
      </c>
      <c r="BD4" s="1202" t="str">
        <f>+entero!BD3</f>
        <v>2013                          A  fines de Mar*</v>
      </c>
      <c r="BE4" s="1202" t="str">
        <f>+entero!BE3</f>
        <v>2013                          A  fines de adr*</v>
      </c>
      <c r="BF4" s="1202" t="str">
        <f>+entero!BF3</f>
        <v>2013                          A  fines de May*</v>
      </c>
      <c r="BG4" s="1202" t="str">
        <f>+entero!BG3</f>
        <v>2013                          A  fines de Jun*</v>
      </c>
      <c r="BH4" s="1202" t="str">
        <f>+entero!BH3</f>
        <v>2013                          A  fines de Jul*</v>
      </c>
      <c r="BI4" s="1202" t="str">
        <f>+entero!BI3</f>
        <v>2013                          A  fines de Ago*</v>
      </c>
      <c r="BJ4" s="1202" t="str">
        <f>+entero!BJ3</f>
        <v>2013                          A  fines de Sep*</v>
      </c>
      <c r="BK4" s="1202" t="str">
        <f>+entero!BK3</f>
        <v>2013                          A  fines de Oct*</v>
      </c>
      <c r="BL4" s="1202" t="str">
        <f>+entero!BL3</f>
        <v>2013                          A  fines de Nov*</v>
      </c>
      <c r="BM4" s="1202" t="str">
        <f>+entero!BM3</f>
        <v>2013                          A  fines de Dic*</v>
      </c>
      <c r="BN4" s="1202" t="str">
        <f>+entero!BN3</f>
        <v>2014                          A  fines de Ene*</v>
      </c>
      <c r="BO4" s="1202" t="str">
        <f>+entero!BO3</f>
        <v>2014                          A  fines de Feb*</v>
      </c>
      <c r="BP4" s="1202" t="str">
        <f>+entero!BP3</f>
        <v>2014                          A  fines de Mar*</v>
      </c>
      <c r="BQ4" s="1202" t="str">
        <f>+entero!BQ3</f>
        <v>2014                          A  fines de adr*</v>
      </c>
      <c r="BR4" s="1202" t="str">
        <f>+entero!BR3</f>
        <v>2014                          A  fines de May*</v>
      </c>
      <c r="BS4" s="1202" t="str">
        <f>+entero!BS3</f>
        <v>2014                          A  fines de Jun*</v>
      </c>
      <c r="BT4" s="1202" t="str">
        <f>+entero!BT3</f>
        <v>2014                          A  fines de Jul*</v>
      </c>
      <c r="BU4" s="1202" t="str">
        <f>+entero!BU3</f>
        <v>2014                          A  fines de Ago*</v>
      </c>
      <c r="BV4" s="1202" t="str">
        <f>+entero!BV3</f>
        <v>2014                          A  fines de Sep*</v>
      </c>
      <c r="BW4" s="1202" t="str">
        <f>+entero!BW3</f>
        <v>2014                          A  fines de Oct*</v>
      </c>
      <c r="BX4" s="1202" t="str">
        <f>+entero!BX3</f>
        <v>2014                          A  fines de Nov*</v>
      </c>
      <c r="BY4" s="1202" t="str">
        <f>+entero!BY3</f>
        <v>2014                          A  fines de Dic*</v>
      </c>
      <c r="BZ4" s="1202" t="str">
        <f>+entero!BZ3</f>
        <v>2015                         A  fines de Ene*</v>
      </c>
      <c r="CA4" s="1202" t="str">
        <f>+entero!CA3</f>
        <v>2015                         A  fines de Feb*</v>
      </c>
      <c r="CB4" s="1202" t="str">
        <f>+entero!CB3</f>
        <v>2015                         A  fines de Mar*</v>
      </c>
      <c r="CC4" s="1202" t="str">
        <f>+entero!CC3</f>
        <v xml:space="preserve">2015                         A  fines de adr* </v>
      </c>
      <c r="CD4" s="1202" t="str">
        <f>+entero!CD3</f>
        <v xml:space="preserve">2015                         A  fines de May* </v>
      </c>
      <c r="CE4" s="1202" t="str">
        <f>+entero!CE3</f>
        <v xml:space="preserve">2015                         A  fines de Jun* </v>
      </c>
      <c r="CF4" s="1202" t="str">
        <f>+entero!CF3</f>
        <v xml:space="preserve">2015                         A  fines de Jul* </v>
      </c>
      <c r="CG4" s="1202" t="str">
        <f>+entero!CG3</f>
        <v xml:space="preserve">2015                         A  fines de Ago* </v>
      </c>
      <c r="CH4" s="1202" t="str">
        <f>+entero!CH3</f>
        <v xml:space="preserve">2015                         A  fines de Sep* </v>
      </c>
      <c r="CI4" s="1202" t="str">
        <f>+entero!CI3</f>
        <v xml:space="preserve">2015                         A  fines de Oct* </v>
      </c>
      <c r="CJ4" s="1202" t="str">
        <f>+entero!CJ3</f>
        <v xml:space="preserve">2015                         A  fines de Nov* </v>
      </c>
      <c r="CK4" s="1202" t="str">
        <f>+entero!CK3</f>
        <v xml:space="preserve">2015                         A  fines de Dic* </v>
      </c>
      <c r="CL4" s="1202" t="str">
        <f>+entero!CL3</f>
        <v xml:space="preserve">2016                         A  fines de Ene* </v>
      </c>
      <c r="CM4" s="1202" t="str">
        <f>+entero!CM3</f>
        <v xml:space="preserve">2016                         A  fines de Feb* </v>
      </c>
      <c r="CN4" s="1202" t="str">
        <f>+entero!CN3</f>
        <v xml:space="preserve">2016                         A  fines de Mar* </v>
      </c>
      <c r="CO4" s="1202" t="str">
        <f>+entero!CO3</f>
        <v xml:space="preserve">2016                         A  fines de adr* </v>
      </c>
      <c r="CP4" s="1202" t="str">
        <f>+entero!CP3</f>
        <v xml:space="preserve">2016                         A  fines de May* </v>
      </c>
      <c r="CQ4" s="1202" t="str">
        <f>+entero!CQ3</f>
        <v xml:space="preserve">2016                         A  fines de Jun* </v>
      </c>
      <c r="CR4" s="1202" t="str">
        <f>+entero!CR3</f>
        <v xml:space="preserve">2016                         A  fines de Jul* </v>
      </c>
      <c r="CS4" s="1202" t="str">
        <f>+entero!CS3</f>
        <v xml:space="preserve">2016                         A  fines de Ago* </v>
      </c>
      <c r="CT4" s="1202" t="str">
        <f>+entero!CT3</f>
        <v xml:space="preserve">2016                         A  fines de Sep* </v>
      </c>
      <c r="CU4" s="1202" t="str">
        <f>+entero!CU3</f>
        <v xml:space="preserve">2016                         A  fines de Oct* </v>
      </c>
      <c r="CV4" s="1202" t="str">
        <f>+entero!CV3</f>
        <v xml:space="preserve">2016                         A  fines de Nov* </v>
      </c>
      <c r="CW4" s="1202" t="str">
        <f>+entero!CW3</f>
        <v>2016                         A  fines de Dic* 15</v>
      </c>
      <c r="CX4" s="1202" t="str">
        <f>+entero!CX3</f>
        <v xml:space="preserve">2017                         A  fines de Ene* </v>
      </c>
      <c r="CY4" s="1202" t="str">
        <f>+entero!CY3</f>
        <v xml:space="preserve">2017                         A  fines de Feb* </v>
      </c>
      <c r="CZ4" s="1202" t="str">
        <f>+entero!CZ3</f>
        <v xml:space="preserve">2017                         A  fines de Mar* </v>
      </c>
      <c r="DA4" s="1202" t="str">
        <f>+entero!DA3</f>
        <v xml:space="preserve">2017                         A  fines de Abr* </v>
      </c>
      <c r="DB4" s="1202" t="str">
        <f>+entero!DB3</f>
        <v xml:space="preserve">2017                         A  fines de May* </v>
      </c>
      <c r="DC4" s="1202" t="str">
        <f>+entero!DC3</f>
        <v xml:space="preserve">2017                         A  fines de Jun* </v>
      </c>
      <c r="DD4" s="1202" t="str">
        <f>+entero!DD3</f>
        <v xml:space="preserve">2017                         A  fines de Jul* </v>
      </c>
      <c r="DE4" s="1202" t="str">
        <f>+entero!DE3</f>
        <v xml:space="preserve">2017                         A  fines de Ago* </v>
      </c>
      <c r="DF4" s="1202" t="str">
        <f>+entero!DF3</f>
        <v xml:space="preserve">2017                         A  fines de Sep* </v>
      </c>
      <c r="DG4" s="1202" t="str">
        <f>+entero!DG3</f>
        <v xml:space="preserve">2017                         A  fines de Oct* </v>
      </c>
      <c r="DH4" s="1192" t="s">
        <v>215</v>
      </c>
      <c r="DI4" s="1192" t="str">
        <f>+entero!DI3</f>
        <v>2017
A fines de Dic</v>
      </c>
      <c r="DJ4" s="1192" t="str">
        <f>+entero!DJ3</f>
        <v>2018
A fines de Ene</v>
      </c>
      <c r="DK4" s="1192" t="str">
        <f>+entero!DK3</f>
        <v>2018
A fines de Feb</v>
      </c>
      <c r="DL4" s="1192" t="str">
        <f>+entero!DL3</f>
        <v>2018
A fines de Mar</v>
      </c>
      <c r="DM4" s="1192" t="str">
        <f>+entero!DM3</f>
        <v>2018
A fines de Abr</v>
      </c>
      <c r="DN4" s="1192" t="str">
        <f>+entero!DN3</f>
        <v>2018
A fines de May</v>
      </c>
      <c r="DO4" s="1192" t="str">
        <f>+entero!DO3</f>
        <v>2018
A fines de Jun</v>
      </c>
      <c r="DP4" s="1192" t="str">
        <f>+entero!DP3</f>
        <v>2018
A fines de Jul</v>
      </c>
      <c r="DQ4" s="1192" t="str">
        <f>+entero!DQ3</f>
        <v>2018
A fines de Ago</v>
      </c>
      <c r="DR4" s="1192" t="str">
        <f>+entero!DR3</f>
        <v>2018
A fines de Sep</v>
      </c>
      <c r="DS4" s="1192" t="str">
        <f>+entero!DS3</f>
        <v>2018
A fines de Oct</v>
      </c>
      <c r="DT4" s="1192" t="str">
        <f>+entero!DT3</f>
        <v>2018
A fines de Nov</v>
      </c>
      <c r="DU4" s="1192" t="str">
        <f>+entero!DU3</f>
        <v>2018
A fines de Dic</v>
      </c>
      <c r="DV4" s="1192" t="str">
        <f>+entero!DV3</f>
        <v>2019
A fines de Ene</v>
      </c>
      <c r="DW4" s="1192" t="str">
        <f>+entero!DW3</f>
        <v>2019
A fines de Feb</v>
      </c>
      <c r="DX4" s="1192" t="str">
        <f>+entero!DX3</f>
        <v>2019
A fines de Mar</v>
      </c>
      <c r="DY4" s="1192" t="str">
        <f>+entero!DY3</f>
        <v>2019
A fines de Abr</v>
      </c>
      <c r="DZ4" s="1192" t="str">
        <f>+entero!DZ3</f>
        <v>2019
A fines de May</v>
      </c>
      <c r="EA4" s="1192" t="str">
        <f>+entero!EA3</f>
        <v>2019
A fines de Jun</v>
      </c>
      <c r="EB4" s="1192" t="str">
        <f>+entero!EB3</f>
        <v>2019
A fines de  Jul</v>
      </c>
      <c r="EC4" s="1192" t="str">
        <f>+entero!EC3</f>
        <v>2019
A fines de  Ago</v>
      </c>
      <c r="ED4" s="1192" t="str">
        <f>+entero!ED3</f>
        <v>2019
A fines de Sep</v>
      </c>
      <c r="EE4" s="1192" t="str">
        <f>+entero!EE3</f>
        <v>2019
A fines de Oct</v>
      </c>
      <c r="EF4" s="1192" t="str">
        <f>+entero!EF3</f>
        <v>2019
A fines de Nov</v>
      </c>
      <c r="EG4" s="1192" t="str">
        <f>+entero!EG3</f>
        <v>2019
A fines de Dic</v>
      </c>
      <c r="EH4" s="1192" t="str">
        <f>+entero!EH3</f>
        <v>2020
A fines de Ene</v>
      </c>
      <c r="EI4" s="1192" t="str">
        <f>+entero!EI3</f>
        <v>2020
A fines de Feb</v>
      </c>
      <c r="EJ4" s="1192" t="str">
        <f>+entero!EJ3</f>
        <v>2020
A fines de Mar</v>
      </c>
      <c r="EK4" s="1192" t="str">
        <f>+entero!EK3</f>
        <v>2020
A fines de Abr</v>
      </c>
      <c r="EL4" s="1192" t="str">
        <f>+entero!EL3</f>
        <v>2020
A fines de May</v>
      </c>
      <c r="EM4" s="1192" t="str">
        <f>+entero!EM3</f>
        <v>2020
A fines de Jun</v>
      </c>
      <c r="EN4" s="1192" t="str">
        <f>+entero!EN3</f>
        <v>2020
 A fines de Jul</v>
      </c>
      <c r="EO4" s="1192" t="str">
        <f>+entero!EO3</f>
        <v>2020
 A fines de Ago</v>
      </c>
      <c r="EP4" s="1192" t="str">
        <f>+entero!EP3</f>
        <v>2020
 A fines de Sep</v>
      </c>
      <c r="EQ4" s="1192" t="str">
        <f>+entero!EQ3</f>
        <v>2020
 A fines de Oct</v>
      </c>
      <c r="ER4" s="1192" t="str">
        <f>+entero!ER3</f>
        <v>2020
 A fines de Nov</v>
      </c>
      <c r="ES4" s="1192" t="str">
        <f>+entero!ES3</f>
        <v>2020
 A fines de Dic</v>
      </c>
      <c r="ET4" s="1192" t="str">
        <f>+entero!ET3</f>
        <v>2021
 A fines de Ene</v>
      </c>
      <c r="EU4" s="1192" t="str">
        <f>+entero!EU3</f>
        <v>2021
 A fines de Feb</v>
      </c>
      <c r="EV4" s="1192" t="str">
        <f>+entero!EV3</f>
        <v>2021
 A fines de Mar</v>
      </c>
      <c r="EW4" s="1192" t="str">
        <f>+entero!EW3</f>
        <v>2021
 A fines de Abr</v>
      </c>
      <c r="EX4" s="1192" t="str">
        <f>+entero!EX3</f>
        <v>2021
 A fines de May</v>
      </c>
      <c r="EY4" s="1192" t="str">
        <f>+entero!EY3</f>
        <v>2021
 A fines de Jun</v>
      </c>
      <c r="EZ4" s="1123" t="str">
        <f>+entero!EZ3</f>
        <v>Semana 1</v>
      </c>
      <c r="FA4" s="1155" t="str">
        <f>+entero!FA3</f>
        <v>Semana 2</v>
      </c>
      <c r="FB4" s="1173" t="str">
        <f>+entero!FB3</f>
        <v>Semana 3</v>
      </c>
      <c r="FC4" s="1175" t="str">
        <f>+entero!FC3</f>
        <v>Semana 4</v>
      </c>
      <c r="FD4" s="1189" t="str">
        <f>+entero!FD3</f>
        <v>Semana 5</v>
      </c>
      <c r="FE4" s="1190"/>
      <c r="FF4" s="1190"/>
      <c r="FG4" s="1190"/>
      <c r="FH4" s="1191"/>
      <c r="FI4" s="1212" t="s">
        <v>296</v>
      </c>
      <c r="FJ4" s="1213"/>
      <c r="FK4" s="165"/>
      <c r="FL4" s="165"/>
      <c r="FM4" s="165"/>
      <c r="FN4" s="165"/>
      <c r="FO4" s="165"/>
      <c r="FP4" s="165"/>
      <c r="FQ4" s="165"/>
      <c r="FR4" s="165"/>
    </row>
    <row r="5" spans="3:174" ht="23.25" customHeight="1" thickBot="1" x14ac:dyDescent="0.25">
      <c r="C5" s="16"/>
      <c r="D5" s="1214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092">
        <f>+entero!EZ4</f>
        <v>44379</v>
      </c>
      <c r="FA5" s="1116">
        <f>+entero!FA4</f>
        <v>44386</v>
      </c>
      <c r="FB5" s="1160">
        <f>+entero!FB4</f>
        <v>44392</v>
      </c>
      <c r="FC5" s="1092">
        <f>+entero!FC4</f>
        <v>44400</v>
      </c>
      <c r="FD5" s="1093">
        <f>+entero!FD4</f>
        <v>44403</v>
      </c>
      <c r="FE5" s="1093">
        <f>+entero!FE4</f>
        <v>44404</v>
      </c>
      <c r="FF5" s="1093">
        <f>+entero!FF4</f>
        <v>44405</v>
      </c>
      <c r="FG5" s="1093">
        <f>+entero!FG4</f>
        <v>44406</v>
      </c>
      <c r="FH5" s="1093">
        <f>+entero!FH4</f>
        <v>44407</v>
      </c>
      <c r="FI5" s="1095" t="s">
        <v>225</v>
      </c>
      <c r="FJ5" s="1096" t="s">
        <v>169</v>
      </c>
      <c r="FK5" s="165"/>
      <c r="FL5" s="165"/>
      <c r="FM5" s="165"/>
      <c r="FN5" s="165"/>
      <c r="FO5" s="165"/>
      <c r="FP5" s="165"/>
      <c r="FQ5" s="165"/>
      <c r="FR5" s="165"/>
    </row>
    <row r="6" spans="3:17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708"/>
      <c r="FC6" s="814"/>
      <c r="FD6" s="708"/>
      <c r="FE6" s="708"/>
      <c r="FF6" s="708"/>
      <c r="FG6" s="708"/>
      <c r="FH6" s="708"/>
      <c r="FI6" s="926"/>
      <c r="FJ6" s="1040"/>
      <c r="FK6" s="165"/>
      <c r="FL6" s="165"/>
      <c r="FM6" s="165"/>
      <c r="FN6" s="165"/>
      <c r="FO6" s="165"/>
      <c r="FP6" s="165"/>
      <c r="FQ6" s="165"/>
      <c r="FR6" s="165"/>
    </row>
    <row r="7" spans="3:174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461">
        <f>+entero!FB7</f>
        <v>4841.4657909400003</v>
      </c>
      <c r="FC7" s="752">
        <f>+entero!FC7</f>
        <v>4789.07515831</v>
      </c>
      <c r="FD7" s="461">
        <f>+entero!FD7</f>
        <v>4762.4786971800004</v>
      </c>
      <c r="FE7" s="461">
        <f>+entero!FE7</f>
        <v>4758.41023296</v>
      </c>
      <c r="FF7" s="461">
        <f>+entero!FF7</f>
        <v>4742.8246974900003</v>
      </c>
      <c r="FG7" s="461">
        <f>+entero!FG7</f>
        <v>4767.4589818700006</v>
      </c>
      <c r="FH7" s="461">
        <f>+entero!FH7</f>
        <v>4745.5585170600007</v>
      </c>
      <c r="FI7" s="754">
        <f>+entero!FI7</f>
        <v>-43.516641249999338</v>
      </c>
      <c r="FJ7" s="925">
        <f>+entero!FJ7</f>
        <v>-0.90866482173472041</v>
      </c>
      <c r="FK7" s="165"/>
      <c r="FL7" s="165"/>
      <c r="FM7" s="165"/>
      <c r="FN7" s="165"/>
      <c r="FO7" s="165"/>
      <c r="FP7" s="165"/>
      <c r="FQ7" s="165"/>
      <c r="FR7" s="165"/>
    </row>
    <row r="8" spans="3:174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461">
        <f>+entero!FB8</f>
        <v>2043.3077127399999</v>
      </c>
      <c r="FC8" s="752">
        <f>+entero!FC8</f>
        <v>2016.3298161399998</v>
      </c>
      <c r="FD8" s="461">
        <f>+entero!FD8</f>
        <v>1997.5134780999999</v>
      </c>
      <c r="FE8" s="461">
        <f>+entero!FE8</f>
        <v>2000.0696745900002</v>
      </c>
      <c r="FF8" s="461">
        <f>+entero!FF8</f>
        <v>1981.57648073</v>
      </c>
      <c r="FG8" s="461">
        <f>+entero!FG8</f>
        <v>1991.9099930100001</v>
      </c>
      <c r="FH8" s="461">
        <f>+entero!FH8</f>
        <v>1938.9357401800003</v>
      </c>
      <c r="FI8" s="754">
        <f>+entero!FI8</f>
        <v>-77.394075959999554</v>
      </c>
      <c r="FJ8" s="925">
        <f>+entero!FJ8</f>
        <v>-3.8383639095393827</v>
      </c>
      <c r="FK8" s="165"/>
      <c r="FL8" s="165"/>
      <c r="FM8" s="165"/>
      <c r="FN8" s="165"/>
      <c r="FO8" s="165"/>
      <c r="FP8" s="165"/>
      <c r="FQ8" s="165"/>
      <c r="FR8" s="165"/>
    </row>
    <row r="9" spans="3:174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461">
        <f>+entero!FB9</f>
        <v>237.90595546999998</v>
      </c>
      <c r="FC9" s="752">
        <f>+entero!FC9</f>
        <v>237.77720039000002</v>
      </c>
      <c r="FD9" s="461">
        <f>+entero!FD9</f>
        <v>237.47621447</v>
      </c>
      <c r="FE9" s="461">
        <f>+entero!FE9</f>
        <v>237.71700321</v>
      </c>
      <c r="FF9" s="461">
        <f>+entero!FF9</f>
        <v>237.64677316000001</v>
      </c>
      <c r="FG9" s="461">
        <f>+entero!FG9</f>
        <v>237.91933262999999</v>
      </c>
      <c r="FH9" s="461">
        <f>+entero!FH9</f>
        <v>240.95476191999998</v>
      </c>
      <c r="FI9" s="754">
        <f>+entero!FI9</f>
        <v>3.1775615299999629</v>
      </c>
      <c r="FJ9" s="925">
        <f>+entero!FJ9</f>
        <v>1.3363608978439292</v>
      </c>
      <c r="FK9" s="165"/>
      <c r="FL9" s="165"/>
      <c r="FM9" s="165"/>
      <c r="FN9" s="165"/>
      <c r="FO9" s="165"/>
      <c r="FP9" s="165"/>
      <c r="FQ9" s="165"/>
      <c r="FR9" s="165"/>
    </row>
    <row r="10" spans="3:174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461">
        <f>+entero!FB10</f>
        <v>2523.2227976000004</v>
      </c>
      <c r="FC10" s="752">
        <f>+entero!FC10</f>
        <v>2497.9588569800003</v>
      </c>
      <c r="FD10" s="461">
        <f>+entero!FD10</f>
        <v>2490.52656733</v>
      </c>
      <c r="FE10" s="461">
        <f>+entero!FE10</f>
        <v>2483.6236398599999</v>
      </c>
      <c r="FF10" s="461">
        <f>+entero!FF10</f>
        <v>2486.6124593899999</v>
      </c>
      <c r="FG10" s="461">
        <f>+entero!FG10</f>
        <v>2500.5982489900002</v>
      </c>
      <c r="FH10" s="461">
        <f>+entero!FH10</f>
        <v>2528.5145671400001</v>
      </c>
      <c r="FI10" s="754">
        <f>+entero!FI10</f>
        <v>30.555710159999762</v>
      </c>
      <c r="FJ10" s="925">
        <f>+entero!FJ10</f>
        <v>1.2232271189983177</v>
      </c>
      <c r="FK10" s="165"/>
      <c r="FL10" s="165"/>
      <c r="FM10" s="165"/>
      <c r="FN10" s="165"/>
      <c r="FO10" s="165"/>
      <c r="FP10" s="165"/>
      <c r="FQ10" s="165"/>
      <c r="FR10" s="165"/>
    </row>
    <row r="11" spans="3:174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461">
        <f>+entero!FB11</f>
        <v>37.029325129999997</v>
      </c>
      <c r="FC11" s="752">
        <f>+entero!FC11</f>
        <v>37.009284800000003</v>
      </c>
      <c r="FD11" s="461">
        <f>+entero!FD11</f>
        <v>36.962437279999996</v>
      </c>
      <c r="FE11" s="461">
        <f>+entero!FE11</f>
        <v>36.999915299999998</v>
      </c>
      <c r="FF11" s="461">
        <f>+entero!FF11</f>
        <v>36.988984210000005</v>
      </c>
      <c r="FG11" s="461">
        <f>+entero!FG11</f>
        <v>37.03140724</v>
      </c>
      <c r="FH11" s="461">
        <f>+entero!FH11</f>
        <v>37.153447820000004</v>
      </c>
      <c r="FI11" s="982">
        <f>+entero!FI11</f>
        <v>0.14416302000000059</v>
      </c>
      <c r="FJ11" s="925">
        <f>+entero!FJ11</f>
        <v>0.389532034404514</v>
      </c>
      <c r="FK11" s="165"/>
      <c r="FL11" s="165"/>
      <c r="FM11" s="165"/>
      <c r="FN11" s="165"/>
      <c r="FO11" s="165"/>
      <c r="FP11" s="165"/>
      <c r="FQ11" s="165"/>
      <c r="FR11" s="165"/>
    </row>
    <row r="12" spans="3:174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461">
        <f>+entero!FB12</f>
        <v>4841.4505880900006</v>
      </c>
      <c r="FC12" s="752">
        <f>+entero!FC12</f>
        <v>4789.0599554599994</v>
      </c>
      <c r="FD12" s="461">
        <f>+entero!FD12</f>
        <v>4762.4786723199995</v>
      </c>
      <c r="FE12" s="461">
        <f>+entero!FE12</f>
        <v>4758.4102080999992</v>
      </c>
      <c r="FF12" s="461">
        <f>+entero!FF12</f>
        <v>4742.8246726300004</v>
      </c>
      <c r="FG12" s="461">
        <f>+entero!FG12</f>
        <v>4767.4589570099997</v>
      </c>
      <c r="FH12" s="461">
        <f>+entero!FH12</f>
        <v>4745.5584818300013</v>
      </c>
      <c r="FI12" s="754">
        <f>+entero!FI12</f>
        <v>-43.501473629998145</v>
      </c>
      <c r="FJ12" s="925">
        <f>+entero!FJ12</f>
        <v>-0.90835099235711569</v>
      </c>
      <c r="FK12" s="165"/>
      <c r="FL12" s="165"/>
      <c r="FM12" s="165"/>
      <c r="FN12" s="165"/>
      <c r="FO12" s="165"/>
      <c r="FP12" s="165"/>
      <c r="FQ12" s="165"/>
      <c r="FR12" s="165"/>
    </row>
    <row r="13" spans="3:174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1381.6417196909617</v>
      </c>
      <c r="FA13" s="1041">
        <f>+entero!FA13</f>
        <v>1371.4588623833815</v>
      </c>
      <c r="FB13" s="461">
        <f>+entero!FB13</f>
        <v>1351.4292072069966</v>
      </c>
      <c r="FC13" s="752">
        <f>+entero!FC13</f>
        <v>1379.5480661209908</v>
      </c>
      <c r="FD13" s="461">
        <f>+entero!FD13</f>
        <v>1380.8152352886293</v>
      </c>
      <c r="FE13" s="461">
        <f>+entero!FE13</f>
        <v>1393.9407447026238</v>
      </c>
      <c r="FF13" s="461">
        <f>+entero!FF13</f>
        <v>1385.8721500510203</v>
      </c>
      <c r="FG13" s="461">
        <f>+entero!FG13</f>
        <v>1388.6931843906705</v>
      </c>
      <c r="FH13" s="461">
        <f>+entero!FH13</f>
        <v>1390.0078080830899</v>
      </c>
      <c r="FI13" s="754">
        <f>+entero!FI13</f>
        <v>10.459741962099088</v>
      </c>
      <c r="FJ13" s="925">
        <f>+entero!FJ13</f>
        <v>0.75820061793930527</v>
      </c>
      <c r="FK13" s="165"/>
      <c r="FL13" s="165"/>
      <c r="FM13" s="165"/>
      <c r="FN13" s="165"/>
      <c r="FO13" s="165"/>
      <c r="FP13" s="165"/>
      <c r="FQ13" s="165"/>
      <c r="FR13" s="165"/>
    </row>
    <row r="14" spans="3:174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461">
        <f>+entero!FB14</f>
        <v>460.56234707000004</v>
      </c>
      <c r="FC14" s="752">
        <f>+entero!FC14</f>
        <v>460.24479556999989</v>
      </c>
      <c r="FD14" s="461">
        <f>+entero!FD14</f>
        <v>459.64720111999998</v>
      </c>
      <c r="FE14" s="461">
        <f>+entero!FE14</f>
        <v>465.19269689999999</v>
      </c>
      <c r="FF14" s="461">
        <f>+entero!FF14</f>
        <v>465.19545820000008</v>
      </c>
      <c r="FG14" s="461">
        <f>+entero!FG14</f>
        <v>465.19649364999998</v>
      </c>
      <c r="FH14" s="461">
        <f>+entero!FH14</f>
        <v>462.95870246999999</v>
      </c>
      <c r="FI14" s="754">
        <f>+entero!FI14</f>
        <v>2.7139069000000973</v>
      </c>
      <c r="FJ14" s="925">
        <f>+entero!FJ14</f>
        <v>0.58966596170609642</v>
      </c>
      <c r="FK14" s="165"/>
      <c r="FL14" s="165"/>
      <c r="FM14" s="165"/>
      <c r="FN14" s="165"/>
      <c r="FO14" s="165"/>
      <c r="FP14" s="165"/>
      <c r="FQ14" s="165"/>
      <c r="FR14" s="165"/>
    </row>
    <row r="15" spans="3:174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461">
        <f>+entero!FB15</f>
        <v>0</v>
      </c>
      <c r="FC15" s="752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461">
        <f>+entero!FG15</f>
        <v>0</v>
      </c>
      <c r="FH15" s="461">
        <f>+entero!FH15</f>
        <v>0</v>
      </c>
      <c r="FI15" s="927"/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3:174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461">
        <f>+entero!FB16</f>
        <v>69.805430849999993</v>
      </c>
      <c r="FC16" s="752">
        <f>+entero!FC16</f>
        <v>70.387862810000001</v>
      </c>
      <c r="FD16" s="461">
        <f>+entero!FD16</f>
        <v>70.390291429999991</v>
      </c>
      <c r="FE16" s="461">
        <f>+entero!FE16</f>
        <v>70.390976740000013</v>
      </c>
      <c r="FF16" s="461">
        <f>+entero!FF16</f>
        <v>70.391842990000001</v>
      </c>
      <c r="FG16" s="461">
        <f>+entero!FG16</f>
        <v>70.392193899999995</v>
      </c>
      <c r="FH16" s="461">
        <f>+entero!FH16</f>
        <v>70.391923660000003</v>
      </c>
      <c r="FI16" s="754"/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2:182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461">
        <f>+entero!FB17</f>
        <v>0</v>
      </c>
      <c r="FC17" s="752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461">
        <f>+entero!FG17</f>
        <v>0</v>
      </c>
      <c r="FH17" s="461">
        <f>+entero!FH17</f>
        <v>0</v>
      </c>
      <c r="FI17" s="754"/>
      <c r="FJ17" s="925"/>
      <c r="FK17" s="787"/>
      <c r="FL17" s="787"/>
      <c r="FM17" s="787"/>
      <c r="FN17" s="787"/>
      <c r="FO17" s="787"/>
      <c r="FP17" s="787"/>
      <c r="FQ17" s="787"/>
      <c r="FR17" s="787"/>
      <c r="FS17" s="788"/>
      <c r="FT17" s="788"/>
      <c r="FU17" s="788"/>
      <c r="FV17" s="788"/>
      <c r="FW17" s="788"/>
      <c r="FX17" s="788"/>
      <c r="FY17" s="788"/>
      <c r="FZ17" s="788"/>
    </row>
    <row r="18" spans="2:182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6126.570492751961</v>
      </c>
      <c r="FA18" s="1041">
        <f>+entero!FA18</f>
        <v>6184.965623573381</v>
      </c>
      <c r="FB18" s="461">
        <f>+entero!FB18</f>
        <v>6262.6852261469976</v>
      </c>
      <c r="FC18" s="752">
        <f>+entero!FC18</f>
        <v>6238.9958843909908</v>
      </c>
      <c r="FD18" s="461">
        <f>+entero!FD18</f>
        <v>6213.6841990386283</v>
      </c>
      <c r="FE18" s="461">
        <f>+entero!FE18</f>
        <v>6222.7419295426225</v>
      </c>
      <c r="FF18" s="461">
        <f>+entero!FF18</f>
        <v>6199.0886656710209</v>
      </c>
      <c r="FG18" s="461">
        <f>+entero!FG18</f>
        <v>6226.5443353006704</v>
      </c>
      <c r="FH18" s="461">
        <f>+entero!FH18</f>
        <v>6205.9582135730916</v>
      </c>
      <c r="FI18" s="754">
        <f>+entero!FI18</f>
        <v>-33.037670817899198</v>
      </c>
      <c r="FJ18" s="925">
        <f>+entero!FJ18</f>
        <v>-0.52953506349562396</v>
      </c>
      <c r="FK18" s="165"/>
      <c r="FL18" s="165"/>
      <c r="FM18" s="165"/>
      <c r="FN18" s="165"/>
      <c r="FO18" s="165"/>
      <c r="FP18" s="165"/>
      <c r="FQ18" s="165"/>
      <c r="FR18" s="165"/>
    </row>
    <row r="19" spans="2:182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2">
        <f>+entero!EX19</f>
        <v>0.4</v>
      </c>
      <c r="EY19" s="1082">
        <f>+entero!EY19</f>
        <v>4.2</v>
      </c>
      <c r="EZ19" s="1082">
        <f>+entero!EZ19</f>
        <v>0</v>
      </c>
      <c r="FA19" s="1042">
        <f>+entero!FA19</f>
        <v>0</v>
      </c>
      <c r="FB19" s="996">
        <f>+entero!FB19</f>
        <v>0</v>
      </c>
      <c r="FC19" s="1082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996">
        <f>+entero!FG19</f>
        <v>0</v>
      </c>
      <c r="FH19" s="996">
        <f>+entero!FH19</f>
        <v>0.2</v>
      </c>
      <c r="FI19" s="982">
        <f>+entero!FI19</f>
        <v>0.2</v>
      </c>
      <c r="FJ19" s="925"/>
      <c r="FK19" s="165"/>
      <c r="FL19" s="165"/>
      <c r="FM19" s="165"/>
      <c r="FN19" s="165"/>
      <c r="FO19" s="165"/>
      <c r="FP19" s="165"/>
      <c r="FQ19" s="165"/>
      <c r="FR19" s="165"/>
    </row>
    <row r="20" spans="2:182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461">
        <f>+entero!FB20</f>
        <v>0</v>
      </c>
      <c r="FC20" s="752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461">
        <f>+entero!FG20</f>
        <v>0</v>
      </c>
      <c r="FH20" s="461">
        <f>+entero!FH20</f>
        <v>0</v>
      </c>
      <c r="FI20" s="982"/>
      <c r="FJ20" s="925"/>
      <c r="FK20" s="165"/>
      <c r="FL20" s="165"/>
      <c r="FM20" s="165"/>
      <c r="FN20" s="165"/>
      <c r="FO20" s="165"/>
      <c r="FP20" s="165"/>
      <c r="FQ20" s="165"/>
      <c r="FR20" s="165"/>
    </row>
    <row r="21" spans="2:182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461">
        <f>+entero!FB21</f>
        <v>0.6</v>
      </c>
      <c r="FC21" s="752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461">
        <f>+entero!FG21</f>
        <v>0</v>
      </c>
      <c r="FH21" s="461">
        <f>+entero!FH21</f>
        <v>0</v>
      </c>
      <c r="FI21" s="754"/>
      <c r="FJ21" s="925"/>
      <c r="FK21" s="787"/>
      <c r="FL21" s="787"/>
      <c r="FM21" s="787"/>
      <c r="FN21" s="787"/>
      <c r="FO21" s="787"/>
      <c r="FP21" s="787"/>
      <c r="FQ21" s="787"/>
      <c r="FR21" s="787"/>
      <c r="FS21" s="788"/>
      <c r="FT21" s="788"/>
      <c r="FU21" s="788"/>
      <c r="FV21" s="788"/>
      <c r="FW21" s="788"/>
      <c r="FX21" s="788"/>
      <c r="FY21" s="788"/>
      <c r="FZ21" s="788"/>
    </row>
    <row r="22" spans="2:182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461">
        <f>+entero!FB22</f>
        <v>0</v>
      </c>
      <c r="FC22" s="752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461">
        <f>+entero!FG22</f>
        <v>0</v>
      </c>
      <c r="FH22" s="461">
        <f>+entero!FH22</f>
        <v>0</v>
      </c>
      <c r="FI22" s="754"/>
      <c r="FJ22" s="925"/>
      <c r="FK22" s="787"/>
      <c r="FL22" s="787"/>
      <c r="FM22" s="787"/>
      <c r="FN22" s="787"/>
      <c r="FO22" s="787"/>
      <c r="FP22" s="787"/>
      <c r="FQ22" s="787"/>
      <c r="FR22" s="787"/>
      <c r="FS22" s="788"/>
      <c r="FT22" s="788"/>
      <c r="FU22" s="788"/>
      <c r="FV22" s="788"/>
      <c r="FW22" s="788"/>
      <c r="FX22" s="788"/>
      <c r="FY22" s="788"/>
      <c r="FZ22" s="788"/>
    </row>
    <row r="23" spans="2:182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461">
        <f>+entero!FB23</f>
        <v>0</v>
      </c>
      <c r="FC23" s="752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461">
        <f>+entero!FG23</f>
        <v>0</v>
      </c>
      <c r="FH23" s="461">
        <f>+entero!FH23</f>
        <v>0</v>
      </c>
      <c r="FI23" s="982"/>
      <c r="FJ23" s="925"/>
      <c r="FK23" s="787"/>
      <c r="FL23" s="787"/>
      <c r="FM23" s="787"/>
      <c r="FN23" s="787"/>
      <c r="FO23" s="787"/>
      <c r="FP23" s="787"/>
      <c r="FQ23" s="787"/>
      <c r="FR23" s="787"/>
      <c r="FS23" s="788"/>
      <c r="FT23" s="788"/>
      <c r="FU23" s="788"/>
      <c r="FV23" s="788"/>
      <c r="FW23" s="788"/>
      <c r="FX23" s="788"/>
      <c r="FY23" s="788"/>
      <c r="FZ23" s="788"/>
    </row>
    <row r="24" spans="2:182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461">
        <f>+entero!FB24</f>
        <v>0</v>
      </c>
      <c r="FC24" s="752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461">
        <f>+entero!FG24</f>
        <v>0</v>
      </c>
      <c r="FH24" s="461">
        <f>+entero!FH24</f>
        <v>0</v>
      </c>
      <c r="FI24" s="920"/>
      <c r="FJ24" s="925"/>
      <c r="FK24" s="165"/>
      <c r="FL24" s="165"/>
      <c r="FM24" s="165"/>
      <c r="FN24" s="165"/>
      <c r="FO24" s="165"/>
      <c r="FP24" s="165"/>
      <c r="FQ24" s="165"/>
      <c r="FR24" s="165"/>
    </row>
    <row r="25" spans="2:182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461">
        <f>+entero!FB25</f>
        <v>67.652999999999992</v>
      </c>
      <c r="FC25" s="752">
        <f>+entero!FC25</f>
        <v>104.97</v>
      </c>
      <c r="FD25" s="461">
        <f>+entero!FD25</f>
        <v>5</v>
      </c>
      <c r="FE25" s="461">
        <f>+entero!FE25</f>
        <v>10</v>
      </c>
      <c r="FF25" s="461">
        <f>+entero!FF25</f>
        <v>8</v>
      </c>
      <c r="FG25" s="461">
        <f>+entero!FG25</f>
        <v>11</v>
      </c>
      <c r="FH25" s="461">
        <f>+entero!FH25</f>
        <v>4.9555300000000004</v>
      </c>
      <c r="FI25" s="754">
        <f>+entero!FI25</f>
        <v>-66.014469999999989</v>
      </c>
      <c r="FJ25" s="925">
        <f>+entero!FJ25</f>
        <v>-62.88889206439935</v>
      </c>
      <c r="FK25" s="165"/>
      <c r="FL25" s="165"/>
      <c r="FM25" s="165"/>
      <c r="FN25" s="165"/>
      <c r="FO25" s="165"/>
      <c r="FP25" s="165"/>
      <c r="FQ25" s="165"/>
      <c r="FR25" s="165"/>
    </row>
    <row r="26" spans="2:182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461">
        <f>+entero!FB26</f>
        <v>17.129716999999999</v>
      </c>
      <c r="FC26" s="752">
        <f>+entero!FC26</f>
        <v>32.062967999999998</v>
      </c>
      <c r="FD26" s="461">
        <f>+entero!FD26</f>
        <v>22.572673999999999</v>
      </c>
      <c r="FE26" s="461">
        <f>+entero!FE26</f>
        <v>5</v>
      </c>
      <c r="FF26" s="461">
        <f>+entero!FF26</f>
        <v>1.8943000000000002E-2</v>
      </c>
      <c r="FG26" s="461">
        <f>+entero!FG26</f>
        <v>13</v>
      </c>
      <c r="FH26" s="461">
        <f>+entero!FH26</f>
        <v>14</v>
      </c>
      <c r="FI26" s="754">
        <f>+entero!FI26</f>
        <v>22.528649000000001</v>
      </c>
      <c r="FJ26" s="925">
        <f>+entero!FJ26</f>
        <v>70.263766598276248</v>
      </c>
      <c r="FK26" s="165"/>
      <c r="FL26" s="165"/>
      <c r="FM26" s="165"/>
      <c r="FN26" s="165"/>
      <c r="FO26" s="165"/>
      <c r="FP26" s="165"/>
      <c r="FQ26" s="165"/>
      <c r="FR26" s="165"/>
    </row>
    <row r="27" spans="2:18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7"/>
      <c r="FB27" s="928"/>
      <c r="FC27" s="42"/>
      <c r="FD27" s="928"/>
      <c r="FE27" s="928"/>
      <c r="FF27" s="928"/>
      <c r="FG27" s="928"/>
      <c r="FH27" s="928"/>
      <c r="FI27" s="1088"/>
      <c r="FJ27" s="1097"/>
      <c r="FK27" s="165"/>
      <c r="FL27" s="165"/>
      <c r="FM27" s="165"/>
      <c r="FN27" s="165"/>
      <c r="FO27" s="165"/>
      <c r="FP27" s="165"/>
      <c r="FQ27" s="165"/>
      <c r="FR27" s="165"/>
    </row>
    <row r="28" spans="2:18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2:18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2:18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2:182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2:182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</sheetData>
  <mergeCells count="154">
    <mergeCell ref="EN4:EN5"/>
    <mergeCell ref="DO4:DO5"/>
    <mergeCell ref="CR4:CR5"/>
    <mergeCell ref="CT4:CT5"/>
    <mergeCell ref="CX4:CX5"/>
    <mergeCell ref="CS4:CS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CZ4:CZ5"/>
    <mergeCell ref="CG4:CG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CO4:CO5"/>
    <mergeCell ref="DD4:DD5"/>
    <mergeCell ref="CM4:CM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K4:AK5"/>
    <mergeCell ref="BH4:BH5"/>
    <mergeCell ref="BR4:BR5"/>
    <mergeCell ref="BM4:BM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FI4:F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FD4:FH4"/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E4:EE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I7:FJ8 FI18:FJ18 DU17:DU20 DU8:DU16 DU7 FI12:FJ12 FI10:FJ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T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64" width="9.28515625" style="797" customWidth="1"/>
    <col min="165" max="176" width="11.42578125" style="168"/>
  </cols>
  <sheetData>
    <row r="1" spans="1:17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6" ht="13.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294</v>
      </c>
      <c r="FJ3" s="1217"/>
      <c r="FK3" s="165"/>
      <c r="FL3" s="165"/>
      <c r="FM3" s="165"/>
      <c r="FN3" s="165"/>
      <c r="FO3" s="165"/>
      <c r="FP3" s="165"/>
      <c r="FQ3" s="165"/>
      <c r="FR3" s="165"/>
    </row>
    <row r="4" spans="1:176" ht="26.2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1172"/>
      <c r="FC5" s="730"/>
      <c r="FD5" s="1105"/>
      <c r="FE5" s="1105"/>
      <c r="FF5" s="1105"/>
      <c r="FG5" s="1105"/>
      <c r="FH5" s="1105"/>
      <c r="FI5" s="830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6" x14ac:dyDescent="0.2">
      <c r="A6" s="3"/>
      <c r="B6" s="1197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044">
        <f>+entero!FB28</f>
        <v>91792.665164655118</v>
      </c>
      <c r="FC6" s="753">
        <f>+entero!FC28</f>
        <v>91041.781023646021</v>
      </c>
      <c r="FD6" s="1100">
        <f>+entero!FD28</f>
        <v>90737.477388050684</v>
      </c>
      <c r="FE6" s="1100">
        <f>+entero!FE28</f>
        <v>91009.050774065181</v>
      </c>
      <c r="FF6" s="1100">
        <f>+entero!FF28</f>
        <v>90316.051439685543</v>
      </c>
      <c r="FG6" s="1100">
        <f>+entero!FG28</f>
        <v>90316.051439685543</v>
      </c>
      <c r="FH6" s="1100">
        <f>+entero!FH28</f>
        <v>91055.645738018633</v>
      </c>
      <c r="FI6" s="831">
        <f>+entero!FI28</f>
        <v>13.86471437261207</v>
      </c>
      <c r="FJ6" s="907">
        <f>+entero!FJ28</f>
        <v>1.5228957756231756E-2</v>
      </c>
      <c r="FK6" s="165"/>
      <c r="FL6" s="165"/>
      <c r="FM6" s="165"/>
      <c r="FN6" s="165"/>
      <c r="FO6" s="165"/>
      <c r="FP6" s="165"/>
      <c r="FQ6" s="165"/>
      <c r="FR6" s="165"/>
    </row>
    <row r="7" spans="1:176" x14ac:dyDescent="0.2">
      <c r="A7" s="3"/>
      <c r="B7" s="1197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044">
        <f>+entero!FB29</f>
        <v>51170.277338100001</v>
      </c>
      <c r="FC7" s="753">
        <f>+entero!FC29</f>
        <v>50807.712456699999</v>
      </c>
      <c r="FD7" s="1100">
        <f>+entero!FD29</f>
        <v>50815.678860499997</v>
      </c>
      <c r="FE7" s="1100">
        <f>+entero!FE29</f>
        <v>50737.9445347</v>
      </c>
      <c r="FF7" s="1100">
        <f>+entero!FF29</f>
        <v>50657.1767645</v>
      </c>
      <c r="FG7" s="1100">
        <f>+entero!FG29</f>
        <v>50569.167225800004</v>
      </c>
      <c r="FH7" s="1100">
        <f>+entero!FH29</f>
        <v>50531.943430899999</v>
      </c>
      <c r="FI7" s="831">
        <f>+entero!FI29</f>
        <v>-275.76902580000024</v>
      </c>
      <c r="FJ7" s="907">
        <f>+entero!FJ29</f>
        <v>-0.54277000964178357</v>
      </c>
      <c r="FK7" s="165"/>
      <c r="FL7" s="165"/>
      <c r="FM7" s="165"/>
      <c r="FN7" s="165"/>
      <c r="FO7" s="165"/>
      <c r="FP7" s="165"/>
      <c r="FQ7" s="165"/>
      <c r="FR7" s="165"/>
    </row>
    <row r="8" spans="1:176" x14ac:dyDescent="0.2">
      <c r="A8" s="3"/>
      <c r="B8" s="1197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044">
        <f>+entero!FB30</f>
        <v>17957.92630396974</v>
      </c>
      <c r="FC8" s="753">
        <f>+entero!FC30</f>
        <v>17954.761162398379</v>
      </c>
      <c r="FD8" s="1100">
        <f>+entero!FD30</f>
        <v>18145.075168577328</v>
      </c>
      <c r="FE8" s="1100">
        <f>+entero!FE30</f>
        <v>18095.250507315228</v>
      </c>
      <c r="FF8" s="1100">
        <f>+entero!FF30</f>
        <v>18121.399510428269</v>
      </c>
      <c r="FG8" s="1100">
        <f>+entero!FG30</f>
        <v>17864.398780882282</v>
      </c>
      <c r="FH8" s="1100">
        <f>+entero!FH30</f>
        <v>17977.412245742304</v>
      </c>
      <c r="FI8" s="831">
        <f>+entero!FI30</f>
        <v>22.651083343924256</v>
      </c>
      <c r="FJ8" s="907">
        <f>+entero!FJ30</f>
        <v>0.12615641689158816</v>
      </c>
      <c r="FK8" s="165"/>
      <c r="FL8" s="165"/>
      <c r="FM8" s="165"/>
      <c r="FN8" s="165"/>
      <c r="FO8" s="165"/>
      <c r="FP8" s="165"/>
      <c r="FQ8" s="165"/>
      <c r="FR8" s="165"/>
    </row>
    <row r="9" spans="1:176" x14ac:dyDescent="0.2">
      <c r="A9" s="3"/>
      <c r="B9" s="1197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044">
        <f>+entero!FB31</f>
        <v>52290.928076174023</v>
      </c>
      <c r="FC9" s="753">
        <f>+entero!FC31</f>
        <v>51435.322457299604</v>
      </c>
      <c r="FD9" s="1100">
        <f>+entero!FD31</f>
        <v>51282.48181195747</v>
      </c>
      <c r="FE9" s="1100">
        <f>+entero!FE31</f>
        <v>51483.120267652477</v>
      </c>
      <c r="FF9" s="1100">
        <f>+entero!FF31</f>
        <v>51940.563301770344</v>
      </c>
      <c r="FG9" s="1100">
        <f>+entero!FG31</f>
        <v>51332.829706437966</v>
      </c>
      <c r="FH9" s="1100">
        <f>+entero!FH31</f>
        <v>51909.235540400885</v>
      </c>
      <c r="FI9" s="831">
        <f>+entero!FI31</f>
        <v>473.91308310128079</v>
      </c>
      <c r="FJ9" s="907">
        <f>+entero!FJ31</f>
        <v>0.92137671246197062</v>
      </c>
      <c r="FK9" s="165"/>
      <c r="FL9" s="165"/>
      <c r="FM9" s="165"/>
      <c r="FN9" s="165"/>
      <c r="FO9" s="165"/>
      <c r="FP9" s="165"/>
      <c r="FQ9" s="165"/>
      <c r="FR9" s="165"/>
    </row>
    <row r="10" spans="1:176" s="797" customFormat="1" x14ac:dyDescent="0.2">
      <c r="A10" s="3"/>
      <c r="B10" s="1197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044">
        <f>+entero!FB32</f>
        <v>84095.741975150682</v>
      </c>
      <c r="FC10" s="753">
        <f>+entero!FC32</f>
        <v>84090.715475462988</v>
      </c>
      <c r="FD10" s="1100">
        <f>+entero!FD32</f>
        <v>84090.733061815103</v>
      </c>
      <c r="FE10" s="1100">
        <f>+entero!FE32</f>
        <v>84090.737877229141</v>
      </c>
      <c r="FF10" s="1100">
        <f>+entero!FF32</f>
        <v>84090.786167873201</v>
      </c>
      <c r="FG10" s="1100">
        <f>+entero!FG32</f>
        <v>84090.791821447245</v>
      </c>
      <c r="FH10" s="1100">
        <f>+entero!FH32</f>
        <v>87156.815955531376</v>
      </c>
      <c r="FI10" s="831">
        <f>+entero!FI32</f>
        <v>3066.1004800683877</v>
      </c>
      <c r="FJ10" s="1039">
        <f>+entero!FJ32</f>
        <v>3.646181939031131</v>
      </c>
      <c r="FK10" s="787"/>
      <c r="FL10" s="787"/>
      <c r="FM10" s="787"/>
      <c r="FN10" s="787"/>
      <c r="FO10" s="787"/>
      <c r="FP10" s="787"/>
      <c r="FQ10" s="787"/>
      <c r="FR10" s="787"/>
      <c r="FS10" s="788"/>
      <c r="FT10" s="788"/>
    </row>
    <row r="11" spans="1:176" s="797" customFormat="1" x14ac:dyDescent="0.2">
      <c r="A11" s="3"/>
      <c r="B11" s="1197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044">
        <f>+entero!FB33</f>
        <v>-31804.813898976667</v>
      </c>
      <c r="FC11" s="753">
        <f>+entero!FC33</f>
        <v>-32655.393018163388</v>
      </c>
      <c r="FD11" s="1100">
        <f>+entero!FD33</f>
        <v>-32808.251249857633</v>
      </c>
      <c r="FE11" s="1100">
        <f>+entero!FE33</f>
        <v>-32607.617609576657</v>
      </c>
      <c r="FF11" s="1100">
        <f>+entero!FF33</f>
        <v>-32150.222866102864</v>
      </c>
      <c r="FG11" s="1100">
        <f>+entero!FG33</f>
        <v>-32757.962115009279</v>
      </c>
      <c r="FH11" s="1100">
        <f>+entero!FH33</f>
        <v>-35247.580415130491</v>
      </c>
      <c r="FI11" s="831">
        <f>+entero!FI33</f>
        <v>-2592.1873969671033</v>
      </c>
      <c r="FJ11" s="1039">
        <f>+entero!FJ33</f>
        <v>-7.9380070407521739</v>
      </c>
      <c r="FK11" s="787"/>
      <c r="FL11" s="787"/>
      <c r="FM11" s="787"/>
      <c r="FN11" s="787"/>
      <c r="FO11" s="787"/>
      <c r="FP11" s="787"/>
      <c r="FQ11" s="787"/>
      <c r="FR11" s="787"/>
      <c r="FS11" s="788"/>
      <c r="FT11" s="788"/>
    </row>
    <row r="12" spans="1:176" x14ac:dyDescent="0.2">
      <c r="A12" s="3"/>
      <c r="B12" s="1197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044">
        <f>+entero!FB34</f>
        <v>23232.789797508198</v>
      </c>
      <c r="FC12" s="753">
        <f>+entero!FC34</f>
        <v>23440.518525891395</v>
      </c>
      <c r="FD12" s="1100">
        <f>+entero!FD34</f>
        <v>23355.541176194198</v>
      </c>
      <c r="FE12" s="1100">
        <f>+entero!FE34</f>
        <v>23357.932239451395</v>
      </c>
      <c r="FF12" s="1100">
        <f>+entero!FF34</f>
        <v>23357.953819293798</v>
      </c>
      <c r="FG12" s="1100">
        <f>+entero!FG34</f>
        <v>23288.318541050197</v>
      </c>
      <c r="FH12" s="1100">
        <f>+entero!FH34</f>
        <v>23622.061073072797</v>
      </c>
      <c r="FI12" s="831">
        <f>+entero!FI34</f>
        <v>181.54254718140146</v>
      </c>
      <c r="FJ12" s="907">
        <f>+entero!FJ34</f>
        <v>0.77448178879181928</v>
      </c>
      <c r="FK12" s="165"/>
      <c r="FL12" s="165"/>
      <c r="FM12" s="165"/>
      <c r="FN12" s="165"/>
      <c r="FO12" s="165"/>
      <c r="FP12" s="165"/>
      <c r="FQ12" s="165"/>
      <c r="FR12" s="165"/>
    </row>
    <row r="13" spans="1:176" ht="13.5" x14ac:dyDescent="0.2">
      <c r="A13" s="3"/>
      <c r="B13" s="1197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045"/>
      <c r="FC13" s="755"/>
      <c r="FD13" s="1101"/>
      <c r="FE13" s="1101"/>
      <c r="FF13" s="1101"/>
      <c r="FG13" s="1101"/>
      <c r="FH13" s="1101"/>
      <c r="FI13" s="832"/>
      <c r="FJ13" s="908"/>
      <c r="FK13" s="165"/>
      <c r="FL13" s="165"/>
      <c r="FM13" s="165"/>
      <c r="FN13" s="165"/>
      <c r="FO13" s="165"/>
      <c r="FP13" s="165"/>
      <c r="FQ13" s="165"/>
      <c r="FR13" s="165"/>
    </row>
    <row r="14" spans="1:176" x14ac:dyDescent="0.2">
      <c r="A14" s="3"/>
      <c r="B14" s="1197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753">
        <f>+entero!EZ36</f>
        <v>78431.391814074086</v>
      </c>
      <c r="FA14" s="1044">
        <f>+entero!FA36</f>
        <v>78809.084175744109</v>
      </c>
      <c r="FB14" s="1044">
        <f>+entero!FB36</f>
        <v>78555.408653064107</v>
      </c>
      <c r="FC14" s="753">
        <f>+entero!FC36</f>
        <v>78211.395521754079</v>
      </c>
      <c r="FD14" s="1100">
        <f>+entero!FD36</f>
        <v>78353.573953274084</v>
      </c>
      <c r="FE14" s="1100">
        <f>+entero!FE36</f>
        <v>78552.600895724114</v>
      </c>
      <c r="FF14" s="1100">
        <f>+entero!FF36</f>
        <v>78194.165577304084</v>
      </c>
      <c r="FG14" s="1100">
        <f>+entero!FG36</f>
        <v>78143.186031614081</v>
      </c>
      <c r="FH14" s="1100">
        <f>+entero!FH36</f>
        <v>78283.991574384083</v>
      </c>
      <c r="FI14" s="831">
        <f>+entero!FI36</f>
        <v>72.596052630004124</v>
      </c>
      <c r="FJ14" s="907">
        <f>+entero!FJ36</f>
        <v>9.2820300859881633E-2</v>
      </c>
      <c r="FK14" s="165"/>
      <c r="FL14" s="165"/>
      <c r="FM14" s="165"/>
      <c r="FN14" s="165"/>
      <c r="FO14" s="165"/>
      <c r="FP14" s="165"/>
      <c r="FQ14" s="165"/>
      <c r="FR14" s="165"/>
    </row>
    <row r="15" spans="1:176" x14ac:dyDescent="0.2">
      <c r="A15" s="3"/>
      <c r="B15" s="1197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753">
        <f>+entero!EZ37</f>
        <v>139901.73185640536</v>
      </c>
      <c r="FA15" s="1044">
        <f>+entero!FA37</f>
        <v>140524.38230868537</v>
      </c>
      <c r="FB15" s="1044">
        <f>+entero!FB37</f>
        <v>139571.52007433539</v>
      </c>
      <c r="FC15" s="753">
        <f>+entero!FC37</f>
        <v>138946.04606777534</v>
      </c>
      <c r="FD15" s="1100">
        <f>+entero!FD37</f>
        <v>138822.19471445534</v>
      </c>
      <c r="FE15" s="1100">
        <f>+entero!FE37</f>
        <v>139384.86743391538</v>
      </c>
      <c r="FF15" s="1100">
        <f>+entero!FF37</f>
        <v>138983.70406516537</v>
      </c>
      <c r="FG15" s="1100">
        <f>+entero!FG37</f>
        <v>139180.30219878536</v>
      </c>
      <c r="FH15" s="1100">
        <f>+entero!FH37</f>
        <v>140171.03756111534</v>
      </c>
      <c r="FI15" s="831">
        <f>+entero!FI37</f>
        <v>1224.9914933399996</v>
      </c>
      <c r="FJ15" s="907">
        <f>+entero!FJ37</f>
        <v>0.88163105608810999</v>
      </c>
      <c r="FK15" s="165"/>
      <c r="FL15" s="165"/>
      <c r="FM15" s="165"/>
      <c r="FN15" s="165"/>
      <c r="FO15" s="165"/>
      <c r="FP15" s="165"/>
      <c r="FQ15" s="165"/>
      <c r="FR15" s="165"/>
    </row>
    <row r="16" spans="1:176" x14ac:dyDescent="0.2">
      <c r="A16" s="3"/>
      <c r="B16" s="1197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753">
        <f>+entero!EZ38</f>
        <v>244567.63948091291</v>
      </c>
      <c r="FA16" s="1044">
        <f>+entero!FA38</f>
        <v>244982.04486013297</v>
      </c>
      <c r="FB16" s="1044">
        <f>+entero!FB38</f>
        <v>244131.28178699294</v>
      </c>
      <c r="FC16" s="753">
        <f>+entero!FC38</f>
        <v>243787.35382009292</v>
      </c>
      <c r="FD16" s="1100">
        <f>+entero!FD38</f>
        <v>243628.77454189287</v>
      </c>
      <c r="FE16" s="1100">
        <f>+entero!FE38</f>
        <v>244148.45026079292</v>
      </c>
      <c r="FF16" s="1100">
        <f>+entero!FF38</f>
        <v>243842.37194301296</v>
      </c>
      <c r="FG16" s="1100">
        <f>+entero!FG38</f>
        <v>244038.3747533329</v>
      </c>
      <c r="FH16" s="1100">
        <f>+entero!FH38</f>
        <v>245023.82770160289</v>
      </c>
      <c r="FI16" s="831">
        <f>+entero!FI38</f>
        <v>1236.4738815099699</v>
      </c>
      <c r="FJ16" s="907">
        <f>+entero!FJ38</f>
        <v>0.50719361038819399</v>
      </c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119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046"/>
      <c r="FC17" s="737"/>
      <c r="FD17" s="1102"/>
      <c r="FE17" s="1102"/>
      <c r="FF17" s="1102"/>
      <c r="FG17" s="1102"/>
      <c r="FH17" s="1102"/>
      <c r="FI17" s="833"/>
      <c r="FJ17" s="848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1197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756">
        <f>+entero!EZ40</f>
        <v>88.873945743310841</v>
      </c>
      <c r="FA18" s="1047">
        <f>+entero!FA40</f>
        <v>88.925166424562192</v>
      </c>
      <c r="FB18" s="1047">
        <f>+entero!FB40</f>
        <v>88.88938498519299</v>
      </c>
      <c r="FC18" s="756">
        <f>+entero!FC40</f>
        <v>88.730674397851899</v>
      </c>
      <c r="FD18" s="1103">
        <f>+entero!FD40</f>
        <v>88.732169630864149</v>
      </c>
      <c r="FE18" s="1103">
        <f>+entero!FE40</f>
        <v>88.798536683666569</v>
      </c>
      <c r="FF18" s="1103">
        <f>+entero!FF40</f>
        <v>88.683745458537558</v>
      </c>
      <c r="FG18" s="1103">
        <f>+entero!FG40</f>
        <v>88.712599619060924</v>
      </c>
      <c r="FH18" s="1103">
        <f>+entero!FH40</f>
        <v>88.772247700056681</v>
      </c>
      <c r="FI18" s="1183">
        <f>+entero!FI40</f>
        <v>4.1573302204781726E-2</v>
      </c>
      <c r="FJ18" s="849">
        <f>+entero!FJ40</f>
        <v>4.6853359885866239E-2</v>
      </c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1197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756">
        <f>+entero!EZ41</f>
        <v>84.555638058661771</v>
      </c>
      <c r="FA19" s="1047">
        <f>+entero!FA41</f>
        <v>84.664831410647096</v>
      </c>
      <c r="FB19" s="1047">
        <f>+entero!FB41</f>
        <v>84.556389233001354</v>
      </c>
      <c r="FC19" s="756">
        <f>+entero!FC41</f>
        <v>84.40896676944169</v>
      </c>
      <c r="FD19" s="1103">
        <f>+entero!FD41</f>
        <v>84.400884543501036</v>
      </c>
      <c r="FE19" s="1103">
        <f>+entero!FE41</f>
        <v>84.478224396905048</v>
      </c>
      <c r="FF19" s="1103">
        <f>+entero!FF41</f>
        <v>84.40041001977599</v>
      </c>
      <c r="FG19" s="1103">
        <f>+entero!FG41</f>
        <v>84.444978223331745</v>
      </c>
      <c r="FH19" s="1103">
        <f>+entero!FH41</f>
        <v>84.574336288189173</v>
      </c>
      <c r="FI19" s="1185">
        <f>+entero!FI41</f>
        <v>0.1653695187474824</v>
      </c>
      <c r="FJ19" s="849">
        <f>+entero!FJ41</f>
        <v>0.19591463451884192</v>
      </c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1197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757">
        <f>+entero!EZ42</f>
        <v>87.748681767262013</v>
      </c>
      <c r="FA20" s="1149">
        <f>+entero!FA42</f>
        <v>87.797242393784558</v>
      </c>
      <c r="FB20" s="1149">
        <f>+entero!FB42</f>
        <v>87.760448647898741</v>
      </c>
      <c r="FC20" s="757">
        <f>+entero!FC42</f>
        <v>87.646574757997215</v>
      </c>
      <c r="FD20" s="1104">
        <f>+entero!FD42</f>
        <v>87.641624450122308</v>
      </c>
      <c r="FE20" s="1104">
        <f>+entero!FE42</f>
        <v>87.677799231681973</v>
      </c>
      <c r="FF20" s="1104">
        <f>+entero!FF42</f>
        <v>87.638707175701057</v>
      </c>
      <c r="FG20" s="1104">
        <f>+entero!FG42</f>
        <v>87.661321073787093</v>
      </c>
      <c r="FH20" s="1104">
        <f>+entero!FH42</f>
        <v>87.72199788547131</v>
      </c>
      <c r="FI20" s="1186">
        <f>+entero!FI42</f>
        <v>7.5423127474095963E-2</v>
      </c>
      <c r="FJ20" s="850">
        <f>+entero!FJ42</f>
        <v>8.6053707954187986E-2</v>
      </c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722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722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722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722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722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  <c r="FH169" s="742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I3:FJ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D3:FH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R170"/>
  <sheetViews>
    <sheetView showGridLines="0" tabSelected="1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64" width="8.285156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7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296</v>
      </c>
      <c r="FJ3" s="1217"/>
      <c r="FK3" s="165"/>
      <c r="FL3" s="165"/>
      <c r="FM3" s="165"/>
      <c r="FN3" s="165"/>
      <c r="FO3" s="165"/>
      <c r="FP3" s="165"/>
      <c r="FQ3" s="165"/>
      <c r="FR3" s="165"/>
    </row>
    <row r="4" spans="1:174" ht="18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1111"/>
      <c r="FC5" s="54"/>
      <c r="FD5" s="1110"/>
      <c r="FE5" s="1110"/>
      <c r="FF5" s="1110"/>
      <c r="FG5" s="1110"/>
      <c r="FH5" s="1110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049">
        <f>+entero!FB44</f>
        <v>4495.3562682215734</v>
      </c>
      <c r="FC6" s="758">
        <f>+entero!FC44</f>
        <v>4524.6532069970835</v>
      </c>
      <c r="FD6" s="1107">
        <f>+entero!FD44</f>
        <v>4524.6532069970835</v>
      </c>
      <c r="FE6" s="1107">
        <f>+entero!FE44</f>
        <v>4524.6532069970835</v>
      </c>
      <c r="FF6" s="1107">
        <f>+entero!FF44</f>
        <v>4524.6970845481037</v>
      </c>
      <c r="FG6" s="1107">
        <f>+entero!FG44</f>
        <v>4524.6970845481037</v>
      </c>
      <c r="FH6" s="1107">
        <f>+entero!FH44</f>
        <v>4568.5674927113687</v>
      </c>
      <c r="FI6" s="1182">
        <f>+entero!FI44</f>
        <v>43.914285714285143</v>
      </c>
      <c r="FJ6" s="909">
        <f>+entero!FJ44</f>
        <v>0.97055583500575326</v>
      </c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1041">
        <f>+entero!FB45</f>
        <v>4479.3823615160345</v>
      </c>
      <c r="FC7" s="752">
        <f>+entero!FC45</f>
        <v>4508.5368804664722</v>
      </c>
      <c r="FD7" s="461">
        <f>+entero!FD45</f>
        <v>4508.5368804664722</v>
      </c>
      <c r="FE7" s="461">
        <f>+entero!FE45</f>
        <v>4508.5368804664722</v>
      </c>
      <c r="FF7" s="461">
        <f>+entero!FF45</f>
        <v>4508.5368804664722</v>
      </c>
      <c r="FG7" s="461">
        <f>+entero!FG45</f>
        <v>4508.5368804664722</v>
      </c>
      <c r="FH7" s="461">
        <f>+entero!FH45</f>
        <v>4552.2686588921279</v>
      </c>
      <c r="FI7" s="958">
        <f>+entero!FI45</f>
        <v>43.731778425655648</v>
      </c>
      <c r="FJ7" s="906">
        <f>+entero!FJ45</f>
        <v>0.9699771696473507</v>
      </c>
      <c r="FK7" s="165"/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1041">
        <f>+entero!FB46</f>
        <v>30728.562999999998</v>
      </c>
      <c r="FC8" s="752">
        <f>+entero!FC46</f>
        <v>30928.562999999998</v>
      </c>
      <c r="FD8" s="461">
        <f>+entero!FD46</f>
        <v>30928.562999999998</v>
      </c>
      <c r="FE8" s="461">
        <f>+entero!FE46</f>
        <v>30928.562999999998</v>
      </c>
      <c r="FF8" s="461">
        <f>+entero!FF46</f>
        <v>30928.562999999998</v>
      </c>
      <c r="FG8" s="461">
        <f>+entero!FG46</f>
        <v>30928.562999999998</v>
      </c>
      <c r="FH8" s="461">
        <f>+entero!FH46</f>
        <v>31228.562999999998</v>
      </c>
      <c r="FI8" s="958">
        <f>+entero!FI46</f>
        <v>300</v>
      </c>
      <c r="FJ8" s="906">
        <f>+entero!FJ46</f>
        <v>0.96997716964735814</v>
      </c>
      <c r="FK8" s="165"/>
      <c r="FL8" s="165"/>
      <c r="FM8" s="165"/>
      <c r="FN8" s="165"/>
      <c r="FO8" s="165"/>
      <c r="FP8" s="165"/>
      <c r="FQ8" s="165"/>
      <c r="FR8" s="165"/>
    </row>
    <row r="9" spans="1:174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1041">
        <f>+entero!FB47</f>
        <v>0</v>
      </c>
      <c r="FC9" s="752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461">
        <f>+entero!FG47</f>
        <v>0</v>
      </c>
      <c r="FH9" s="461">
        <f>+entero!FH47</f>
        <v>0</v>
      </c>
      <c r="FI9" s="754"/>
      <c r="FJ9" s="931"/>
      <c r="FK9" s="165"/>
      <c r="FL9" s="165"/>
      <c r="FM9" s="165"/>
      <c r="FN9" s="165"/>
      <c r="FO9" s="165"/>
      <c r="FP9" s="165"/>
      <c r="FQ9" s="165"/>
      <c r="FR9" s="165"/>
    </row>
    <row r="10" spans="1:174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1041">
        <f>+entero!FB48</f>
        <v>15.97390670553858</v>
      </c>
      <c r="FC10" s="752">
        <f>+entero!FC48</f>
        <v>16.116326530611467</v>
      </c>
      <c r="FD10" s="461">
        <f>+entero!FD48</f>
        <v>16.116326530611467</v>
      </c>
      <c r="FE10" s="461">
        <f>+entero!FE48</f>
        <v>16.116326530611467</v>
      </c>
      <c r="FF10" s="461">
        <f>+entero!FF48</f>
        <v>16.160204081631878</v>
      </c>
      <c r="FG10" s="461">
        <f>+entero!FG48</f>
        <v>16.160204081631878</v>
      </c>
      <c r="FH10" s="461">
        <f>+entero!FH48</f>
        <v>16.298833819241207</v>
      </c>
      <c r="FI10" s="982">
        <f>+entero!FI48</f>
        <v>0.18250728862973986</v>
      </c>
      <c r="FJ10" s="906">
        <f>+entero!FJ48</f>
        <v>1.132437272743787</v>
      </c>
      <c r="FK10" s="165"/>
      <c r="FL10" s="165"/>
      <c r="FM10" s="165"/>
      <c r="FN10" s="165"/>
      <c r="FO10" s="165"/>
      <c r="FP10" s="165"/>
      <c r="FQ10" s="165"/>
      <c r="FR10" s="165"/>
    </row>
    <row r="11" spans="1:174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1041">
        <f>+entero!FB49</f>
        <v>109.58099999999466</v>
      </c>
      <c r="FC11" s="752">
        <f>+entero!FC49</f>
        <v>110.55799999999466</v>
      </c>
      <c r="FD11" s="461">
        <f>+entero!FD49</f>
        <v>110.55799999999466</v>
      </c>
      <c r="FE11" s="461">
        <f>+entero!FE49</f>
        <v>110.55799999999466</v>
      </c>
      <c r="FF11" s="461">
        <f>+entero!FF49</f>
        <v>110.85899999999468</v>
      </c>
      <c r="FG11" s="461">
        <f>+entero!FG49</f>
        <v>110.85899999999468</v>
      </c>
      <c r="FH11" s="461">
        <f>+entero!FH49</f>
        <v>111.80999999999467</v>
      </c>
      <c r="FI11" s="754">
        <f>+entero!FI49</f>
        <v>1.2520000000000095</v>
      </c>
      <c r="FJ11" s="906">
        <f>+entero!FJ49</f>
        <v>1.1324372727437815</v>
      </c>
      <c r="FK11" s="165"/>
      <c r="FL11" s="165"/>
      <c r="FM11" s="165"/>
      <c r="FN11" s="165"/>
      <c r="FO11" s="165"/>
      <c r="FP11" s="165"/>
      <c r="FQ11" s="165"/>
      <c r="FR11" s="165"/>
    </row>
    <row r="12" spans="1:174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1041">
        <f>+entero!FB50</f>
        <v>63.231999999999985</v>
      </c>
      <c r="FC12" s="752">
        <f>+entero!FC50</f>
        <v>60.059999999999981</v>
      </c>
      <c r="FD12" s="461">
        <f>+entero!FD50</f>
        <v>60.059999999999981</v>
      </c>
      <c r="FE12" s="461">
        <f>+entero!FE50</f>
        <v>60.059999999999981</v>
      </c>
      <c r="FF12" s="461">
        <f>+entero!FF50</f>
        <v>60.36099999999999</v>
      </c>
      <c r="FG12" s="461">
        <f>+entero!FG50</f>
        <v>60.36099999999999</v>
      </c>
      <c r="FH12" s="461">
        <f>+entero!FH50</f>
        <v>58.811999999999983</v>
      </c>
      <c r="FI12" s="754">
        <f>+entero!FI50</f>
        <v>-1.2479999999999976</v>
      </c>
      <c r="FJ12" s="925">
        <f>+entero!FJ50</f>
        <v>-2.0779220779220746</v>
      </c>
      <c r="FK12" s="787"/>
      <c r="FL12" s="787"/>
      <c r="FM12" s="787"/>
      <c r="FN12" s="787"/>
      <c r="FO12" s="787"/>
      <c r="FP12" s="787"/>
      <c r="FQ12" s="787"/>
      <c r="FR12" s="787"/>
    </row>
    <row r="13" spans="1:174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1041">
        <f>+entero!FB51</f>
        <v>0</v>
      </c>
      <c r="FC13" s="752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461">
        <f>+entero!FG51</f>
        <v>0</v>
      </c>
      <c r="FH13" s="461">
        <f>+entero!FH51</f>
        <v>0</v>
      </c>
      <c r="FI13" s="754"/>
      <c r="FJ13" s="925"/>
      <c r="FK13" s="165"/>
      <c r="FL13" s="165"/>
      <c r="FM13" s="165"/>
      <c r="FN13" s="165"/>
      <c r="FO13" s="165"/>
      <c r="FP13" s="165"/>
      <c r="FQ13" s="165"/>
      <c r="FR13" s="165"/>
    </row>
    <row r="14" spans="1:17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3">
        <f>+entero!EZ52</f>
        <v>10.267288629737608</v>
      </c>
      <c r="FA14" s="1074">
        <f>+entero!FA52</f>
        <v>10.267288629737608</v>
      </c>
      <c r="FB14" s="1074">
        <f>+entero!FB52</f>
        <v>10.267288629737608</v>
      </c>
      <c r="FC14" s="1073">
        <f>+entero!FC52</f>
        <v>6.8909037900874637</v>
      </c>
      <c r="FD14" s="1108">
        <f>+entero!FD52</f>
        <v>6.8909037900874637</v>
      </c>
      <c r="FE14" s="1108">
        <f>+entero!FE52</f>
        <v>4.2760932944606411</v>
      </c>
      <c r="FF14" s="1108">
        <f>+entero!FF52</f>
        <v>4.2760932944606411</v>
      </c>
      <c r="FG14" s="1108">
        <f>+entero!FG52</f>
        <v>4.2760932944606411</v>
      </c>
      <c r="FH14" s="1108">
        <f>+entero!FH52</f>
        <v>56.317553827988334</v>
      </c>
      <c r="FI14" s="754">
        <f>+entero!FI52</f>
        <v>49.42665003790087</v>
      </c>
      <c r="FJ14" s="925"/>
      <c r="FK14" s="165"/>
      <c r="FL14" s="165"/>
      <c r="FM14" s="165"/>
      <c r="FN14" s="165"/>
      <c r="FO14" s="165"/>
      <c r="FP14" s="165"/>
      <c r="FQ14" s="165"/>
      <c r="FR14" s="165"/>
    </row>
    <row r="15" spans="1:17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3">
        <f>+entero!EZ53</f>
        <v>0.11209912536443148</v>
      </c>
      <c r="FA15" s="1074">
        <f>+entero!FA53</f>
        <v>0.11209912536443148</v>
      </c>
      <c r="FB15" s="1074">
        <f>+entero!FB53</f>
        <v>0.11209912536443148</v>
      </c>
      <c r="FC15" s="1073">
        <f>+entero!FC53</f>
        <v>0.11209912536443148</v>
      </c>
      <c r="FD15" s="1108">
        <f>+entero!FD53</f>
        <v>0.11209912536443148</v>
      </c>
      <c r="FE15" s="1108">
        <f>+entero!FE53</f>
        <v>0.11209912536443148</v>
      </c>
      <c r="FF15" s="1108">
        <f>+entero!FF53</f>
        <v>0.11209912536443148</v>
      </c>
      <c r="FG15" s="1108">
        <f>+entero!FG53</f>
        <v>0.11209912536443148</v>
      </c>
      <c r="FH15" s="1108">
        <f>+entero!FH53</f>
        <v>52.153559658892121</v>
      </c>
      <c r="FI15" s="754">
        <f>+entero!FI53</f>
        <v>52.04146053352769</v>
      </c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1:17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3">
        <f>+entero!EZ54</f>
        <v>0.76900000000000002</v>
      </c>
      <c r="FA16" s="1074">
        <f>+entero!FA54</f>
        <v>0.76900000000000002</v>
      </c>
      <c r="FB16" s="1074">
        <f>+entero!FB54</f>
        <v>0.76900000000000002</v>
      </c>
      <c r="FC16" s="1073">
        <f>+entero!FC54</f>
        <v>0.76900000000000002</v>
      </c>
      <c r="FD16" s="1108">
        <f>+entero!FD54</f>
        <v>0.76900000000000002</v>
      </c>
      <c r="FE16" s="1108">
        <f>+entero!FE54</f>
        <v>0.76900000000000002</v>
      </c>
      <c r="FF16" s="1108">
        <f>+entero!FF54</f>
        <v>0.76900000000000002</v>
      </c>
      <c r="FG16" s="1108">
        <f>+entero!FG54</f>
        <v>0.76900000000000002</v>
      </c>
      <c r="FH16" s="1108">
        <f>+entero!FH54</f>
        <v>168.31262899999999</v>
      </c>
      <c r="FI16" s="754">
        <f>+entero!FI54</f>
        <v>167.54362899999998</v>
      </c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3">
        <f>+entero!EZ55</f>
        <v>0</v>
      </c>
      <c r="FA17" s="1074">
        <f>+entero!FA55</f>
        <v>0</v>
      </c>
      <c r="FB17" s="1074">
        <f>+entero!FB55</f>
        <v>0</v>
      </c>
      <c r="FC17" s="1073">
        <f>+entero!FC55</f>
        <v>0</v>
      </c>
      <c r="FD17" s="1108">
        <f>+entero!FD55</f>
        <v>0</v>
      </c>
      <c r="FE17" s="1108">
        <f>+entero!FE55</f>
        <v>0</v>
      </c>
      <c r="FF17" s="1108">
        <f>+entero!FF55</f>
        <v>0</v>
      </c>
      <c r="FG17" s="1108">
        <f>+entero!FG55</f>
        <v>0</v>
      </c>
      <c r="FH17" s="1108">
        <f>+entero!FH55</f>
        <v>27.618190999999999</v>
      </c>
      <c r="FI17" s="754">
        <f>+entero!FI55</f>
        <v>27.618190999999999</v>
      </c>
      <c r="FJ17" s="925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3">
        <f>+entero!EZ56</f>
        <v>10.155189504373176</v>
      </c>
      <c r="FA18" s="1074">
        <f>+entero!FA56</f>
        <v>10.155189504373176</v>
      </c>
      <c r="FB18" s="1074">
        <f>+entero!FB56</f>
        <v>10.155189504373176</v>
      </c>
      <c r="FC18" s="1073">
        <f>+entero!FC56</f>
        <v>6.7788046647230322</v>
      </c>
      <c r="FD18" s="1108">
        <f>+entero!FD56</f>
        <v>6.7788046647230322</v>
      </c>
      <c r="FE18" s="1108">
        <f>+entero!FE56</f>
        <v>4.1639941690962097</v>
      </c>
      <c r="FF18" s="1108">
        <f>+entero!FF56</f>
        <v>4.1639941690962097</v>
      </c>
      <c r="FG18" s="1108">
        <f>+entero!FG56</f>
        <v>4.1639941690962097</v>
      </c>
      <c r="FH18" s="1108">
        <f>+entero!FH56</f>
        <v>4.1639941690962097</v>
      </c>
      <c r="FI18" s="754">
        <f>+entero!FI56</f>
        <v>-2.6148104956268226</v>
      </c>
      <c r="FJ18" s="925">
        <f>+entero!FJ56</f>
        <v>-38.573327082786776</v>
      </c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3">
        <f>+entero!EZ57</f>
        <v>69.664599999999993</v>
      </c>
      <c r="FA19" s="1074">
        <f>+entero!FA57</f>
        <v>69.664599999999993</v>
      </c>
      <c r="FB19" s="1074">
        <f>+entero!FB57</f>
        <v>69.664599999999993</v>
      </c>
      <c r="FC19" s="1073">
        <f>+entero!FC57</f>
        <v>46.502600000000001</v>
      </c>
      <c r="FD19" s="1108">
        <f>+entero!FD57</f>
        <v>46.502600000000001</v>
      </c>
      <c r="FE19" s="1108">
        <f>+entero!FE57</f>
        <v>28.565000000000001</v>
      </c>
      <c r="FF19" s="1108">
        <f>+entero!FF57</f>
        <v>28.565000000000001</v>
      </c>
      <c r="FG19" s="1108">
        <f>+entero!FG57</f>
        <v>28.565000000000001</v>
      </c>
      <c r="FH19" s="1108">
        <f>+entero!FH57</f>
        <v>28.565000000000001</v>
      </c>
      <c r="FI19" s="754">
        <f>+entero!FI57</f>
        <v>-17.9376</v>
      </c>
      <c r="FJ19" s="925">
        <f>+entero!FJ57</f>
        <v>-38.573327082786768</v>
      </c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5">
        <f>+entero!EZ58</f>
        <v>0</v>
      </c>
      <c r="FA20" s="1150">
        <f>+entero!FA58</f>
        <v>0</v>
      </c>
      <c r="FB20" s="1150">
        <f>+entero!FB58</f>
        <v>0</v>
      </c>
      <c r="FC20" s="1075">
        <f>+entero!FC58</f>
        <v>0</v>
      </c>
      <c r="FD20" s="1109">
        <f>+entero!FD58</f>
        <v>0</v>
      </c>
      <c r="FE20" s="1109">
        <f>+entero!FE58</f>
        <v>0</v>
      </c>
      <c r="FF20" s="1109">
        <f>+entero!FF58</f>
        <v>0</v>
      </c>
      <c r="FG20" s="1109">
        <f>+entero!FG58</f>
        <v>0</v>
      </c>
      <c r="FH20" s="1109">
        <f>+entero!FH58</f>
        <v>0</v>
      </c>
      <c r="FI20" s="1151"/>
      <c r="FJ20" s="1152"/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722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722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722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1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1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1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1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1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</sheetData>
  <mergeCells count="154">
    <mergeCell ref="U3:U4"/>
    <mergeCell ref="V3:V4"/>
    <mergeCell ref="AW3:AW4"/>
    <mergeCell ref="CL3:CL4"/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DN3:DN4"/>
    <mergeCell ref="DM3:DM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B3:A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BC3:BC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FD3:FH3"/>
    <mergeCell ref="FI3:FJ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R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4" width="9" style="797" customWidth="1"/>
    <col min="165" max="174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600000000000001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179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294</v>
      </c>
      <c r="FJ3" s="1217"/>
      <c r="FK3" s="165"/>
      <c r="FL3" s="165"/>
      <c r="FM3" s="165"/>
      <c r="FN3" s="165"/>
      <c r="FO3" s="165"/>
      <c r="FP3" s="165"/>
      <c r="FQ3" s="165"/>
    </row>
    <row r="4" spans="1:173" ht="24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3"/>
      <c r="DI4" s="1223"/>
      <c r="DJ4" s="1223"/>
      <c r="DK4" s="1223"/>
      <c r="DL4" s="1223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116">
        <f>+entero!FC4</f>
        <v>44400</v>
      </c>
      <c r="FD4" s="1093">
        <f>+entero!FD4</f>
        <v>44403</v>
      </c>
      <c r="FE4" s="1160">
        <f>+entero!FE4</f>
        <v>44404</v>
      </c>
      <c r="FF4" s="1093">
        <f>+entero!FF4</f>
        <v>44405</v>
      </c>
      <c r="FG4" s="1160">
        <f>+entero!FG4</f>
        <v>44406</v>
      </c>
      <c r="FH4" s="1116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1"/>
      <c r="FB5" s="1111"/>
      <c r="FC5" s="1111"/>
      <c r="FD5" s="1110"/>
      <c r="FE5" s="1110"/>
      <c r="FF5" s="1110"/>
      <c r="FG5" s="1110"/>
      <c r="FH5" s="1111"/>
      <c r="FI5" s="745"/>
      <c r="FJ5" s="837"/>
      <c r="FK5" s="165"/>
      <c r="FL5" s="165"/>
      <c r="FM5" s="165"/>
      <c r="FN5" s="165"/>
      <c r="FO5" s="165"/>
      <c r="FP5" s="165"/>
      <c r="FQ5" s="165"/>
    </row>
    <row r="6" spans="1:173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750">
        <f>+entero!EZ60</f>
        <v>29370.113624348076</v>
      </c>
      <c r="FA6" s="1050">
        <f>+entero!FA60</f>
        <v>29338.807922285396</v>
      </c>
      <c r="FB6" s="1050">
        <f>+entero!FB60</f>
        <v>29222.956066334958</v>
      </c>
      <c r="FC6" s="1050">
        <f>+entero!FC60</f>
        <v>29234.068940488021</v>
      </c>
      <c r="FD6" s="852">
        <f>+entero!FD60</f>
        <v>29209.262522559453</v>
      </c>
      <c r="FE6" s="852">
        <f>+entero!FE60</f>
        <v>29291.954437270822</v>
      </c>
      <c r="FF6" s="852">
        <f>+entero!FF60</f>
        <v>29261.617104594436</v>
      </c>
      <c r="FG6" s="852">
        <f>+entero!FG60</f>
        <v>29302.633849170234</v>
      </c>
      <c r="FH6" s="1050">
        <f>+entero!FH60</f>
        <v>29448.902547480735</v>
      </c>
      <c r="FI6" s="466">
        <f>+entero!FI60</f>
        <v>214.83360699271361</v>
      </c>
      <c r="FJ6" s="912">
        <f>+entero!FJ60</f>
        <v>0.73487412043137668</v>
      </c>
      <c r="FK6" s="165"/>
      <c r="FL6" s="165"/>
      <c r="FM6" s="165"/>
      <c r="FN6" s="165"/>
      <c r="FO6" s="165"/>
      <c r="FP6" s="165"/>
      <c r="FQ6" s="165"/>
    </row>
    <row r="7" spans="1:173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1051">
        <f>+entero!FB61</f>
        <v>85.049601403326974</v>
      </c>
      <c r="FC7" s="1051">
        <f>+entero!FC61</f>
        <v>84.985663855666445</v>
      </c>
      <c r="FD7" s="855">
        <f>+entero!FD61</f>
        <v>84.97062292234628</v>
      </c>
      <c r="FE7" s="855">
        <f>+entero!FE61</f>
        <v>85.028621672619593</v>
      </c>
      <c r="FF7" s="855">
        <f>+entero!FF61</f>
        <v>84.990736222514798</v>
      </c>
      <c r="FG7" s="855">
        <f>+entero!FG61</f>
        <v>85.021141276666455</v>
      </c>
      <c r="FH7" s="1051">
        <f>+entero!FH61</f>
        <v>85.116513022381582</v>
      </c>
      <c r="FI7" s="910">
        <f>+entero!FI61</f>
        <v>0.13084916671513724</v>
      </c>
      <c r="FJ7" s="834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750">
        <f>+entero!EZ62</f>
        <v>29292.042307934826</v>
      </c>
      <c r="FA8" s="1050">
        <f>+entero!FA62</f>
        <v>29261.009637942116</v>
      </c>
      <c r="FB8" s="1050">
        <f>+entero!FB62</f>
        <v>29145.157781991678</v>
      </c>
      <c r="FC8" s="1050">
        <f>+entero!FC62</f>
        <v>29159.41893486194</v>
      </c>
      <c r="FD8" s="852">
        <f>+entero!FD62</f>
        <v>29134.612516933372</v>
      </c>
      <c r="FE8" s="852">
        <f>+entero!FE62</f>
        <v>29217.304431644741</v>
      </c>
      <c r="FF8" s="852">
        <f>+entero!FF62</f>
        <v>29186.967098968355</v>
      </c>
      <c r="FG8" s="852">
        <f>+entero!FG62</f>
        <v>29228.466496605379</v>
      </c>
      <c r="FH8" s="1050">
        <f>+entero!FH62</f>
        <v>29374.917119114129</v>
      </c>
      <c r="FI8" s="466">
        <f>+entero!FI62</f>
        <v>215.49818425218837</v>
      </c>
      <c r="FJ8" s="912">
        <f>+entero!FJ62</f>
        <v>0.7390345628408479</v>
      </c>
      <c r="FK8" s="165"/>
      <c r="FL8" s="165"/>
      <c r="FM8" s="165"/>
      <c r="FN8" s="165"/>
      <c r="FO8" s="165"/>
      <c r="FP8" s="165"/>
      <c r="FQ8" s="165"/>
    </row>
    <row r="9" spans="1:173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843">
        <f>+entero!EZ63</f>
        <v>85.277137706500923</v>
      </c>
      <c r="FA9" s="1051">
        <f>+entero!FA63</f>
        <v>85.274014306422714</v>
      </c>
      <c r="FB9" s="1051">
        <f>+entero!FB63</f>
        <v>85.223345917550745</v>
      </c>
      <c r="FC9" s="1051">
        <f>+entero!FC63</f>
        <v>85.159624145520709</v>
      </c>
      <c r="FD9" s="855">
        <f>+entero!FD63</f>
        <v>85.146830753507061</v>
      </c>
      <c r="FE9" s="855">
        <f>+entero!FE63</f>
        <v>85.195152280958084</v>
      </c>
      <c r="FF9" s="855">
        <f>+entero!FF63</f>
        <v>85.171421959664144</v>
      </c>
      <c r="FG9" s="855">
        <f>+entero!FG63</f>
        <v>85.211337848044622</v>
      </c>
      <c r="FH9" s="1051">
        <f>+entero!FH63</f>
        <v>85.316160516101164</v>
      </c>
      <c r="FI9" s="910">
        <f>+entero!FI63</f>
        <v>0.15653637058045433</v>
      </c>
      <c r="FJ9" s="834"/>
      <c r="FK9" s="165"/>
      <c r="FL9" s="165"/>
      <c r="FM9" s="165"/>
      <c r="FN9" s="165"/>
      <c r="FO9" s="165"/>
      <c r="FP9" s="165"/>
      <c r="FQ9" s="165"/>
    </row>
    <row r="10" spans="1:17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1052"/>
      <c r="FC10" s="1052"/>
      <c r="FD10" s="853"/>
      <c r="FE10" s="853"/>
      <c r="FF10" s="853"/>
      <c r="FG10" s="853"/>
      <c r="FH10" s="1052"/>
      <c r="FI10" s="261"/>
      <c r="FJ10" s="913"/>
      <c r="FK10" s="165"/>
      <c r="FL10" s="165"/>
      <c r="FM10" s="165"/>
      <c r="FN10" s="165"/>
      <c r="FO10" s="165"/>
      <c r="FP10" s="165"/>
      <c r="FQ10" s="165"/>
    </row>
    <row r="11" spans="1:173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467">
        <f>+entero!EZ65</f>
        <v>5073.9304031478296</v>
      </c>
      <c r="FA11" s="1053">
        <f>+entero!FA65</f>
        <v>5037.5459813256712</v>
      </c>
      <c r="FB11" s="1053">
        <f>+entero!FB65</f>
        <v>5008.733126900016</v>
      </c>
      <c r="FC11" s="1053">
        <f>+entero!FC65</f>
        <v>5022.9818651332516</v>
      </c>
      <c r="FD11" s="854">
        <f>+entero!FD65</f>
        <v>5042.0176789422894</v>
      </c>
      <c r="FE11" s="854">
        <f>+entero!FE65</f>
        <v>5077.9677895064306</v>
      </c>
      <c r="FF11" s="854">
        <f>+entero!FF65</f>
        <v>5039.9982409933109</v>
      </c>
      <c r="FG11" s="854">
        <f>+entero!FG65</f>
        <v>5045.4943797367505</v>
      </c>
      <c r="FH11" s="1053">
        <f>+entero!FH65</f>
        <v>5068.81855829506</v>
      </c>
      <c r="FI11" s="911">
        <f>+entero!FI65</f>
        <v>45.836693161808398</v>
      </c>
      <c r="FJ11" s="834">
        <f>+entero!FJ65</f>
        <v>0.91253949133245427</v>
      </c>
      <c r="FK11" s="165"/>
      <c r="FL11" s="165"/>
      <c r="FM11" s="165"/>
      <c r="FN11" s="165"/>
      <c r="FO11" s="165"/>
      <c r="FP11" s="165"/>
      <c r="FQ11" s="165"/>
    </row>
    <row r="12" spans="1:173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843">
        <f>+entero!EZ66</f>
        <v>74.929530118792059</v>
      </c>
      <c r="FA12" s="1051">
        <f>+entero!FA66</f>
        <v>74.743663780391572</v>
      </c>
      <c r="FB12" s="1051">
        <f>+entero!FB66</f>
        <v>74.598335038924233</v>
      </c>
      <c r="FC12" s="1051">
        <f>+entero!FC66</f>
        <v>74.421078082117546</v>
      </c>
      <c r="FD12" s="855">
        <f>+entero!FD66</f>
        <v>74.474713153622289</v>
      </c>
      <c r="FE12" s="855">
        <f>+entero!FE66</f>
        <v>74.740702225137625</v>
      </c>
      <c r="FF12" s="855">
        <f>+entero!FF66</f>
        <v>74.406919855261293</v>
      </c>
      <c r="FG12" s="855">
        <f>+entero!FG66</f>
        <v>74.516609919895402</v>
      </c>
      <c r="FH12" s="1051">
        <f>+entero!FH66</f>
        <v>74.722453202361834</v>
      </c>
      <c r="FI12" s="910">
        <f>+entero!FI66</f>
        <v>0.30137512024428759</v>
      </c>
      <c r="FJ12" s="834"/>
      <c r="FK12" s="165"/>
      <c r="FL12" s="165"/>
      <c r="FM12" s="165"/>
      <c r="FN12" s="165"/>
      <c r="FO12" s="165"/>
      <c r="FP12" s="165"/>
      <c r="FQ12" s="165"/>
    </row>
    <row r="13" spans="1:17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1053">
        <f>+entero!FB67</f>
        <v>0</v>
      </c>
      <c r="FC13" s="1053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854">
        <f>+entero!FG67</f>
        <v>0</v>
      </c>
      <c r="FH13" s="1053">
        <f>+entero!FH67</f>
        <v>0</v>
      </c>
      <c r="FI13" s="489">
        <f>+entero!FI67</f>
        <v>0</v>
      </c>
      <c r="FJ13" s="834">
        <f>+entero!FJ67</f>
        <v>0</v>
      </c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467">
        <f>+entero!EZ68</f>
        <v>8960.6909682698642</v>
      </c>
      <c r="FA14" s="1053">
        <f>+entero!FA68</f>
        <v>8996.3991447436256</v>
      </c>
      <c r="FB14" s="1053">
        <f>+entero!FB68</f>
        <v>8894.4768835672385</v>
      </c>
      <c r="FC14" s="1053">
        <f>+entero!FC68</f>
        <v>8853.4476014608281</v>
      </c>
      <c r="FD14" s="854">
        <f>+entero!FD68</f>
        <v>8814.6677494433334</v>
      </c>
      <c r="FE14" s="854">
        <f>+entero!FE68</f>
        <v>8867.677337928757</v>
      </c>
      <c r="FF14" s="854">
        <f>+entero!FF68</f>
        <v>8861.4487591634515</v>
      </c>
      <c r="FG14" s="854">
        <f>+entero!FG68</f>
        <v>8897.5387998791939</v>
      </c>
      <c r="FH14" s="1053">
        <f>+entero!FH68</f>
        <v>9021.4352750337112</v>
      </c>
      <c r="FI14" s="911">
        <f>+entero!FI68</f>
        <v>167.98767357288307</v>
      </c>
      <c r="FJ14" s="834">
        <f>+entero!FJ68</f>
        <v>1.8974266425337509</v>
      </c>
      <c r="FK14" s="165"/>
      <c r="FL14" s="165"/>
      <c r="FM14" s="165"/>
      <c r="FN14" s="165"/>
      <c r="FO14" s="165"/>
      <c r="FP14" s="165"/>
      <c r="FQ14" s="165"/>
    </row>
    <row r="15" spans="1:173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843">
        <f>+entero!EZ69</f>
        <v>79.045811990427893</v>
      </c>
      <c r="FA15" s="1051">
        <f>+entero!FA69</f>
        <v>79.224476897487989</v>
      </c>
      <c r="FB15" s="1051">
        <f>+entero!FB69</f>
        <v>78.977858512560488</v>
      </c>
      <c r="FC15" s="1051">
        <f>+entero!FC69</f>
        <v>78.843662917090512</v>
      </c>
      <c r="FD15" s="855">
        <f>+entero!FD69</f>
        <v>78.788524576738141</v>
      </c>
      <c r="FE15" s="855">
        <f>+entero!FE69</f>
        <v>78.899412589953712</v>
      </c>
      <c r="FF15" s="855">
        <f>+entero!FF69</f>
        <v>78.890714620648467</v>
      </c>
      <c r="FG15" s="855">
        <f>+entero!FG69</f>
        <v>78.981326701434924</v>
      </c>
      <c r="FH15" s="1051">
        <f>+entero!FH69</f>
        <v>79.264190095929337</v>
      </c>
      <c r="FI15" s="910">
        <f>+entero!FI69</f>
        <v>0.42052717883882451</v>
      </c>
      <c r="FJ15" s="834"/>
      <c r="FK15" s="165"/>
      <c r="FL15" s="165"/>
      <c r="FM15" s="165"/>
      <c r="FN15" s="165"/>
      <c r="FO15" s="165"/>
      <c r="FP15" s="165"/>
      <c r="FQ15" s="165"/>
    </row>
    <row r="16" spans="1:17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1053">
        <f>+entero!FB70</f>
        <v>0</v>
      </c>
      <c r="FC16" s="1053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854">
        <f>+entero!FG70</f>
        <v>0</v>
      </c>
      <c r="FH16" s="1053">
        <f>+entero!FH70</f>
        <v>0</v>
      </c>
      <c r="FI16" s="489">
        <f>+entero!FI70</f>
        <v>0</v>
      </c>
      <c r="FJ16" s="834">
        <f>+entero!FJ70</f>
        <v>0</v>
      </c>
      <c r="FK16" s="165"/>
      <c r="FL16" s="165"/>
      <c r="FM16" s="165"/>
      <c r="FN16" s="165"/>
      <c r="FO16" s="165"/>
      <c r="FP16" s="165"/>
      <c r="FQ16" s="165"/>
    </row>
    <row r="17" spans="1:173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467">
        <f>+entero!EZ71</f>
        <v>14327.297543011657</v>
      </c>
      <c r="FA17" s="1053">
        <f>+entero!FA71</f>
        <v>14297.839576467926</v>
      </c>
      <c r="FB17" s="1053">
        <f>+entero!FB71</f>
        <v>14318.460429287166</v>
      </c>
      <c r="FC17" s="1053">
        <f>+entero!FC71</f>
        <v>14347.035119884831</v>
      </c>
      <c r="FD17" s="854">
        <f>+entero!FD71</f>
        <v>14339.09191253644</v>
      </c>
      <c r="FE17" s="854">
        <f>+entero!FE71</f>
        <v>14336.998886922731</v>
      </c>
      <c r="FF17" s="854">
        <f>+entero!FF71</f>
        <v>14347.3616287274</v>
      </c>
      <c r="FG17" s="854">
        <f>+entero!FG71</f>
        <v>14346.892389976669</v>
      </c>
      <c r="FH17" s="1053">
        <f>+entero!FH71</f>
        <v>14350.327685097664</v>
      </c>
      <c r="FI17" s="910">
        <f>+entero!FI71</f>
        <v>3.2925652128324145</v>
      </c>
      <c r="FJ17" s="834"/>
      <c r="FK17" s="165"/>
      <c r="FL17" s="165"/>
      <c r="FM17" s="165"/>
      <c r="FN17" s="165"/>
      <c r="FO17" s="165"/>
      <c r="FP17" s="165"/>
      <c r="FQ17" s="165"/>
    </row>
    <row r="18" spans="1:173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843">
        <f>+entero!EZ72</f>
        <v>92.975427270025634</v>
      </c>
      <c r="FA18" s="1051">
        <f>+entero!FA72</f>
        <v>92.986545513666996</v>
      </c>
      <c r="FB18" s="1051">
        <f>+entero!FB72</f>
        <v>92.994684188200011</v>
      </c>
      <c r="FC18" s="1051">
        <f>+entero!FC72</f>
        <v>92.8811317019467</v>
      </c>
      <c r="FD18" s="855">
        <f>+entero!FD72</f>
        <v>92.880449133621553</v>
      </c>
      <c r="FE18" s="855">
        <f>+entero!FE72</f>
        <v>92.875758596336723</v>
      </c>
      <c r="FF18" s="855">
        <f>+entero!FF72</f>
        <v>92.88490810396226</v>
      </c>
      <c r="FG18" s="855">
        <f>+entero!FG72</f>
        <v>92.879030898077005</v>
      </c>
      <c r="FH18" s="1051">
        <f>+entero!FH72</f>
        <v>92.859753224519181</v>
      </c>
      <c r="FI18" s="489">
        <f>+entero!FI72</f>
        <v>-2.1378477427518305E-2</v>
      </c>
      <c r="FJ18" s="834"/>
      <c r="FK18" s="165"/>
      <c r="FL18" s="165"/>
      <c r="FM18" s="165"/>
      <c r="FN18" s="165"/>
      <c r="FO18" s="165"/>
      <c r="FP18" s="165"/>
      <c r="FQ18" s="165"/>
    </row>
    <row r="19" spans="1:17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1053">
        <f>+entero!FB73</f>
        <v>0</v>
      </c>
      <c r="FC19" s="1053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854">
        <f>+entero!FG73</f>
        <v>0</v>
      </c>
      <c r="FH19" s="1053">
        <f>+entero!FH73</f>
        <v>0</v>
      </c>
      <c r="FI19" s="489">
        <f>+entero!FI73</f>
        <v>0</v>
      </c>
      <c r="FJ19" s="834">
        <f>+entero!FJ73</f>
        <v>0</v>
      </c>
      <c r="FK19" s="165"/>
      <c r="FL19" s="165"/>
      <c r="FM19" s="165"/>
      <c r="FN19" s="165"/>
      <c r="FO19" s="165"/>
      <c r="FP19" s="165"/>
      <c r="FQ19" s="165"/>
    </row>
    <row r="20" spans="1:173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467">
        <f>+entero!EZ74</f>
        <v>930.12339350547893</v>
      </c>
      <c r="FA20" s="1053">
        <f>+entero!FA74</f>
        <v>929.22493540489597</v>
      </c>
      <c r="FB20" s="1053">
        <f>+entero!FB74</f>
        <v>923.48734223725739</v>
      </c>
      <c r="FC20" s="1053">
        <f>+entero!FC74</f>
        <v>935.95434838303015</v>
      </c>
      <c r="FD20" s="854">
        <f>+entero!FD74</f>
        <v>938.83517601130995</v>
      </c>
      <c r="FE20" s="854">
        <f>+entero!FE74</f>
        <v>934.66041728681989</v>
      </c>
      <c r="FF20" s="854">
        <f>+entero!FF74</f>
        <v>938.1584700841961</v>
      </c>
      <c r="FG20" s="854">
        <f>+entero!FG74</f>
        <v>938.54092701276738</v>
      </c>
      <c r="FH20" s="1053">
        <f>+entero!FH74</f>
        <v>934.33560068769475</v>
      </c>
      <c r="FI20" s="911">
        <f>+entero!FI74</f>
        <v>-1.6187476953354007</v>
      </c>
      <c r="FJ20" s="834">
        <f>+entero!FJ74</f>
        <v>-0.17295156522665614</v>
      </c>
      <c r="FK20" s="165"/>
      <c r="FL20" s="165"/>
      <c r="FM20" s="165"/>
      <c r="FN20" s="165"/>
      <c r="FO20" s="165"/>
      <c r="FP20" s="165"/>
      <c r="FQ20" s="165"/>
    </row>
    <row r="21" spans="1:173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843">
        <f>+entero!EZ75</f>
        <v>77.248225086684613</v>
      </c>
      <c r="FA21" s="1051">
        <f>+entero!FA75</f>
        <v>77.003703497702347</v>
      </c>
      <c r="FB21" s="1051">
        <f>+entero!FB75</f>
        <v>77.194679161352951</v>
      </c>
      <c r="FC21" s="1051">
        <f>+entero!FC75</f>
        <v>77.470695744074774</v>
      </c>
      <c r="FD21" s="855">
        <f>+entero!FD75</f>
        <v>77.481323655261292</v>
      </c>
      <c r="FE21" s="855">
        <f>+entero!FE75</f>
        <v>77.500203152685927</v>
      </c>
      <c r="FF21" s="855">
        <f>+entero!FF75</f>
        <v>77.340668305636356</v>
      </c>
      <c r="FG21" s="855">
        <f>+entero!FG75</f>
        <v>77.429918046562065</v>
      </c>
      <c r="FH21" s="1051">
        <f>+entero!FH75</f>
        <v>77.648527988978501</v>
      </c>
      <c r="FI21" s="910">
        <f>+entero!FI75</f>
        <v>0.17783224490372618</v>
      </c>
      <c r="FJ21" s="834"/>
      <c r="FK21" s="165"/>
      <c r="FL21" s="165"/>
      <c r="FM21" s="165"/>
      <c r="FN21" s="165"/>
      <c r="FO21" s="165"/>
      <c r="FP21" s="165"/>
      <c r="FQ21" s="165"/>
    </row>
    <row r="22" spans="1:17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1052"/>
      <c r="FC22" s="1052"/>
      <c r="FD22" s="853"/>
      <c r="FE22" s="853"/>
      <c r="FF22" s="853"/>
      <c r="FG22" s="853"/>
      <c r="FH22" s="1052"/>
      <c r="FI22" s="261"/>
      <c r="FJ22" s="913"/>
      <c r="FK22" s="165"/>
      <c r="FL22" s="165"/>
      <c r="FM22" s="165"/>
      <c r="FN22" s="165"/>
      <c r="FO22" s="165"/>
      <c r="FP22" s="165"/>
      <c r="FQ22" s="165"/>
    </row>
    <row r="23" spans="1:173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1050">
        <f>+entero!FB77</f>
        <v>3927.3419316567874</v>
      </c>
      <c r="FC23" s="1050">
        <f>+entero!FC77</f>
        <v>3829.1122824364375</v>
      </c>
      <c r="FD23" s="852">
        <f>+entero!FD77</f>
        <v>3792.8446529453768</v>
      </c>
      <c r="FE23" s="852">
        <f>+entero!FE77</f>
        <v>3846.7914138904957</v>
      </c>
      <c r="FF23" s="852">
        <f>+entero!FF77</f>
        <v>3907.8019029936095</v>
      </c>
      <c r="FG23" s="852">
        <f>+entero!FG77</f>
        <v>3796.6519478555274</v>
      </c>
      <c r="FH23" s="1050">
        <f>+entero!FH77</f>
        <v>3922.5980576233756</v>
      </c>
      <c r="FI23" s="466">
        <f>+entero!FI77</f>
        <v>93.485775186938099</v>
      </c>
      <c r="FJ23" s="912">
        <f>+entero!FJ77</f>
        <v>2.4414477375276586</v>
      </c>
      <c r="FK23" s="165"/>
      <c r="FL23" s="165"/>
      <c r="FM23" s="165"/>
      <c r="FN23" s="165"/>
      <c r="FO23" s="165"/>
      <c r="FP23" s="165"/>
      <c r="FQ23" s="165"/>
    </row>
    <row r="24" spans="1:173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1050">
        <f>+entero!FB78</f>
        <v>2144.3913345597666</v>
      </c>
      <c r="FC24" s="1050">
        <f>+entero!FC78</f>
        <v>2074.6260130469391</v>
      </c>
      <c r="FD24" s="852">
        <f>+entero!FD78</f>
        <v>2039.9938023970851</v>
      </c>
      <c r="FE24" s="852">
        <f>+entero!FE78</f>
        <v>2080.7784047218656</v>
      </c>
      <c r="FF24" s="852">
        <f>+entero!FF78</f>
        <v>2083.0800420399419</v>
      </c>
      <c r="FG24" s="852">
        <f>+entero!FG78</f>
        <v>2032.195207336443</v>
      </c>
      <c r="FH24" s="1050">
        <f>+entero!FH78</f>
        <v>2149.2866276702616</v>
      </c>
      <c r="FI24" s="466">
        <f>+entero!FI78</f>
        <v>74.660614623322545</v>
      </c>
      <c r="FJ24" s="912">
        <f>+entero!FJ78</f>
        <v>3.5987505291939734</v>
      </c>
      <c r="FK24" s="165"/>
      <c r="FL24" s="165"/>
      <c r="FM24" s="165"/>
      <c r="FN24" s="165"/>
      <c r="FO24" s="165"/>
      <c r="FP24" s="165"/>
      <c r="FQ24" s="165"/>
    </row>
    <row r="25" spans="1:173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1050">
        <f>+entero!FB79</f>
        <v>514.80541560349855</v>
      </c>
      <c r="FC25" s="1050">
        <f>+entero!FC79</f>
        <v>509.43659159329451</v>
      </c>
      <c r="FD25" s="852">
        <f>+entero!FD79</f>
        <v>506.6093501997085</v>
      </c>
      <c r="FE25" s="852">
        <f>+entero!FE79</f>
        <v>509.98784405539357</v>
      </c>
      <c r="FF25" s="852">
        <f>+entero!FF79</f>
        <v>509.98784405539357</v>
      </c>
      <c r="FG25" s="852">
        <f>+entero!FG79</f>
        <v>509.98784405539357</v>
      </c>
      <c r="FH25" s="1050">
        <f>+entero!FH79</f>
        <v>506.55675611661803</v>
      </c>
      <c r="FI25" s="466">
        <f>+entero!FI79</f>
        <v>-2.879835476676476</v>
      </c>
      <c r="FJ25" s="912">
        <f>+entero!FJ79</f>
        <v>-0.56529812035480453</v>
      </c>
      <c r="FK25" s="165"/>
      <c r="FL25" s="165"/>
      <c r="FM25" s="165"/>
      <c r="FN25" s="165"/>
      <c r="FO25" s="165"/>
      <c r="FP25" s="165"/>
      <c r="FQ25" s="165"/>
    </row>
    <row r="26" spans="1:173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1050">
        <f>+entero!FB80</f>
        <v>807.58283442352194</v>
      </c>
      <c r="FC26" s="1050">
        <f>+entero!FC80</f>
        <v>784.80488222620397</v>
      </c>
      <c r="FD26" s="852">
        <f>+entero!FD80</f>
        <v>786.59429922858305</v>
      </c>
      <c r="FE26" s="852">
        <f>+entero!FE80</f>
        <v>790.83246821323633</v>
      </c>
      <c r="FF26" s="852">
        <f>+entero!FF80</f>
        <v>849.53855869827407</v>
      </c>
      <c r="FG26" s="852">
        <f>+entero!FG80</f>
        <v>789.27240281369097</v>
      </c>
      <c r="FH26" s="1050">
        <f>+entero!FH80</f>
        <v>803.79597136649579</v>
      </c>
      <c r="FI26" s="466">
        <f>+entero!FI80</f>
        <v>18.99108914029182</v>
      </c>
      <c r="FJ26" s="912">
        <f>+entero!FJ80</f>
        <v>2.4198484961537261</v>
      </c>
      <c r="FK26" s="165"/>
      <c r="FL26" s="165"/>
      <c r="FM26" s="165"/>
      <c r="FN26" s="165"/>
      <c r="FO26" s="165"/>
      <c r="FP26" s="165"/>
      <c r="FQ26" s="165"/>
    </row>
    <row r="27" spans="1:173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1050">
        <f>+entero!FB81</f>
        <v>460.56234707000004</v>
      </c>
      <c r="FC27" s="1050">
        <f>+entero!FC81</f>
        <v>460.24479556999989</v>
      </c>
      <c r="FD27" s="852">
        <f>+entero!FD81</f>
        <v>459.64720111999998</v>
      </c>
      <c r="FE27" s="852">
        <f>+entero!FE81</f>
        <v>465.19269689999999</v>
      </c>
      <c r="FF27" s="852">
        <f>+entero!FF81</f>
        <v>465.19545820000008</v>
      </c>
      <c r="FG27" s="852">
        <f>+entero!FG81</f>
        <v>465.19649364999998</v>
      </c>
      <c r="FH27" s="1050">
        <f>+entero!FH81</f>
        <v>462.95870246999999</v>
      </c>
      <c r="FI27" s="466">
        <f>+entero!FI81</f>
        <v>2.7139069000000973</v>
      </c>
      <c r="FJ27" s="912">
        <f>+entero!FJ81</f>
        <v>0.58966596170609642</v>
      </c>
      <c r="FK27" s="165"/>
      <c r="FL27" s="165"/>
      <c r="FM27" s="165"/>
      <c r="FN27" s="165"/>
      <c r="FO27" s="165"/>
      <c r="FP27" s="165"/>
      <c r="FQ27" s="165"/>
    </row>
    <row r="28" spans="1:173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1050">
        <f>+entero!FB82</f>
        <v>1623.0056061660757</v>
      </c>
      <c r="FC28" s="1050">
        <f>+entero!FC82</f>
        <v>1543.36120304525</v>
      </c>
      <c r="FD28" s="852">
        <f>+entero!FD82</f>
        <v>1512.5230582804179</v>
      </c>
      <c r="FE28" s="852">
        <f>+entero!FE82</f>
        <v>1555.3532793865322</v>
      </c>
      <c r="FF28" s="852">
        <f>+entero!FF82</f>
        <v>1618.9701686218118</v>
      </c>
      <c r="FG28" s="852">
        <f>+entero!FG82</f>
        <v>1506.758877967867</v>
      </c>
      <c r="FH28" s="1050">
        <f>+entero!FH82</f>
        <v>1639.2040080230854</v>
      </c>
      <c r="FI28" s="466">
        <f>+entero!FI82</f>
        <v>95.842804977835385</v>
      </c>
      <c r="FJ28" s="912">
        <f>+entero!FJ82</f>
        <v>6.2100048121415261</v>
      </c>
      <c r="FK28" s="165"/>
      <c r="FL28" s="165"/>
      <c r="FM28" s="165"/>
      <c r="FN28" s="165"/>
      <c r="FO28" s="165"/>
      <c r="FP28" s="165"/>
      <c r="FQ28" s="165"/>
    </row>
    <row r="29" spans="1:173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1050">
        <f>+entero!FB83</f>
        <v>1225.6702216825538</v>
      </c>
      <c r="FC29" s="1050">
        <f>+entero!FC83</f>
        <v>1168.8041663590459</v>
      </c>
      <c r="FD29" s="852">
        <f>+entero!FD83</f>
        <v>1135.8971031218348</v>
      </c>
      <c r="FE29" s="852">
        <f>+entero!FE83</f>
        <v>1176.4034661232959</v>
      </c>
      <c r="FF29" s="852">
        <f>+entero!FF83</f>
        <v>1177.4423853135377</v>
      </c>
      <c r="FG29" s="852">
        <f>+entero!FG83</f>
        <v>1124.386958584176</v>
      </c>
      <c r="FH29" s="1050">
        <f>+entero!FH83</f>
        <v>1241.2927692965895</v>
      </c>
      <c r="FI29" s="466">
        <f>+entero!FI83</f>
        <v>72.488602937543646</v>
      </c>
      <c r="FJ29" s="912">
        <f>+entero!FJ83</f>
        <v>6.2019459738369731</v>
      </c>
      <c r="FK29" s="165"/>
      <c r="FL29" s="165"/>
      <c r="FM29" s="165"/>
      <c r="FN29" s="165"/>
      <c r="FO29" s="165"/>
      <c r="FP29" s="165"/>
      <c r="FQ29" s="165"/>
    </row>
    <row r="30" spans="1:173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1050">
        <f>+entero!FB84</f>
        <v>397.33538448352192</v>
      </c>
      <c r="FC30" s="1050">
        <f>+entero!FC84</f>
        <v>374.55703668620407</v>
      </c>
      <c r="FD30" s="852">
        <f>+entero!FD84</f>
        <v>376.625955158583</v>
      </c>
      <c r="FE30" s="852">
        <f>+entero!FE84</f>
        <v>378.94981326323642</v>
      </c>
      <c r="FF30" s="852">
        <f>+entero!FF84</f>
        <v>441.52778330827425</v>
      </c>
      <c r="FG30" s="852">
        <f>+entero!FG84</f>
        <v>382.37191938369102</v>
      </c>
      <c r="FH30" s="1050">
        <f>+entero!FH84</f>
        <v>397.91123872649575</v>
      </c>
      <c r="FI30" s="466">
        <f>+entero!FI84</f>
        <v>23.354202040291682</v>
      </c>
      <c r="FJ30" s="912">
        <f>+entero!FJ84</f>
        <v>6.235152394121843</v>
      </c>
      <c r="FK30" s="165"/>
      <c r="FL30" s="165"/>
      <c r="FM30" s="165"/>
      <c r="FN30" s="165"/>
      <c r="FO30" s="165"/>
      <c r="FP30" s="165"/>
      <c r="FQ30" s="165"/>
    </row>
    <row r="31" spans="1:173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1050">
        <f>+entero!FB85</f>
        <v>0</v>
      </c>
      <c r="FC31" s="1050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852">
        <f>+entero!FG85</f>
        <v>0</v>
      </c>
      <c r="FH31" s="1050">
        <f>+entero!FH85</f>
        <v>0</v>
      </c>
      <c r="FI31" s="466">
        <f>+entero!FI85</f>
        <v>0</v>
      </c>
      <c r="FJ31" s="912" t="e">
        <f>+entero!FJ85</f>
        <v>#DIV/0!</v>
      </c>
      <c r="FK31" s="165"/>
      <c r="FL31" s="165"/>
      <c r="FM31" s="165"/>
      <c r="FN31" s="165"/>
      <c r="FO31" s="165"/>
      <c r="FP31" s="165"/>
      <c r="FQ31" s="165"/>
    </row>
    <row r="32" spans="1:173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1050">
        <f>+entero!FB86</f>
        <v>27738.86906481504</v>
      </c>
      <c r="FC32" s="1050">
        <f>+entero!FC86</f>
        <v>27768.468801322331</v>
      </c>
      <c r="FD32" s="852">
        <f>+entero!FD86</f>
        <v>27786.974211721728</v>
      </c>
      <c r="FE32" s="852">
        <f>+entero!FE86</f>
        <v>27826.816586640107</v>
      </c>
      <c r="FF32" s="852">
        <f>+entero!FF86</f>
        <v>27796.157416250899</v>
      </c>
      <c r="FG32" s="852">
        <f>+entero!FG86</f>
        <v>27860.618318395213</v>
      </c>
      <c r="FH32" s="1050">
        <f>+entero!FH86</f>
        <v>27920.613526252353</v>
      </c>
      <c r="FI32" s="466">
        <f>+entero!FI86</f>
        <v>152.14472493002177</v>
      </c>
      <c r="FJ32" s="912">
        <f>+entero!FJ86</f>
        <v>0.5479046252733123</v>
      </c>
      <c r="FK32" s="165"/>
      <c r="FL32" s="165"/>
      <c r="FM32" s="165"/>
      <c r="FN32" s="165"/>
      <c r="FO32" s="165"/>
      <c r="FP32" s="165"/>
      <c r="FQ32" s="165"/>
    </row>
    <row r="33" spans="1:17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1052">
        <f>+entero!FB87</f>
        <v>0</v>
      </c>
      <c r="FC33" s="1052">
        <f>+entero!FC87</f>
        <v>0</v>
      </c>
      <c r="FD33" s="853">
        <f>+entero!FD87</f>
        <v>0</v>
      </c>
      <c r="FE33" s="853">
        <f>+entero!FE87</f>
        <v>0</v>
      </c>
      <c r="FF33" s="853">
        <f>+entero!FF87</f>
        <v>0</v>
      </c>
      <c r="FG33" s="853">
        <f>+entero!FG87</f>
        <v>0</v>
      </c>
      <c r="FH33" s="1052">
        <f>+entero!FH87</f>
        <v>0</v>
      </c>
      <c r="FI33" s="261">
        <f>+entero!FI87</f>
        <v>0</v>
      </c>
      <c r="FJ33" s="913" t="e">
        <f>+entero!FJ87</f>
        <v>#DIV/0!</v>
      </c>
      <c r="FK33" s="165"/>
      <c r="FL33" s="165"/>
      <c r="FM33" s="165"/>
      <c r="FN33" s="165"/>
      <c r="FO33" s="165"/>
      <c r="FP33" s="165"/>
      <c r="FQ33" s="165"/>
    </row>
    <row r="34" spans="1:173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1054">
        <f>+entero!FB88</f>
        <v>98.943342595313339</v>
      </c>
      <c r="FC34" s="1054">
        <f>+entero!FC88</f>
        <v>98.945923766303892</v>
      </c>
      <c r="FD34" s="856">
        <f>+entero!FD88</f>
        <v>98.946826304849452</v>
      </c>
      <c r="FE34" s="856">
        <f>+entero!FE88</f>
        <v>98.948027583213687</v>
      </c>
      <c r="FF34" s="856">
        <f>+entero!FF88</f>
        <v>98.945839625350231</v>
      </c>
      <c r="FG34" s="856">
        <f>+entero!FG88</f>
        <v>98.946870343015775</v>
      </c>
      <c r="FH34" s="1054">
        <f>+entero!FH88</f>
        <v>98.949321560131779</v>
      </c>
      <c r="FI34" s="959"/>
      <c r="FJ34" s="912"/>
      <c r="FK34" s="165"/>
      <c r="FL34" s="165"/>
      <c r="FM34" s="165"/>
      <c r="FN34" s="165"/>
      <c r="FO34" s="165"/>
      <c r="FP34" s="165"/>
      <c r="FQ34" s="165"/>
    </row>
    <row r="35" spans="1:17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2"/>
      <c r="FB35" s="1112"/>
      <c r="FC35" s="1112"/>
      <c r="FD35" s="773"/>
      <c r="FE35" s="773"/>
      <c r="FF35" s="773"/>
      <c r="FG35" s="773"/>
      <c r="FH35" s="1112"/>
      <c r="FI35" s="836"/>
      <c r="FJ35" s="835"/>
      <c r="FK35" s="165"/>
      <c r="FL35" s="165"/>
      <c r="FM35" s="165"/>
      <c r="FN35" s="165"/>
      <c r="FO35" s="165"/>
      <c r="FP35" s="165"/>
      <c r="FQ35" s="165"/>
    </row>
    <row r="36" spans="1:17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722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722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722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740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740"/>
      <c r="FI94" s="165"/>
      <c r="FJ94" s="165"/>
      <c r="FK94" s="165"/>
      <c r="FL94" s="165"/>
      <c r="FM94" s="165"/>
      <c r="FN94" s="165"/>
      <c r="FO94" s="165"/>
      <c r="FP94" s="165"/>
      <c r="FQ94" s="165"/>
    </row>
    <row r="95" spans="1:17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740"/>
      <c r="FI95" s="165"/>
      <c r="FJ95" s="165"/>
      <c r="FK95" s="165"/>
      <c r="FL95" s="165"/>
      <c r="FM95" s="165"/>
      <c r="FN95" s="165"/>
      <c r="FO95" s="165"/>
      <c r="FP95" s="165"/>
      <c r="FQ95" s="165"/>
    </row>
    <row r="96" spans="1:17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740"/>
      <c r="FI96" s="165"/>
      <c r="FJ96" s="165"/>
      <c r="FK96" s="165"/>
      <c r="FL96" s="165"/>
      <c r="FM96" s="165"/>
      <c r="FN96" s="165"/>
      <c r="FO96" s="165"/>
      <c r="FP96" s="165"/>
      <c r="FQ96" s="165"/>
    </row>
    <row r="97" spans="1:17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740"/>
      <c r="FI97" s="165"/>
      <c r="FJ97" s="165"/>
      <c r="FK97" s="165"/>
      <c r="FL97" s="165"/>
      <c r="FM97" s="165"/>
      <c r="FN97" s="165"/>
      <c r="FO97" s="165"/>
      <c r="FP97" s="165"/>
      <c r="FQ97" s="165"/>
    </row>
    <row r="98" spans="1:17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740"/>
      <c r="FI98" s="165"/>
      <c r="FJ98" s="165"/>
      <c r="FK98" s="165"/>
      <c r="FL98" s="165"/>
      <c r="FM98" s="165"/>
      <c r="FN98" s="165"/>
      <c r="FO98" s="165"/>
      <c r="FP98" s="165"/>
      <c r="FQ98" s="165"/>
    </row>
    <row r="99" spans="1:17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740"/>
      <c r="FI99" s="165"/>
      <c r="FJ99" s="165"/>
      <c r="FK99" s="165"/>
      <c r="FL99" s="165"/>
      <c r="FM99" s="165"/>
      <c r="FN99" s="165"/>
      <c r="FO99" s="165"/>
      <c r="FP99" s="165"/>
      <c r="FQ99" s="165"/>
    </row>
    <row r="100" spans="1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1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1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1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1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1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1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1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1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1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1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1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1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  <row r="180" spans="3:16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  <c r="FH180" s="798"/>
    </row>
    <row r="181" spans="3:16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  <c r="FH181" s="798"/>
    </row>
    <row r="182" spans="3:16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  <c r="FH182" s="798"/>
    </row>
    <row r="183" spans="3:16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  <c r="FH183" s="798"/>
    </row>
    <row r="184" spans="3:16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  <c r="FH184" s="798"/>
    </row>
    <row r="185" spans="3:16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  <c r="FH185" s="798"/>
    </row>
    <row r="186" spans="3:16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  <c r="FH186" s="798"/>
    </row>
  </sheetData>
  <mergeCells count="154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I3:FJ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D3:FH3"/>
  </mergeCells>
  <phoneticPr fontId="0" type="noConversion"/>
  <pageMargins left="0.25" right="0.25" top="0.75" bottom="0.75" header="0.3" footer="0.3"/>
  <pageSetup paperSize="129" scale="3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R160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64" width="8.425781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s="148" customFormat="1" ht="13.5" customHeight="1" x14ac:dyDescent="0.2">
      <c r="C3" s="149"/>
      <c r="D3" s="1226" t="str">
        <f>+entero!D3</f>
        <v>V   A   R   I   A   B   L   E   S     b/</v>
      </c>
      <c r="E3" s="1224" t="str">
        <f>+entero!E3</f>
        <v>2008                          A  fines de Dic*</v>
      </c>
      <c r="F3" s="1224" t="str">
        <f>+entero!F3</f>
        <v>2009                          A  fines de Ene*</v>
      </c>
      <c r="G3" s="1224" t="str">
        <f>+entero!G3</f>
        <v>2009                          A  fines de Feb*</v>
      </c>
      <c r="H3" s="1224" t="str">
        <f>+entero!H3</f>
        <v>2009                          A  fines de Mar*</v>
      </c>
      <c r="I3" s="1224" t="str">
        <f>+entero!I3</f>
        <v>2009                          A  fines de adr*</v>
      </c>
      <c r="J3" s="1224" t="str">
        <f>+entero!J3</f>
        <v>2009                          A  fines de May*</v>
      </c>
      <c r="K3" s="1224" t="str">
        <f>+entero!K3</f>
        <v>2009                          A  fines de Jun*</v>
      </c>
      <c r="L3" s="1224" t="str">
        <f>+entero!L3</f>
        <v>2009                          A  fines de Jul*</v>
      </c>
      <c r="M3" s="1224" t="str">
        <f>+entero!M3</f>
        <v>2009                          A  fines de Ago*</v>
      </c>
      <c r="N3" s="1224" t="str">
        <f>+entero!N3</f>
        <v>2009                          A  fines de Sep*</v>
      </c>
      <c r="O3" s="1224" t="str">
        <f>+entero!O3</f>
        <v>2009                          A  fines de Oct*</v>
      </c>
      <c r="P3" s="1224" t="str">
        <f>+entero!P3</f>
        <v>2009                          A  fines de Nov*</v>
      </c>
      <c r="Q3" s="1224" t="str">
        <f>+entero!Q3</f>
        <v>2009                          A  fines de Dic*</v>
      </c>
      <c r="R3" s="1224" t="str">
        <f>+entero!R3</f>
        <v>2010                          A  fines de Ene*</v>
      </c>
      <c r="S3" s="1224" t="str">
        <f>+entero!S3</f>
        <v>2010                          A  fines de Feb*</v>
      </c>
      <c r="T3" s="1224" t="str">
        <f>+entero!T3</f>
        <v>2010                          A  fines de Mar*</v>
      </c>
      <c r="U3" s="1224" t="str">
        <f>+entero!U3</f>
        <v>2010                          A  fines de adr*</v>
      </c>
      <c r="V3" s="1224" t="str">
        <f>+entero!V3</f>
        <v>2010                          A  fines de May*</v>
      </c>
      <c r="W3" s="1224" t="str">
        <f>+entero!W3</f>
        <v>2010                          A  fines de Jun*</v>
      </c>
      <c r="X3" s="1224" t="str">
        <f>+entero!X3</f>
        <v>2010                          A  fines de Jul*</v>
      </c>
      <c r="Y3" s="1224" t="str">
        <f>+entero!Y3</f>
        <v>2010                          A  fines de Ago*</v>
      </c>
      <c r="Z3" s="1224" t="str">
        <f>+entero!Z3</f>
        <v>2010                          A  fines de Sep*</v>
      </c>
      <c r="AA3" s="1224" t="str">
        <f>+entero!AA3</f>
        <v>2010                          A  fines de Oct*</v>
      </c>
      <c r="AB3" s="1224" t="str">
        <f>+entero!AB3</f>
        <v>2010                          A  fines de Nov*</v>
      </c>
      <c r="AC3" s="1224" t="str">
        <f>+entero!AC3</f>
        <v>2010                          A  fines de Dic*</v>
      </c>
      <c r="AD3" s="1224" t="str">
        <f>+entero!AD3</f>
        <v>2011                          A  fines de Ene*</v>
      </c>
      <c r="AE3" s="1224" t="str">
        <f>+entero!AE3</f>
        <v>2011                          A  fines de Feb*</v>
      </c>
      <c r="AF3" s="1224" t="str">
        <f>+entero!AF3</f>
        <v>2011                          A  fines de Mar*</v>
      </c>
      <c r="AG3" s="1224" t="str">
        <f>+entero!AG3</f>
        <v>2011                          A  fines de adr*</v>
      </c>
      <c r="AH3" s="1224" t="str">
        <f>+entero!AH3</f>
        <v>2011                          A  fines de May*</v>
      </c>
      <c r="AI3" s="1224" t="str">
        <f>+entero!AI3</f>
        <v>2011                          A  fines de Jun*</v>
      </c>
      <c r="AJ3" s="1224" t="str">
        <f>+entero!AJ3</f>
        <v>2011                          A  fines de Jul*</v>
      </c>
      <c r="AK3" s="1224" t="str">
        <f>+entero!AK3</f>
        <v>2011                          A  fines de Ago*</v>
      </c>
      <c r="AL3" s="1224" t="str">
        <f>+entero!AL3</f>
        <v>2011                          A  fines de Sep*</v>
      </c>
      <c r="AM3" s="1224" t="str">
        <f>+entero!AM3</f>
        <v>2011                          A  fines de Oct*</v>
      </c>
      <c r="AN3" s="1224" t="str">
        <f>+entero!AN3</f>
        <v>2011                          A  fines de Nov*</v>
      </c>
      <c r="AO3" s="1224" t="str">
        <f>+entero!AO3</f>
        <v>2011                          A  fines de Dic*</v>
      </c>
      <c r="AP3" s="1224" t="str">
        <f>+entero!AP3</f>
        <v>2012                          A  fines de Ene*</v>
      </c>
      <c r="AQ3" s="1224" t="str">
        <f>+entero!AQ3</f>
        <v>2012                          A  fines de Feb*</v>
      </c>
      <c r="AR3" s="1224" t="str">
        <f>+entero!AR3</f>
        <v>2012                          A  fines de Mar*</v>
      </c>
      <c r="AS3" s="1224" t="str">
        <f>+entero!AS3</f>
        <v>2012                          A  fines de adr*</v>
      </c>
      <c r="AT3" s="1224" t="str">
        <f>+entero!AT3</f>
        <v>2012                          A  fines de May*</v>
      </c>
      <c r="AU3" s="1224" t="str">
        <f>+entero!AU3</f>
        <v>2012                          A  fines de Jun*</v>
      </c>
      <c r="AV3" s="1224" t="str">
        <f>+entero!AV3</f>
        <v>2012                          A  fines de Jul*</v>
      </c>
      <c r="AW3" s="1224" t="str">
        <f>+entero!AW3</f>
        <v>2012                          A  fines de Ago*</v>
      </c>
      <c r="AX3" s="1224" t="str">
        <f>+entero!AX3</f>
        <v>2012                          A  fines de Sep*</v>
      </c>
      <c r="AY3" s="1224" t="str">
        <f>+entero!AY3</f>
        <v>2012                          A  fines de Oct*</v>
      </c>
      <c r="AZ3" s="1224" t="str">
        <f>+entero!AZ3</f>
        <v>2012                          A  fines de Nov*</v>
      </c>
      <c r="BA3" s="1224" t="str">
        <f>+entero!BA3</f>
        <v>2012                          A  fines de Dic*</v>
      </c>
      <c r="BB3" s="1224" t="str">
        <f>+entero!BB3</f>
        <v>2013                          A  fines de Ene*</v>
      </c>
      <c r="BC3" s="1224" t="str">
        <f>+entero!BC3</f>
        <v>2013                          A  fines de Feb*</v>
      </c>
      <c r="BD3" s="1224" t="str">
        <f>+entero!BD3</f>
        <v>2013                          A  fines de Mar*</v>
      </c>
      <c r="BE3" s="1224" t="str">
        <f>+entero!BE3</f>
        <v>2013                          A  fines de adr*</v>
      </c>
      <c r="BF3" s="1224" t="str">
        <f>+entero!BF3</f>
        <v>2013                          A  fines de May*</v>
      </c>
      <c r="BG3" s="1224" t="str">
        <f>+entero!BG3</f>
        <v>2013                          A  fines de Jun*</v>
      </c>
      <c r="BH3" s="1224" t="str">
        <f>+entero!BH3</f>
        <v>2013                          A  fines de Jul*</v>
      </c>
      <c r="BI3" s="1224" t="str">
        <f>+entero!BI3</f>
        <v>2013                          A  fines de Ago*</v>
      </c>
      <c r="BJ3" s="1224" t="str">
        <f>+entero!BJ3</f>
        <v>2013                          A  fines de Sep*</v>
      </c>
      <c r="BK3" s="1224" t="str">
        <f>+entero!BK3</f>
        <v>2013                          A  fines de Oct*</v>
      </c>
      <c r="BL3" s="1224" t="str">
        <f>+entero!BL3</f>
        <v>2013                          A  fines de Nov*</v>
      </c>
      <c r="BM3" s="1224" t="str">
        <f>+entero!BM3</f>
        <v>2013                          A  fines de Dic*</v>
      </c>
      <c r="BN3" s="1224" t="str">
        <f>+entero!BN3</f>
        <v>2014                          A  fines de Ene*</v>
      </c>
      <c r="BO3" s="1224" t="str">
        <f>+entero!BO3</f>
        <v>2014                          A  fines de Feb*</v>
      </c>
      <c r="BP3" s="1224" t="str">
        <f>+entero!BP3</f>
        <v>2014                          A  fines de Mar*</v>
      </c>
      <c r="BQ3" s="1224" t="str">
        <f>+entero!BQ3</f>
        <v>2014                          A  fines de adr*</v>
      </c>
      <c r="BR3" s="1224" t="str">
        <f>+entero!BR3</f>
        <v>2014                          A  fines de May*</v>
      </c>
      <c r="BS3" s="1224" t="str">
        <f>+entero!BS3</f>
        <v>2014                          A  fines de Jun*</v>
      </c>
      <c r="BT3" s="1224" t="str">
        <f>+entero!BT3</f>
        <v>2014                          A  fines de Jul*</v>
      </c>
      <c r="BU3" s="1224" t="str">
        <f>+entero!BU3</f>
        <v>2014                          A  fines de Ago*</v>
      </c>
      <c r="BV3" s="1224" t="str">
        <f>+entero!BV3</f>
        <v>2014                          A  fines de Sep*</v>
      </c>
      <c r="BW3" s="1224" t="str">
        <f>+entero!BW3</f>
        <v>2014                          A  fines de Oct*</v>
      </c>
      <c r="BX3" s="1224" t="str">
        <f>+entero!BX3</f>
        <v>2014                          A  fines de Nov*</v>
      </c>
      <c r="BY3" s="1224" t="str">
        <f>+entero!BY3</f>
        <v>2014                          A  fines de Dic*</v>
      </c>
      <c r="BZ3" s="1224" t="str">
        <f>+entero!BZ3</f>
        <v>2015                         A  fines de Ene*</v>
      </c>
      <c r="CA3" s="1224" t="str">
        <f>+entero!CA3</f>
        <v>2015                         A  fines de Feb*</v>
      </c>
      <c r="CB3" s="1224" t="str">
        <f>+entero!CB3</f>
        <v>2015                         A  fines de Mar*</v>
      </c>
      <c r="CC3" s="1224" t="str">
        <f>+entero!CC3</f>
        <v xml:space="preserve">2015                         A  fines de adr* </v>
      </c>
      <c r="CD3" s="1224" t="str">
        <f>+entero!CD3</f>
        <v xml:space="preserve">2015                         A  fines de May* </v>
      </c>
      <c r="CE3" s="1224" t="str">
        <f>+entero!CE3</f>
        <v xml:space="preserve">2015                         A  fines de Jun* </v>
      </c>
      <c r="CF3" s="1224" t="str">
        <f>+entero!CF3</f>
        <v xml:space="preserve">2015                         A  fines de Jul* </v>
      </c>
      <c r="CG3" s="1224" t="str">
        <f>+entero!CG3</f>
        <v xml:space="preserve">2015                         A  fines de Ago* </v>
      </c>
      <c r="CH3" s="1224" t="str">
        <f>+entero!CH3</f>
        <v xml:space="preserve">2015                         A  fines de Sep* </v>
      </c>
      <c r="CI3" s="1224" t="str">
        <f>+entero!CI3</f>
        <v xml:space="preserve">2015                         A  fines de Oct* </v>
      </c>
      <c r="CJ3" s="1224" t="str">
        <f>+entero!CJ3</f>
        <v xml:space="preserve">2015                         A  fines de Nov* </v>
      </c>
      <c r="CK3" s="1224" t="str">
        <f>+entero!CK3</f>
        <v xml:space="preserve">2015                         A  fines de Dic* </v>
      </c>
      <c r="CL3" s="1224" t="str">
        <f>+entero!CL3</f>
        <v xml:space="preserve">2016                         A  fines de Ene* </v>
      </c>
      <c r="CM3" s="1224" t="str">
        <f>+entero!CM3</f>
        <v xml:space="preserve">2016                         A  fines de Feb* </v>
      </c>
      <c r="CN3" s="1224" t="str">
        <f>+entero!CN3</f>
        <v xml:space="preserve">2016                         A  fines de Mar* </v>
      </c>
      <c r="CO3" s="1224" t="str">
        <f>+entero!CO3</f>
        <v xml:space="preserve">2016                         A  fines de adr* </v>
      </c>
      <c r="CP3" s="1224" t="str">
        <f>+entero!CP3</f>
        <v xml:space="preserve">2016                         A  fines de May* </v>
      </c>
      <c r="CQ3" s="1224" t="str">
        <f>+entero!CQ3</f>
        <v xml:space="preserve">2016                         A  fines de Jun* </v>
      </c>
      <c r="CR3" s="1224" t="str">
        <f>+entero!CR3</f>
        <v xml:space="preserve">2016                         A  fines de Jul* </v>
      </c>
      <c r="CS3" s="1224" t="str">
        <f>+entero!CS3</f>
        <v xml:space="preserve">2016                         A  fines de Ago* </v>
      </c>
      <c r="CT3" s="1224" t="str">
        <f>+entero!CT3</f>
        <v xml:space="preserve">2016                         A  fines de Sep* </v>
      </c>
      <c r="CU3" s="1224" t="str">
        <f>+entero!CU3</f>
        <v xml:space="preserve">2016                         A  fines de Oct* </v>
      </c>
      <c r="CV3" s="1224" t="str">
        <f>+entero!CV3</f>
        <v xml:space="preserve">2016                         A  fines de Nov* </v>
      </c>
      <c r="CW3" s="1224" t="str">
        <f>+entero!CW3</f>
        <v>2016                         A  fines de Dic* 15</v>
      </c>
      <c r="CX3" s="1224" t="str">
        <f>+entero!CX3</f>
        <v xml:space="preserve">2017                         A  fines de Ene* </v>
      </c>
      <c r="CY3" s="1224" t="str">
        <f>+entero!CY3</f>
        <v xml:space="preserve">2017                         A  fines de Feb* </v>
      </c>
      <c r="CZ3" s="1224" t="str">
        <f>+entero!CZ3</f>
        <v xml:space="preserve">2017                         A  fines de Mar* </v>
      </c>
      <c r="DA3" s="1224" t="str">
        <f>+entero!DA3</f>
        <v xml:space="preserve">2017                         A  fines de Abr* </v>
      </c>
      <c r="DB3" s="1224" t="str">
        <f>+entero!DB3</f>
        <v xml:space="preserve">2017                         A  fines de May* </v>
      </c>
      <c r="DC3" s="1224" t="str">
        <f>+entero!DC3</f>
        <v xml:space="preserve">2017                         A  fines de Jun* </v>
      </c>
      <c r="DD3" s="1224" t="str">
        <f>+entero!DD3</f>
        <v xml:space="preserve">2017                         A  fines de Jul* </v>
      </c>
      <c r="DE3" s="1224" t="str">
        <f>+entero!DE3</f>
        <v xml:space="preserve">2017                         A  fines de Ago* </v>
      </c>
      <c r="DF3" s="1224" t="str">
        <f>+entero!DF3</f>
        <v xml:space="preserve">2017                         A  fines de Sep* </v>
      </c>
      <c r="DG3" s="1224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295</v>
      </c>
      <c r="FJ3" s="1217"/>
      <c r="FK3" s="171"/>
      <c r="FL3" s="171"/>
      <c r="FM3" s="171"/>
      <c r="FN3" s="171"/>
      <c r="FO3" s="171"/>
      <c r="FP3" s="171"/>
      <c r="FQ3" s="171"/>
      <c r="FR3" s="171"/>
    </row>
    <row r="4" spans="1:174" s="148" customFormat="1" ht="28.5" customHeight="1" thickBot="1" x14ac:dyDescent="0.25">
      <c r="C4" s="150"/>
      <c r="D4" s="1227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193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71"/>
      <c r="FL4" s="171"/>
      <c r="FM4" s="171"/>
      <c r="FN4" s="171"/>
      <c r="FO4" s="171"/>
      <c r="FP4" s="171"/>
      <c r="FQ4" s="171"/>
      <c r="FR4" s="171"/>
    </row>
    <row r="5" spans="1:17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14"/>
      <c r="FB5" s="1114"/>
      <c r="FC5" s="735"/>
      <c r="FD5" s="1153"/>
      <c r="FE5" s="1153"/>
      <c r="FF5" s="1153"/>
      <c r="FG5" s="1153"/>
      <c r="FH5" s="1153"/>
      <c r="FI5" s="838">
        <v>7.5</v>
      </c>
      <c r="FJ5" s="837"/>
      <c r="FK5" s="165"/>
      <c r="FL5" s="165"/>
      <c r="FM5" s="165"/>
      <c r="FN5" s="165"/>
      <c r="FO5" s="165"/>
      <c r="FP5" s="165"/>
      <c r="FQ5" s="165"/>
      <c r="FR5" s="165"/>
    </row>
    <row r="6" spans="1:174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1057">
        <f>+entero!FB90</f>
        <v>6.96</v>
      </c>
      <c r="FC6" s="732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858">
        <f>+entero!FG90</f>
        <v>6.96</v>
      </c>
      <c r="FH6" s="858">
        <f>+entero!FH90</f>
        <v>6.96</v>
      </c>
      <c r="FI6" s="923"/>
      <c r="FJ6" s="859"/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1057">
        <f>+entero!FB91</f>
        <v>6.86</v>
      </c>
      <c r="FC7" s="732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858">
        <f>+entero!FG91</f>
        <v>6.86</v>
      </c>
      <c r="FH7" s="858">
        <f>+entero!FH91</f>
        <v>6.86</v>
      </c>
      <c r="FI7" s="923"/>
      <c r="FJ7" s="859"/>
      <c r="FK7" s="165"/>
      <c r="FL7" s="165"/>
      <c r="FM7" s="165"/>
      <c r="FN7" s="165"/>
      <c r="FO7" s="165"/>
      <c r="FP7" s="165"/>
      <c r="FQ7" s="165"/>
      <c r="FR7" s="165"/>
    </row>
    <row r="8" spans="1:174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994">
        <f>+entero!FB92</f>
        <v>6.9351311609998767</v>
      </c>
      <c r="FC8" s="736">
        <f>+entero!FC92</f>
        <v>6.9460509805328954</v>
      </c>
      <c r="FD8" s="449">
        <f>+entero!FD92</f>
        <v>6.9317542705164961</v>
      </c>
      <c r="FE8" s="449">
        <f>+entero!FE92</f>
        <v>6.936530544463694</v>
      </c>
      <c r="FF8" s="449">
        <f>+entero!FF92</f>
        <v>6.9367376544347241</v>
      </c>
      <c r="FG8" s="449">
        <f>+entero!FG92</f>
        <v>6.9405264750845062</v>
      </c>
      <c r="FH8" s="449">
        <f>+entero!FH92</f>
        <v>6.9443131889926617</v>
      </c>
      <c r="FI8" s="1188">
        <f>+entero!FI92</f>
        <v>-1.7377915402336797E-3</v>
      </c>
      <c r="FJ8" s="859">
        <f>+entero!FJ92</f>
        <v>-2.5018410390364825E-2</v>
      </c>
      <c r="FK8" s="165"/>
      <c r="FL8" s="165"/>
      <c r="FM8" s="165"/>
      <c r="FN8" s="165"/>
      <c r="FO8" s="165"/>
      <c r="FP8" s="165"/>
      <c r="FQ8" s="165"/>
      <c r="FR8" s="165"/>
    </row>
    <row r="9" spans="1:174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3"/>
      <c r="FA9" s="1071"/>
      <c r="FB9" s="1071"/>
      <c r="FC9" s="1113"/>
      <c r="FD9" s="267"/>
      <c r="FE9" s="267"/>
      <c r="FF9" s="267"/>
      <c r="FG9" s="267"/>
      <c r="FH9" s="267"/>
      <c r="FI9" s="816"/>
      <c r="FJ9" s="860"/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1057">
        <f>+entero!FB94</f>
        <v>2.36877</v>
      </c>
      <c r="FC10" s="732">
        <f>+entero!FC94</f>
        <v>2.3688500000000001</v>
      </c>
      <c r="FD10" s="858">
        <f>+entero!FD94</f>
        <v>2.3688799999999999</v>
      </c>
      <c r="FE10" s="858">
        <f>+entero!FE94</f>
        <v>2.3688899999999999</v>
      </c>
      <c r="FF10" s="858">
        <f>+entero!FF94</f>
        <v>2.3689</v>
      </c>
      <c r="FG10" s="858">
        <f>+entero!FG94</f>
        <v>2.3689100000000001</v>
      </c>
      <c r="FH10" s="858">
        <f>+entero!FH94</f>
        <v>2.3689200000000001</v>
      </c>
      <c r="FI10" s="1080">
        <f>+entero!FI94</f>
        <v>7.0000000000014495E-5</v>
      </c>
      <c r="FJ10" s="859"/>
      <c r="FK10" s="165"/>
      <c r="FL10" s="165"/>
      <c r="FM10" s="165"/>
      <c r="FN10" s="165"/>
      <c r="FO10" s="165"/>
      <c r="FP10" s="165"/>
      <c r="FQ10" s="165"/>
      <c r="FR10" s="165"/>
    </row>
    <row r="11" spans="1:174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113"/>
      <c r="FA11" s="1071"/>
      <c r="FB11" s="1071"/>
      <c r="FC11" s="1113"/>
      <c r="FD11" s="267"/>
      <c r="FE11" s="267"/>
      <c r="FF11" s="267"/>
      <c r="FG11" s="267"/>
      <c r="FH11" s="267"/>
      <c r="FI11" s="901"/>
      <c r="FJ11" s="889"/>
      <c r="FK11" s="165"/>
      <c r="FL11" s="165"/>
      <c r="FM11" s="165"/>
      <c r="FN11" s="165"/>
      <c r="FO11" s="165"/>
      <c r="FP11" s="165"/>
      <c r="FQ11" s="165"/>
      <c r="FR11" s="165"/>
    </row>
    <row r="12" spans="1:17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  <c r="FH100" s="798"/>
    </row>
    <row r="101" spans="3:16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  <c r="FH101" s="798"/>
    </row>
    <row r="102" spans="3:16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  <c r="FH102" s="798"/>
    </row>
    <row r="103" spans="3:16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  <c r="FH103" s="798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</sheetData>
  <mergeCells count="154"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I3:F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D3:FH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W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2" sqref="F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64" width="8.140625" style="797" customWidth="1"/>
    <col min="165" max="165" width="9.28515625" style="168" customWidth="1"/>
    <col min="166" max="179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3.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entero!CT3</f>
        <v xml:space="preserve">2016                         A  fines de Sep* </v>
      </c>
      <c r="CU3" s="1202" t="str">
        <f>entero!CU3</f>
        <v xml:space="preserve">2016                         A  fines de Oct* </v>
      </c>
      <c r="CV3" s="1202" t="str">
        <f>entero!CV3</f>
        <v xml:space="preserve">2016                         A  fines de Nov* </v>
      </c>
      <c r="CW3" s="1202" t="str">
        <f>entero!CW3</f>
        <v>2016                         A  fines de Dic* 15</v>
      </c>
      <c r="CX3" s="1202" t="str">
        <f>entero!CX3</f>
        <v xml:space="preserve">2017                         A  fines de Ene* </v>
      </c>
      <c r="CY3" s="1202" t="str">
        <f>entero!CY3</f>
        <v xml:space="preserve">2017                         A  fines de Feb* </v>
      </c>
      <c r="CZ3" s="1202" t="str">
        <f>entero!CZ3</f>
        <v xml:space="preserve">2017                         A  fines de Mar* </v>
      </c>
      <c r="DA3" s="1202" t="str">
        <f>entero!DA3</f>
        <v xml:space="preserve">2017                         A  fines de Abr* </v>
      </c>
      <c r="DB3" s="1202" t="str">
        <f>entero!DB3</f>
        <v xml:space="preserve">2017                         A  fines de May* </v>
      </c>
      <c r="DC3" s="1202" t="str">
        <f>entero!DC3</f>
        <v xml:space="preserve">2017                         A  fines de Jun* </v>
      </c>
      <c r="DD3" s="1202" t="str">
        <f>entero!DD3</f>
        <v xml:space="preserve">2017                         A  fines de Jul* </v>
      </c>
      <c r="DE3" s="1202" t="str">
        <f>entero!DE3</f>
        <v xml:space="preserve">2017                         A  fines de Ago* </v>
      </c>
      <c r="DF3" s="1202" t="str">
        <f>entero!DF3</f>
        <v xml:space="preserve">2017                         A  fines de Sep* </v>
      </c>
      <c r="DG3" s="1202" t="str">
        <f>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295</v>
      </c>
      <c r="FJ3" s="1217"/>
      <c r="FK3" s="165"/>
      <c r="FL3" s="165"/>
      <c r="FM3" s="165"/>
      <c r="FN3" s="165"/>
      <c r="FO3" s="165"/>
      <c r="FP3" s="165"/>
      <c r="FQ3" s="165"/>
      <c r="FR3" s="165"/>
    </row>
    <row r="4" spans="1:174" ht="27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731"/>
      <c r="FD5" s="857"/>
      <c r="FE5" s="857"/>
      <c r="FF5" s="857"/>
      <c r="FG5" s="857"/>
      <c r="FH5" s="857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8"/>
      <c r="FB6" s="1078"/>
      <c r="FC6" s="50"/>
      <c r="FD6" s="1072"/>
      <c r="FE6" s="1072"/>
      <c r="FF6" s="1072"/>
      <c r="FG6" s="1072"/>
      <c r="FH6" s="1072"/>
      <c r="FI6" s="733" t="e">
        <f>+entero!#REF!</f>
        <v>#REF!</v>
      </c>
      <c r="FJ6" s="851" t="e">
        <f>+entero!#REF!</f>
        <v>#REF!</v>
      </c>
      <c r="FK6" s="165"/>
      <c r="FL6" s="165"/>
      <c r="FM6" s="165"/>
      <c r="FN6" s="165"/>
      <c r="FO6" s="165"/>
      <c r="FP6" s="165"/>
      <c r="FQ6" s="165"/>
      <c r="FR6" s="165"/>
    </row>
    <row r="7" spans="1:17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8"/>
      <c r="FB7" s="1078"/>
      <c r="FC7" s="50"/>
      <c r="FD7" s="1072"/>
      <c r="FE7" s="1072"/>
      <c r="FF7" s="1072"/>
      <c r="FG7" s="1072"/>
      <c r="FH7" s="1072"/>
      <c r="FI7" s="733" t="e">
        <f>+entero!#REF!</f>
        <v>#REF!</v>
      </c>
      <c r="FJ7" s="851" t="e">
        <f>+entero!#REF!</f>
        <v>#REF!</v>
      </c>
      <c r="FK7" s="165"/>
      <c r="FL7" s="165"/>
      <c r="FM7" s="165"/>
      <c r="FN7" s="165"/>
      <c r="FO7" s="165"/>
      <c r="FP7" s="165"/>
      <c r="FQ7" s="165"/>
      <c r="FR7" s="165"/>
    </row>
    <row r="8" spans="1:17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8"/>
      <c r="FB8" s="1078"/>
      <c r="FC8" s="50"/>
      <c r="FD8" s="1072"/>
      <c r="FE8" s="1072"/>
      <c r="FF8" s="1072"/>
      <c r="FG8" s="1072"/>
      <c r="FH8" s="1072"/>
      <c r="FI8" s="733" t="e">
        <f>+entero!#REF!</f>
        <v>#REF!</v>
      </c>
      <c r="FJ8" s="851" t="e">
        <f>+entero!#REF!</f>
        <v>#REF!</v>
      </c>
      <c r="FK8" s="165"/>
      <c r="FL8" s="165"/>
      <c r="FM8" s="165"/>
      <c r="FN8" s="165"/>
      <c r="FO8" s="165"/>
      <c r="FP8" s="165"/>
      <c r="FQ8" s="165"/>
      <c r="FR8" s="165"/>
    </row>
    <row r="9" spans="1:17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8"/>
      <c r="FB9" s="1078"/>
      <c r="FC9" s="50"/>
      <c r="FD9" s="1072"/>
      <c r="FE9" s="1072"/>
      <c r="FF9" s="1072"/>
      <c r="FG9" s="1072"/>
      <c r="FH9" s="1072"/>
      <c r="FI9" s="733" t="e">
        <f>+entero!#REF!</f>
        <v>#REF!</v>
      </c>
      <c r="FJ9" s="851" t="e">
        <f>+entero!#REF!</f>
        <v>#REF!</v>
      </c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759">
        <f>+entero!EZ97</f>
        <v>529.2488538186991</v>
      </c>
      <c r="FA10" s="1115">
        <f>+entero!FA97</f>
        <v>535.94427351938475</v>
      </c>
      <c r="FB10" s="1115">
        <f>+entero!FB97</f>
        <v>535.77534339071349</v>
      </c>
      <c r="FC10" s="759">
        <f>+entero!FC97</f>
        <v>531.21090236981343</v>
      </c>
      <c r="FD10" s="962">
        <f>+entero!FD97</f>
        <v>531.21090236981343</v>
      </c>
      <c r="FE10" s="962">
        <f>+entero!FE97</f>
        <v>531.21090236981343</v>
      </c>
      <c r="FF10" s="962">
        <f>+entero!FF97</f>
        <v>531.21090236981343</v>
      </c>
      <c r="FG10" s="962">
        <f>+entero!FG97</f>
        <v>531.21090236981343</v>
      </c>
      <c r="FH10" s="962">
        <f>+entero!FH97</f>
        <v>528.51391976708965</v>
      </c>
      <c r="FI10" s="1176">
        <f>+entero!FI97</f>
        <v>-2.6969826027237787</v>
      </c>
      <c r="FJ10" s="914">
        <f>+entero!FJ97</f>
        <v>-0.50770467825342536</v>
      </c>
      <c r="FK10" s="165"/>
      <c r="FL10" s="165"/>
      <c r="FM10" s="165"/>
      <c r="FN10" s="165"/>
      <c r="FO10" s="165"/>
      <c r="FP10" s="165"/>
      <c r="FQ10" s="165"/>
      <c r="FR10" s="165"/>
    </row>
    <row r="11" spans="1:17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</row>
    <row r="12" spans="1:17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743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741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741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741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  <c r="FH72" s="742"/>
    </row>
    <row r="73" spans="1:17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  <c r="FH73" s="742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</sheetData>
  <mergeCells count="154">
    <mergeCell ref="FD3:FH3"/>
    <mergeCell ref="EW3:EW4"/>
    <mergeCell ref="DX3:DX4"/>
    <mergeCell ref="DS3:DS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I3:FJ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U166"/>
  <sheetViews>
    <sheetView showGridLines="0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H18" sqref="FH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64" width="8.140625" style="797" customWidth="1"/>
  </cols>
  <sheetData>
    <row r="1" spans="1:437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7" ht="13.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179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061"/>
      <c r="FJ3" s="1061"/>
      <c r="FK3" s="1061"/>
    </row>
    <row r="4" spans="1:437" s="797" customFormat="1" ht="24.75" customHeight="1" thickBot="1" x14ac:dyDescent="0.25">
      <c r="A4"/>
      <c r="B4"/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116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160">
        <f>+entero!FG4</f>
        <v>44406</v>
      </c>
      <c r="FH4" s="1116">
        <f>+entero!FH4</f>
        <v>44407</v>
      </c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</row>
    <row r="5" spans="1:437" x14ac:dyDescent="0.2">
      <c r="A5" s="3"/>
      <c r="B5" s="119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154"/>
      <c r="FC5" s="1154"/>
      <c r="FD5" s="1119"/>
      <c r="FE5" s="1119"/>
      <c r="FF5" s="1119"/>
      <c r="FG5" s="1119"/>
      <c r="FH5" s="1154"/>
    </row>
    <row r="6" spans="1:437" ht="12.75" hidden="1" customHeight="1" x14ac:dyDescent="0.2">
      <c r="A6" s="3"/>
      <c r="B6" s="1197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3"/>
      <c r="FA6" s="993"/>
      <c r="FB6" s="993"/>
      <c r="FC6" s="993"/>
      <c r="FD6" s="1117"/>
      <c r="FE6" s="1117"/>
      <c r="FF6" s="1117"/>
      <c r="FG6" s="1117"/>
      <c r="FH6" s="993"/>
    </row>
    <row r="7" spans="1:437" x14ac:dyDescent="0.2">
      <c r="A7" s="3"/>
      <c r="B7" s="1197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3"/>
      <c r="FA7" s="993"/>
      <c r="FB7" s="993"/>
      <c r="FC7" s="993"/>
      <c r="FD7" s="1117"/>
      <c r="FE7" s="1117"/>
      <c r="FF7" s="1117"/>
      <c r="FG7" s="1117"/>
      <c r="FH7" s="993"/>
    </row>
    <row r="8" spans="1:437" x14ac:dyDescent="0.2">
      <c r="A8" s="3"/>
      <c r="B8" s="1197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3"/>
      <c r="FA8" s="993"/>
      <c r="FB8" s="993"/>
      <c r="FC8" s="993"/>
      <c r="FD8" s="1117"/>
      <c r="FE8" s="1117"/>
      <c r="FF8" s="1117"/>
      <c r="FG8" s="1117"/>
      <c r="FH8" s="993"/>
    </row>
    <row r="9" spans="1:437" x14ac:dyDescent="0.2">
      <c r="A9" s="3"/>
      <c r="B9" s="1197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3"/>
      <c r="FA9" s="993"/>
      <c r="FB9" s="993"/>
      <c r="FC9" s="993"/>
      <c r="FD9" s="1117"/>
      <c r="FE9" s="1117"/>
      <c r="FF9" s="1117"/>
      <c r="FG9" s="1117"/>
      <c r="FH9" s="993"/>
    </row>
    <row r="10" spans="1:43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3"/>
      <c r="FA10" s="993"/>
      <c r="FB10" s="993"/>
      <c r="FC10" s="993"/>
      <c r="FD10" s="1117"/>
      <c r="FE10" s="1117"/>
      <c r="FF10" s="1117"/>
      <c r="FG10" s="1117"/>
      <c r="FH10" s="993"/>
    </row>
    <row r="11" spans="1:43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3"/>
      <c r="FA11" s="993"/>
      <c r="FB11" s="993"/>
      <c r="FC11" s="993"/>
      <c r="FD11" s="1117"/>
      <c r="FE11" s="1117"/>
      <c r="FF11" s="1117"/>
      <c r="FG11" s="1117"/>
      <c r="FH11" s="993"/>
    </row>
    <row r="12" spans="1:43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3"/>
      <c r="FA12" s="993"/>
      <c r="FB12" s="993"/>
      <c r="FC12" s="993"/>
      <c r="FD12" s="1117"/>
      <c r="FE12" s="1117"/>
      <c r="FF12" s="1117"/>
      <c r="FG12" s="1117"/>
      <c r="FH12" s="993"/>
    </row>
    <row r="13" spans="1:43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4"/>
      <c r="FA13" s="1085"/>
      <c r="FB13" s="1085"/>
      <c r="FC13" s="1085"/>
      <c r="FD13" s="1118"/>
      <c r="FE13" s="1118"/>
      <c r="FF13" s="1118"/>
      <c r="FG13" s="1118"/>
      <c r="FH13" s="1085"/>
    </row>
    <row r="14" spans="1:437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994"/>
      <c r="FC14" s="994"/>
      <c r="FD14" s="449"/>
      <c r="FE14" s="449"/>
      <c r="FF14" s="449"/>
      <c r="FG14" s="449"/>
      <c r="FH14" s="994"/>
    </row>
    <row r="15" spans="1:437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994">
        <f>+entero!FB108</f>
        <v>6</v>
      </c>
      <c r="FC15" s="994">
        <f>+entero!FC108</f>
        <v>6</v>
      </c>
      <c r="FD15" s="449">
        <f>+entero!FD108</f>
        <v>6</v>
      </c>
      <c r="FE15" s="449">
        <f>+entero!FE108</f>
        <v>6</v>
      </c>
      <c r="FF15" s="449">
        <f>+entero!FF108</f>
        <v>6</v>
      </c>
      <c r="FG15" s="449">
        <f>+entero!FG108</f>
        <v>6</v>
      </c>
      <c r="FH15" s="994">
        <f>+entero!FH108</f>
        <v>6</v>
      </c>
    </row>
    <row r="16" spans="1:437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6">
        <f>+entero!FA109</f>
        <v>6.5</v>
      </c>
      <c r="FB16" s="1086">
        <f>+entero!FB109</f>
        <v>6.5</v>
      </c>
      <c r="FC16" s="1086">
        <f>+entero!FC109</f>
        <v>6.5</v>
      </c>
      <c r="FD16" s="618">
        <f>+entero!FD109</f>
        <v>6.5</v>
      </c>
      <c r="FE16" s="618">
        <f>+entero!FE109</f>
        <v>6.5</v>
      </c>
      <c r="FF16" s="618">
        <f>+entero!FF109</f>
        <v>6.5</v>
      </c>
      <c r="FG16" s="618">
        <f>+entero!FG109</f>
        <v>6.5</v>
      </c>
      <c r="FH16" s="1086">
        <f>+entero!FH109</f>
        <v>6.5</v>
      </c>
    </row>
    <row r="17" spans="1:16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  <c r="FF23" s="788"/>
      <c r="FG23" s="788"/>
      <c r="FH23" s="788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  <c r="FF24" s="788"/>
      <c r="FG24" s="788"/>
      <c r="FH24" s="788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  <c r="FF25" s="788"/>
      <c r="FG25" s="788"/>
      <c r="FH25" s="788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  <c r="FF26" s="788"/>
      <c r="FG26" s="788"/>
      <c r="FH26" s="788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  <c r="FF27" s="788"/>
      <c r="FG27" s="788"/>
      <c r="FH27" s="788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  <c r="FF28" s="788"/>
      <c r="FG28" s="788"/>
      <c r="FH28" s="788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  <c r="FF29" s="788"/>
      <c r="FG29" s="788"/>
      <c r="FH29" s="788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  <c r="FF30" s="788"/>
      <c r="FG30" s="788"/>
      <c r="FH30" s="788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  <c r="FF31" s="788"/>
      <c r="FG31" s="788"/>
      <c r="FH31" s="788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  <c r="FF32" s="788"/>
      <c r="FG32" s="788"/>
      <c r="FH32" s="788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  <c r="FF33" s="788"/>
      <c r="FG33" s="788"/>
      <c r="FH33" s="788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  <c r="FF34" s="788"/>
      <c r="FG34" s="788"/>
      <c r="FH34" s="788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  <c r="FF35" s="788"/>
      <c r="FG35" s="788"/>
      <c r="FH35" s="788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  <c r="FF36" s="788"/>
      <c r="FG36" s="788"/>
      <c r="FH36" s="788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  <c r="FF37" s="788"/>
      <c r="FG37" s="788"/>
      <c r="FH37" s="788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  <c r="FF38" s="788"/>
      <c r="FG38" s="788"/>
      <c r="FH38" s="788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  <c r="FF39" s="788"/>
      <c r="FG39" s="788"/>
      <c r="FH39" s="788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  <c r="FF40" s="788"/>
      <c r="FG40" s="788"/>
      <c r="FH40" s="788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  <c r="FF41" s="788"/>
      <c r="FG41" s="788"/>
      <c r="FH41" s="788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  <c r="FF42" s="788"/>
      <c r="FG42" s="788"/>
      <c r="FH42" s="788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  <c r="FF43" s="788"/>
      <c r="FG43" s="788"/>
      <c r="FH43" s="788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  <c r="FF44" s="788"/>
      <c r="FG44" s="788"/>
      <c r="FH44" s="788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  <c r="FF45" s="788"/>
      <c r="FG45" s="788"/>
      <c r="FH45" s="788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  <c r="FF46" s="788"/>
      <c r="FG46" s="788"/>
      <c r="FH46" s="788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  <c r="FF47" s="788"/>
      <c r="FG47" s="788"/>
      <c r="FH47" s="788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  <c r="FF48" s="788"/>
      <c r="FG48" s="788"/>
      <c r="FH48" s="788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  <c r="FF49" s="788"/>
      <c r="FG49" s="788"/>
      <c r="FH49" s="788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  <c r="FF50" s="788"/>
      <c r="FG50" s="788"/>
      <c r="FH50" s="788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  <c r="FF51" s="788"/>
      <c r="FG51" s="788"/>
      <c r="FH51" s="788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  <c r="FF52" s="788"/>
      <c r="FG52" s="788"/>
      <c r="FH52" s="788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  <c r="FF53" s="788"/>
      <c r="FG53" s="788"/>
      <c r="FH53" s="788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  <c r="FF54" s="788"/>
      <c r="FG54" s="788"/>
      <c r="FH54" s="788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  <c r="FF55" s="788"/>
      <c r="FG55" s="788"/>
      <c r="FH55" s="788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  <c r="FF56" s="788"/>
      <c r="FG56" s="788"/>
      <c r="FH56" s="788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  <c r="FF57" s="788"/>
      <c r="FG57" s="788"/>
      <c r="FH57" s="788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  <c r="FF58" s="788"/>
      <c r="FG58" s="788"/>
      <c r="FH58" s="788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  <c r="FF59" s="788"/>
      <c r="FG59" s="788"/>
      <c r="FH59" s="788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  <c r="FF60" s="788"/>
      <c r="FG60" s="788"/>
      <c r="FH60" s="788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  <c r="FF61" s="788"/>
      <c r="FG61" s="788"/>
      <c r="FH61" s="788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  <c r="FF62" s="788"/>
      <c r="FG62" s="788"/>
      <c r="FH62" s="788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  <c r="FF63" s="788"/>
      <c r="FG63" s="788"/>
      <c r="FH63" s="788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  <c r="FF64" s="788"/>
      <c r="FG64" s="788"/>
      <c r="FH64" s="788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  <c r="FF65" s="788"/>
      <c r="FG65" s="788"/>
      <c r="FH65" s="788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  <c r="FF66" s="788"/>
      <c r="FG66" s="788"/>
      <c r="FH66" s="788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  <c r="FF67" s="788"/>
      <c r="FG67" s="788"/>
      <c r="FH67" s="788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  <c r="FF68" s="788"/>
      <c r="FG68" s="788"/>
      <c r="FH68" s="788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  <c r="FF69" s="788"/>
      <c r="FG69" s="788"/>
      <c r="FH69" s="788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  <c r="FF70" s="788"/>
      <c r="FG70" s="788"/>
      <c r="FH70" s="788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  <c r="FF71" s="788"/>
      <c r="FG71" s="788"/>
      <c r="FH71" s="788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  <c r="FF72" s="788"/>
      <c r="FG72" s="788"/>
      <c r="FH72" s="788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  <c r="FF73" s="788"/>
      <c r="FG73" s="788"/>
      <c r="FH73" s="788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  <c r="FF74" s="788"/>
      <c r="FG74" s="788"/>
      <c r="FH74" s="788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  <c r="FF75" s="788"/>
      <c r="FG75" s="788"/>
      <c r="FH75" s="788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  <c r="FF76" s="788"/>
      <c r="FG76" s="788"/>
      <c r="FH76" s="788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  <c r="FF77" s="788"/>
      <c r="FG77" s="788"/>
      <c r="FH77" s="788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  <c r="FF78" s="788"/>
      <c r="FG78" s="788"/>
      <c r="FH78" s="788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  <c r="FF79" s="788"/>
      <c r="FG79" s="788"/>
      <c r="FH79" s="788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  <c r="FH80" s="788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  <c r="FH81" s="788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  <c r="FH82" s="788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  <c r="FH83" s="788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  <c r="FH84" s="788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  <c r="FH85" s="788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  <c r="FH86" s="788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  <c r="FH87" s="788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  <c r="FH88" s="788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  <c r="FH89" s="788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  <c r="FH90" s="788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  <c r="FH91" s="788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  <c r="FH92" s="788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  <c r="FH93" s="788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  <c r="FH94" s="788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  <c r="FH95" s="788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  <c r="FH96" s="788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  <c r="FH97" s="788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  <c r="FH98" s="788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  <c r="FH99" s="788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EY3:EY4"/>
    <mergeCell ref="EX3:EX4"/>
    <mergeCell ref="FD3:FH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2021-08-04T16:02:48Z</cp:lastPrinted>
  <dcterms:created xsi:type="dcterms:W3CDTF">2002-08-27T17:11:09Z</dcterms:created>
  <dcterms:modified xsi:type="dcterms:W3CDTF">2021-08-04T16:03:22Z</dcterms:modified>
</cp:coreProperties>
</file>