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40" windowWidth="19320" windowHeight="510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B49" i="1" l="1"/>
  <c r="CC49" i="1" s="1"/>
  <c r="CB48" i="1"/>
  <c r="CC48" i="1" s="1"/>
  <c r="CB47" i="1"/>
  <c r="CC47" i="1" s="1"/>
  <c r="CB46" i="1"/>
  <c r="CC46" i="1" s="1"/>
  <c r="CB45" i="1"/>
  <c r="CC45" i="1" s="1"/>
  <c r="BV20" i="4" l="1"/>
  <c r="BV19" i="4"/>
  <c r="BV3" i="4"/>
  <c r="BV13" i="10"/>
  <c r="BV12" i="10"/>
  <c r="BV11" i="10"/>
  <c r="BV4" i="10"/>
  <c r="BV10" i="5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6" i="9"/>
  <c r="BV15" i="9"/>
  <c r="BV13" i="9"/>
  <c r="BV12" i="9"/>
  <c r="BV11" i="9"/>
  <c r="BV10" i="9"/>
  <c r="BV9" i="9"/>
  <c r="BV8" i="9"/>
  <c r="BV7" i="9"/>
  <c r="BV6" i="9"/>
  <c r="BV3" i="9"/>
  <c r="BV10" i="8"/>
  <c r="BV9" i="8"/>
  <c r="BV8" i="8"/>
  <c r="BV7" i="8"/>
  <c r="BV6" i="8"/>
  <c r="BV14" i="9"/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<sst xmlns="http://schemas.openxmlformats.org/spreadsheetml/2006/main" count="449" uniqueCount="237">
  <si>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</si>
  <si>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</si>
  <si>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</si>
  <si>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</si>
  <si>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</si>
  <si>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</si>
  <si>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</si>
  <si>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</si>
  <si>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</si>
  <si>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</si>
  <si>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</si>
  <si>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</si>
  <si>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</si>
  <si>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</si>
  <si>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</si>
  <si>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</si>
  <si>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</si>
  <si>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</si>
  <si>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</si>
  <si>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</si>
  <si>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</si>
  <si>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</si>
  <si>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</si>
  <si>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</si>
  <si>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</si>
  <si>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</si>
  <si>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</si>
  <si>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</si>
  <si>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</si>
  <si>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</si>
  <si>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</si>
  <si>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</si>
  <si>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</si>
  <si>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</si>
  <si>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</si>
  <si>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</si>
  <si>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</si>
  <si>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</si>
  <si>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</si>
  <si>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</si>
  <si>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</si>
  <si>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</si>
  <si>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</si>
  <si>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</si>
  <si>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</si>
  <si>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</si>
  <si>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</si>
  <si>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</si>
  <si>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</si>
  <si>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</si>
  <si>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</si>
  <si>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</si>
  <si>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</si>
  <si>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</si>
  <si>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</si>
  <si>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</si>
  <si>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</si>
  <si>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</si>
  <si>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</si>
  <si>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</si>
  <si>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</si>
  <si>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</si>
  <si>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</si>
  <si>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</si>
  <si>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</si>
  <si>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</si>
  <si>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</si>
  <si>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</si>
  <si>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</si>
  <si>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</si>
  <si>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</si>
  <si>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</si>
  <si>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</si>
  <si>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</si>
  <si>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</si>
  <si>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</si>
  <si>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</si>
  <si>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</si>
  <si>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</si>
  <si>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</si>
  <si>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</si>
  <si>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</si>
  <si>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</si>
  <si>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</si>
  <si>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</si>
  <si>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</si>
  <si>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</si>
  <si>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</si>
  <si>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</si>
  <si>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</si>
  <si>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</si>
  <si>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</si>
  <si>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</si>
  <si>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</si>
  <si>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</si>
  <si>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</si>
  <si>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</si>
  <si>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</si>
  <si>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</si>
  <si>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</si>
  <si>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</si>
  <si>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</si>
  <si>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</si>
  <si>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</si>
  <si>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</si>
  <si>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</si>
  <si>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</si>
  <si>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</si>
  <si>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</si>
  <si>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</si>
  <si>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</si>
  <si>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</si>
  <si>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</si>
  <si>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</si>
  <si>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</si>
  <si>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</si>
  <si>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</si>
  <si>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</si>
  <si>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</si>
  <si>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</si>
  <si>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</si>
  <si>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</si>
  <si>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</si>
  <si>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</si>
  <si>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</si>
  <si>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</si>
  <si>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</si>
  <si>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</si>
  <si>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</si>
  <si>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</si>
  <si>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</si>
  <si>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</si>
  <si>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</si>
  <si>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</si>
  <si>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</si>
  <si>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</si>
  <si>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</si>
  <si>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</si>
  <si>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</si>
  <si>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</si>
  <si>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</si>
  <si>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</si>
  <si>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</si>
  <si>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</si>
  <si>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</si>
  <si>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</si>
  <si>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</si>
  <si>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</si>
  <si>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</si>
  <si>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</si>
  <si>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</si>
  <si>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</si>
  <si>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</si>
  <si>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</si>
  <si>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</si>
  <si>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</si>
  <si>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</si>
  <si>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</si>
  <si>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</si>
  <si>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</si>
  <si>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</si>
  <si>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</si>
  <si>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</si>
  <si>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</si>
  <si>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</si>
  <si>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</si>
  <si>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</si>
  <si>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</si>
  <si>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</si>
  <si>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</si>
  <si>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</si>
  <si>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</si>
  <si>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</si>
  <si>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</si>
  <si>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</si>
  <si>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</si>
  <si>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</si>
  <si>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</si>
  <si>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</si>
  <si>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</si>
  <si>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</si>
  <si>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</si>
  <si>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</si>
  <si>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</si>
  <si>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</si>
  <si>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</si>
  <si>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</si>
  <si>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</si>
  <si>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</si>
  <si>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</si>
  <si>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</si>
  <si>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</si>
  <si>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</si>
  <si>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</si>
  <si>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</si>
  <si>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</si>
  <si>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</si>
  <si>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</si>
  <si>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</si>
  <si>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</si>
  <si>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</si>
  <si>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</si>
  <si>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</si>
  <si>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</si>
  <si>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</si>
  <si>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</si>
  <si>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</si>
  <si>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</si>
  <si>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</si>
  <si>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</si>
  <si>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</si>
  <si>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</si>
  <si>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</si>
  <si>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</si>
  <si>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</si>
  <si>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</si>
  <si>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</si>
  <si>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</si>
  <si>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</si>
  <si>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</si>
  <si>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</si>
  <si>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</si>
  <si>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</si>
  <si>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</si>
  <si>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</si>
  <si>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</si>
  <si>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</si>
  <si>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</si>
  <si>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</si>
  <si>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</si>
  <si>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</si>
  <si>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</si>
  <si>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</si>
  <si>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</si>
  <si>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</si>
  <si>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</si>
  <si>
    <t>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</si>
</sst>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7" fontId="1" fillId="7" borderId="10" xfId="65" applyNumberFormat="1" applyFont="1" applyFill="1" applyBorder="1" applyAlignment="1">
      <alignment horizontal="right"/>
    </xf>
    <xf numFmtId="177" fontId="1" fillId="7" borderId="0" xfId="65" applyNumberFormat="1" applyFont="1" applyFill="1" applyBorder="1" applyAlignment="1">
      <alignment horizontal="right"/>
    </xf>
    <xf numFmtId="177" fontId="1" fillId="2" borderId="10" xfId="65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W6" activePane="bottomRight" state="frozen"/>
      <selection pane="topRight" activeCell="AO1" sqref="AO1"/>
      <selection pane="bottomLeft" activeCell="A6" sqref="A6"/>
      <selection pane="bottomRight" activeCell="CD1" sqref="CD1:CG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3" ht="19.5" customHeight="1" thickBot="1" x14ac:dyDescent="0.3">
      <c r="C3" s="16"/>
      <c r="D3" s="719" t="s">
        <v>141</v>
      </c>
      <c r="E3" s="721" t="s">
        <v>121</v>
      </c>
      <c r="F3" s="721" t="s">
        <v>123</v>
      </c>
      <c r="G3" s="721" t="s">
        <v>124</v>
      </c>
      <c r="H3" s="721" t="s">
        <v>125</v>
      </c>
      <c r="I3" s="721" t="s">
        <v>126</v>
      </c>
      <c r="J3" s="721" t="s">
        <v>128</v>
      </c>
      <c r="K3" s="721" t="s">
        <v>130</v>
      </c>
      <c r="L3" s="707" t="s">
        <v>131</v>
      </c>
      <c r="M3" s="709" t="s">
        <v>132</v>
      </c>
      <c r="N3" s="707" t="s">
        <v>133</v>
      </c>
      <c r="O3" s="707" t="s">
        <v>134</v>
      </c>
      <c r="P3" s="709" t="s">
        <v>135</v>
      </c>
      <c r="Q3" s="707" t="s">
        <v>136</v>
      </c>
      <c r="R3" s="707" t="s">
        <v>137</v>
      </c>
      <c r="S3" s="707" t="s">
        <v>138</v>
      </c>
      <c r="T3" s="707" t="s">
        <v>139</v>
      </c>
      <c r="U3" s="707" t="s">
        <v>147</v>
      </c>
      <c r="V3" s="707" t="s">
        <v>148</v>
      </c>
      <c r="W3" s="707" t="s">
        <v>149</v>
      </c>
      <c r="X3" s="707" t="s">
        <v>150</v>
      </c>
      <c r="Y3" s="707" t="s">
        <v>154</v>
      </c>
      <c r="Z3" s="707" t="s">
        <v>156</v>
      </c>
      <c r="AA3" s="707" t="s">
        <v>157</v>
      </c>
      <c r="AB3" s="707" t="s">
        <v>158</v>
      </c>
      <c r="AC3" s="707" t="s">
        <v>159</v>
      </c>
      <c r="AD3" s="707" t="s">
        <v>160</v>
      </c>
      <c r="AE3" s="707" t="s">
        <v>161</v>
      </c>
      <c r="AF3" s="707" t="s">
        <v>162</v>
      </c>
      <c r="AG3" s="707" t="s">
        <v>163</v>
      </c>
      <c r="AH3" s="707" t="s">
        <v>164</v>
      </c>
      <c r="AI3" s="707" t="s">
        <v>165</v>
      </c>
      <c r="AJ3" s="707" t="s">
        <v>166</v>
      </c>
      <c r="AK3" s="707" t="s">
        <v>167</v>
      </c>
      <c r="AL3" s="707" t="s">
        <v>169</v>
      </c>
      <c r="AM3" s="707" t="s">
        <v>170</v>
      </c>
      <c r="AN3" s="707" t="s">
        <v>171</v>
      </c>
      <c r="AO3" s="707" t="s">
        <v>172</v>
      </c>
      <c r="AP3" s="707" t="s">
        <v>173</v>
      </c>
      <c r="AQ3" s="707" t="s">
        <v>174</v>
      </c>
      <c r="AR3" s="707" t="s">
        <v>175</v>
      </c>
      <c r="AS3" s="707" t="s">
        <v>177</v>
      </c>
      <c r="AT3" s="707" t="s">
        <v>178</v>
      </c>
      <c r="AU3" s="707" t="s">
        <v>179</v>
      </c>
      <c r="AV3" s="709" t="s">
        <v>182</v>
      </c>
      <c r="AW3" s="707" t="s">
        <v>183</v>
      </c>
      <c r="AX3" s="707" t="s">
        <v>184</v>
      </c>
      <c r="AY3" s="707" t="s">
        <v>186</v>
      </c>
      <c r="AZ3" s="707" t="s">
        <v>187</v>
      </c>
      <c r="BA3" s="707" t="s">
        <v>188</v>
      </c>
      <c r="BB3" s="707" t="s">
        <v>194</v>
      </c>
      <c r="BC3" s="707" t="s">
        <v>195</v>
      </c>
      <c r="BD3" s="707" t="s">
        <v>196</v>
      </c>
      <c r="BE3" s="707" t="s">
        <v>198</v>
      </c>
      <c r="BF3" s="707" t="s">
        <v>201</v>
      </c>
      <c r="BG3" s="707" t="s">
        <v>218</v>
      </c>
      <c r="BH3" s="707" t="s">
        <v>219</v>
      </c>
      <c r="BI3" s="707" t="s">
        <v>220</v>
      </c>
      <c r="BJ3" s="707" t="s">
        <v>221</v>
      </c>
      <c r="BK3" s="707" t="s">
        <v>223</v>
      </c>
      <c r="BL3" s="709" t="s">
        <v>224</v>
      </c>
      <c r="BM3" s="707" t="s">
        <v>225</v>
      </c>
      <c r="BN3" s="707" t="s">
        <v>227</v>
      </c>
      <c r="BO3" s="707" t="s">
        <v>229</v>
      </c>
      <c r="BP3" s="707" t="s">
        <v>231</v>
      </c>
      <c r="BQ3" s="707" t="s">
        <v>232</v>
      </c>
      <c r="BR3" s="707" t="s">
        <v>234</v>
      </c>
      <c r="BS3" s="685" t="s">
        <v>230</v>
      </c>
      <c r="BT3" s="685" t="s">
        <v>180</v>
      </c>
      <c r="BU3" s="685" t="s">
        <v>181</v>
      </c>
      <c r="BV3" s="685" t="s">
        <v>236</v>
      </c>
      <c r="BW3" s="714" t="s">
        <v>235</v>
      </c>
      <c r="BX3" s="715"/>
      <c r="BY3" s="715"/>
      <c r="BZ3" s="715"/>
      <c r="CA3" s="715"/>
      <c r="CB3" s="712" t="s">
        <v>168</v>
      </c>
      <c r="CC3" s="713"/>
    </row>
    <row r="4" spans="1:83" ht="16.5" customHeight="1" x14ac:dyDescent="0.2">
      <c r="C4" s="24"/>
      <c r="D4" s="720"/>
      <c r="E4" s="722"/>
      <c r="F4" s="722"/>
      <c r="G4" s="722"/>
      <c r="H4" s="722"/>
      <c r="I4" s="722"/>
      <c r="J4" s="722"/>
      <c r="K4" s="722"/>
      <c r="L4" s="708"/>
      <c r="M4" s="710"/>
      <c r="N4" s="708"/>
      <c r="O4" s="708"/>
      <c r="P4" s="710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10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10"/>
      <c r="BM4" s="708"/>
      <c r="BN4" s="708"/>
      <c r="BO4" s="708"/>
      <c r="BP4" s="708"/>
      <c r="BQ4" s="708"/>
      <c r="BR4" s="708"/>
      <c r="BS4" s="686">
        <v>41796</v>
      </c>
      <c r="BT4" s="686">
        <v>41803</v>
      </c>
      <c r="BU4" s="686">
        <v>41810</v>
      </c>
      <c r="BV4" s="686">
        <v>41817</v>
      </c>
      <c r="BW4" s="499">
        <v>41820</v>
      </c>
      <c r="BX4" s="499">
        <v>41821</v>
      </c>
      <c r="BY4" s="499">
        <v>41822</v>
      </c>
      <c r="BZ4" s="499">
        <v>41823</v>
      </c>
      <c r="CA4" s="659">
        <v>41824</v>
      </c>
      <c r="CB4" s="498" t="s">
        <v>233</v>
      </c>
      <c r="CC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2"/>
      <c r="BT5" s="612"/>
      <c r="BU5" s="612"/>
      <c r="BV5" s="612"/>
      <c r="BW5" s="603"/>
      <c r="BX5" s="413"/>
      <c r="BY5" s="413"/>
      <c r="BZ5" s="469"/>
      <c r="CA5" s="414"/>
      <c r="CB5" s="405"/>
      <c r="CC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4"/>
      <c r="BS6" s="613"/>
      <c r="BT6" s="613"/>
      <c r="BU6" s="613"/>
      <c r="BV6" s="613"/>
      <c r="BW6" s="596"/>
      <c r="BX6" s="596"/>
      <c r="BY6" s="596"/>
      <c r="BZ6" s="596"/>
      <c r="CA6" s="597"/>
      <c r="CB6" s="396"/>
      <c r="CC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0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478">
        <v>14837.093017499998</v>
      </c>
      <c r="BW7" s="672">
        <v>14808.530374419999</v>
      </c>
      <c r="BX7" s="672">
        <v>14848.322739630001</v>
      </c>
      <c r="BY7" s="672">
        <v>14838.07067886</v>
      </c>
      <c r="BZ7" s="672">
        <v>14851.309678169999</v>
      </c>
      <c r="CA7" s="672">
        <v>14833.044676109999</v>
      </c>
      <c r="CB7" s="525">
        <v>-4.0483413899983134</v>
      </c>
      <c r="CC7" s="577">
        <v>-2.7285273370081242E-4</v>
      </c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0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478">
        <v>12762.856544009999</v>
      </c>
      <c r="BW8" s="672">
        <v>12732.47977045</v>
      </c>
      <c r="BX8" s="672">
        <v>12758.448910500001</v>
      </c>
      <c r="BY8" s="672">
        <v>12749.67356044</v>
      </c>
      <c r="BZ8" s="672">
        <v>12761.492681560001</v>
      </c>
      <c r="CA8" s="672">
        <v>12753.14335436</v>
      </c>
      <c r="CB8" s="525">
        <v>-9.7131896499995491</v>
      </c>
      <c r="CC8" s="577">
        <v>-7.6105138504889425E-4</v>
      </c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0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478">
        <v>257.34544226999998</v>
      </c>
      <c r="BW9" s="672">
        <v>257.41016827999999</v>
      </c>
      <c r="BX9" s="672">
        <v>257.70523342000001</v>
      </c>
      <c r="BY9" s="672">
        <v>258.11865804000001</v>
      </c>
      <c r="BZ9" s="672">
        <v>258.01196780999999</v>
      </c>
      <c r="CA9" s="672">
        <v>257.80358846999997</v>
      </c>
      <c r="CB9" s="525">
        <v>0.4581461999999874</v>
      </c>
      <c r="CC9" s="577">
        <v>1.7802771090824621E-3</v>
      </c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0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478">
        <v>1803.1894512199999</v>
      </c>
      <c r="BW10" s="672">
        <v>1804.9363706900001</v>
      </c>
      <c r="BX10" s="672">
        <v>1818.44882196</v>
      </c>
      <c r="BY10" s="672">
        <v>1816.5366766299999</v>
      </c>
      <c r="BZ10" s="672">
        <v>1818.06892505</v>
      </c>
      <c r="CA10" s="672">
        <v>1808.3727232799999</v>
      </c>
      <c r="CB10" s="525">
        <v>5.1832720600000357</v>
      </c>
      <c r="CC10" s="577">
        <v>2.8745022085689964E-3</v>
      </c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0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478">
        <v>13.70158</v>
      </c>
      <c r="BW11" s="672">
        <v>13.704065</v>
      </c>
      <c r="BX11" s="672">
        <v>13.71977375</v>
      </c>
      <c r="BY11" s="672">
        <v>13.74178375</v>
      </c>
      <c r="BZ11" s="672">
        <v>13.73610375</v>
      </c>
      <c r="CA11" s="672">
        <v>13.725010000000001</v>
      </c>
      <c r="CB11" s="525">
        <v>2.3430000000001172E-2</v>
      </c>
      <c r="CC11" s="577">
        <v>1.7100217639134385E-3</v>
      </c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479">
        <v>14837.486544759999</v>
      </c>
      <c r="BW12" s="673">
        <v>14808.851179669999</v>
      </c>
      <c r="BX12" s="673">
        <v>14848.388765770002</v>
      </c>
      <c r="BY12" s="673">
        <v>14838.464639789998</v>
      </c>
      <c r="BZ12" s="673">
        <v>14851.7415891</v>
      </c>
      <c r="CA12" s="673">
        <v>14833.345278239998</v>
      </c>
      <c r="CB12" s="525">
        <v>-4.1412665200004994</v>
      </c>
      <c r="CC12" s="577">
        <v>-2.7910835891964414E-4</v>
      </c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1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72">
        <v>1880.0375777208758</v>
      </c>
      <c r="BW13" s="493">
        <v>1852.5353987587764</v>
      </c>
      <c r="BX13" s="493">
        <v>1845.7735159788933</v>
      </c>
      <c r="BY13" s="493">
        <v>1847.944858865191</v>
      </c>
      <c r="BZ13" s="493">
        <v>1889.0708579074649</v>
      </c>
      <c r="CA13" s="493">
        <v>1851.1136450663569</v>
      </c>
      <c r="CB13" s="525">
        <v>-28.923932654518921</v>
      </c>
      <c r="CC13" s="577">
        <v>-1.5384763047971983E-2</v>
      </c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1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72">
        <v>208.70338599271136</v>
      </c>
      <c r="BW14" s="493">
        <v>208.81001895043727</v>
      </c>
      <c r="BX14" s="493">
        <v>208.9144223819242</v>
      </c>
      <c r="BY14" s="493">
        <v>208.87312188338188</v>
      </c>
      <c r="BZ14" s="493">
        <v>209.7766805830903</v>
      </c>
      <c r="CA14" s="493">
        <v>210.1948298527696</v>
      </c>
      <c r="CB14" s="525">
        <v>1.49144386005824</v>
      </c>
      <c r="CC14" s="577">
        <v>7.1462370050399127E-3</v>
      </c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1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72">
        <v>16926.227508473585</v>
      </c>
      <c r="BW15" s="493">
        <v>16870.19659737921</v>
      </c>
      <c r="BX15" s="493">
        <v>16903.076704130817</v>
      </c>
      <c r="BY15" s="493">
        <v>16895.282620538572</v>
      </c>
      <c r="BZ15" s="493">
        <v>16950.589127590556</v>
      </c>
      <c r="CA15" s="528">
        <v>16894.653753159128</v>
      </c>
      <c r="CB15" s="525">
        <v>-31.57375531445723</v>
      </c>
      <c r="CC15" s="577">
        <v>-1.8653746263690429E-3</v>
      </c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2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480">
        <v>0.1</v>
      </c>
      <c r="BW16" s="674">
        <v>0</v>
      </c>
      <c r="BX16" s="674">
        <v>0</v>
      </c>
      <c r="BY16" s="674">
        <v>0</v>
      </c>
      <c r="BZ16" s="674">
        <v>0.1</v>
      </c>
      <c r="CA16" s="675">
        <v>0</v>
      </c>
      <c r="CB16" s="422"/>
      <c r="CC16" s="577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2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480">
        <v>0.30000000000000004</v>
      </c>
      <c r="BW17" s="674">
        <v>0</v>
      </c>
      <c r="BX17" s="674">
        <v>0</v>
      </c>
      <c r="BY17" s="674">
        <v>0</v>
      </c>
      <c r="BZ17" s="674">
        <v>0.2</v>
      </c>
      <c r="CA17" s="675">
        <v>0</v>
      </c>
      <c r="CB17" s="422"/>
      <c r="CC17" s="577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480">
        <v>9.8999999999999994E-5</v>
      </c>
      <c r="BW18" s="674">
        <v>0</v>
      </c>
      <c r="BX18" s="674">
        <v>0</v>
      </c>
      <c r="BY18" s="674">
        <v>0</v>
      </c>
      <c r="BZ18" s="674">
        <v>0</v>
      </c>
      <c r="CA18" s="675">
        <v>0</v>
      </c>
      <c r="CB18" s="422"/>
      <c r="CC18" s="577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480">
        <v>0</v>
      </c>
      <c r="BW19" s="674">
        <v>0</v>
      </c>
      <c r="BX19" s="674">
        <v>0</v>
      </c>
      <c r="BY19" s="674">
        <v>0</v>
      </c>
      <c r="BZ19" s="674">
        <v>0</v>
      </c>
      <c r="CA19" s="675">
        <v>0</v>
      </c>
      <c r="CB19" s="422" t="s">
        <v>3</v>
      </c>
      <c r="CC19" s="577" t="s">
        <v>3</v>
      </c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3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481">
        <v>0</v>
      </c>
      <c r="BW20" s="676">
        <v>0</v>
      </c>
      <c r="BX20" s="676">
        <v>0</v>
      </c>
      <c r="BY20" s="676">
        <v>0</v>
      </c>
      <c r="BZ20" s="676">
        <v>0</v>
      </c>
      <c r="CA20" s="677">
        <v>0</v>
      </c>
      <c r="CB20" s="422" t="s">
        <v>3</v>
      </c>
      <c r="CC20" s="577" t="s">
        <v>3</v>
      </c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255"/>
      <c r="BW21" s="433"/>
      <c r="BX21" s="432"/>
      <c r="BY21" s="433"/>
      <c r="BZ21" s="431"/>
      <c r="CA21" s="564"/>
      <c r="CB21" s="423"/>
      <c r="CC21" s="578" t="s">
        <v>3</v>
      </c>
      <c r="CD21" s="384"/>
    </row>
    <row r="22" spans="1:83" x14ac:dyDescent="0.2">
      <c r="A22" s="3"/>
      <c r="B22" s="71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2">
        <v>43314.165693718947</v>
      </c>
      <c r="BH22" s="602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479">
        <v>45866.810409497295</v>
      </c>
      <c r="BW22" s="673">
        <v>46248.208124989978</v>
      </c>
      <c r="BX22" s="673">
        <v>46983.633492526518</v>
      </c>
      <c r="BY22" s="673">
        <v>47733.649357936069</v>
      </c>
      <c r="BZ22" s="673">
        <v>47757.268248963395</v>
      </c>
      <c r="CA22" s="673">
        <v>48118.861810311348</v>
      </c>
      <c r="CB22" s="525">
        <v>2252.0514008140526</v>
      </c>
      <c r="CC22" s="577">
        <v>4.9099803991335289E-2</v>
      </c>
      <c r="CD22" s="384"/>
      <c r="CE22" s="394"/>
    </row>
    <row r="23" spans="1:83" x14ac:dyDescent="0.2">
      <c r="A23" s="3"/>
      <c r="B23" s="71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2">
        <v>31641.167205549998</v>
      </c>
      <c r="BH23" s="602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479">
        <v>35354.00171017</v>
      </c>
      <c r="BW23" s="673">
        <v>35280.659298040002</v>
      </c>
      <c r="BX23" s="673">
        <v>35496.116773139998</v>
      </c>
      <c r="BY23" s="673">
        <v>35642.262746920002</v>
      </c>
      <c r="BZ23" s="673">
        <v>35682.306298129995</v>
      </c>
      <c r="CA23" s="673">
        <v>35690.564606079999</v>
      </c>
      <c r="CB23" s="525">
        <v>336.5628959099995</v>
      </c>
      <c r="CC23" s="577">
        <v>9.519796335054842E-3</v>
      </c>
      <c r="CD23" s="384"/>
      <c r="CE23" s="394"/>
    </row>
    <row r="24" spans="1:83" x14ac:dyDescent="0.2">
      <c r="A24" s="3"/>
      <c r="B24" s="71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2">
        <v>-64067.514772103619</v>
      </c>
      <c r="BH24" s="602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479">
        <v>-66431.155986972401</v>
      </c>
      <c r="BW24" s="673">
        <v>-66308.059794521148</v>
      </c>
      <c r="BX24" s="673">
        <v>-66363.830160215191</v>
      </c>
      <c r="BY24" s="673">
        <v>-66149.604682134421</v>
      </c>
      <c r="BZ24" s="673">
        <v>-66200.641003281082</v>
      </c>
      <c r="CA24" s="673">
        <v>-66066.184002726397</v>
      </c>
      <c r="CB24" s="525">
        <v>364.97198424600356</v>
      </c>
      <c r="CC24" s="577">
        <v>-5.493988156966223E-3</v>
      </c>
      <c r="CD24" s="384"/>
      <c r="CE24" s="394"/>
    </row>
    <row r="25" spans="1:83" x14ac:dyDescent="0.2">
      <c r="A25" s="3"/>
      <c r="B25" s="71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2">
        <v>-35653.62847587213</v>
      </c>
      <c r="BH25" s="602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479">
        <v>-39714.350399754854</v>
      </c>
      <c r="BW25" s="673">
        <v>-39064.965928607722</v>
      </c>
      <c r="BX25" s="673">
        <v>-38280.372204752697</v>
      </c>
      <c r="BY25" s="673">
        <v>-37465.854868270078</v>
      </c>
      <c r="BZ25" s="673">
        <v>-37380.976796707706</v>
      </c>
      <c r="CA25" s="673">
        <v>-37307.888260164778</v>
      </c>
      <c r="CB25" s="525">
        <v>2406.4621395900758</v>
      </c>
      <c r="CC25" s="577">
        <v>-6.0594271727152038E-2</v>
      </c>
      <c r="CD25" s="384"/>
      <c r="CE25" s="394"/>
    </row>
    <row r="26" spans="1:83" x14ac:dyDescent="0.2">
      <c r="A26" s="3"/>
      <c r="B26" s="71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2">
        <v>-20884.613886331947</v>
      </c>
      <c r="BH26" s="602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479">
        <v>-17432.6260665191</v>
      </c>
      <c r="BW26" s="673">
        <v>-17889.864321413577</v>
      </c>
      <c r="BX26" s="673">
        <v>-18441.949499399921</v>
      </c>
      <c r="BY26" s="673">
        <v>-19046.685959199865</v>
      </c>
      <c r="BZ26" s="673">
        <v>-19032.514607219404</v>
      </c>
      <c r="CA26" s="673">
        <v>-19086.568870664545</v>
      </c>
      <c r="CB26" s="525">
        <v>-1653.9428041454448</v>
      </c>
      <c r="CC26" s="577">
        <v>9.4876285295993901E-2</v>
      </c>
      <c r="CD26" s="384"/>
      <c r="CE26" s="394"/>
    </row>
    <row r="27" spans="1:83" ht="13.5" x14ac:dyDescent="0.2">
      <c r="A27" s="3"/>
      <c r="B27" s="71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48"/>
      <c r="BX27" s="248"/>
      <c r="BY27" s="248"/>
      <c r="BZ27" s="248"/>
      <c r="CA27" s="565"/>
      <c r="CB27" s="694"/>
      <c r="CC27" s="579"/>
      <c r="CD27" s="384"/>
    </row>
    <row r="28" spans="1:83" x14ac:dyDescent="0.2">
      <c r="A28" s="3"/>
      <c r="B28" s="71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1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72">
        <v>56425.763273254102</v>
      </c>
      <c r="BW28" s="493">
        <v>56683.818950964123</v>
      </c>
      <c r="BX28" s="493">
        <v>57055.992481794106</v>
      </c>
      <c r="BY28" s="493">
        <v>57014.54688658411</v>
      </c>
      <c r="BZ28" s="493">
        <v>57340.620699614105</v>
      </c>
      <c r="CA28" s="493">
        <v>57101.420309664129</v>
      </c>
      <c r="CB28" s="525">
        <v>675.65703641002619</v>
      </c>
      <c r="CC28" s="577">
        <v>1.1974264896303044E-2</v>
      </c>
      <c r="CD28" s="384"/>
      <c r="CE28" s="394"/>
    </row>
    <row r="29" spans="1:83" x14ac:dyDescent="0.2">
      <c r="A29" s="3"/>
      <c r="B29" s="71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1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72">
        <v>94463.212742125383</v>
      </c>
      <c r="BW29" s="493">
        <v>95117.771729285407</v>
      </c>
      <c r="BX29" s="493">
        <v>95678.867056755378</v>
      </c>
      <c r="BY29" s="493">
        <v>95946.168730765392</v>
      </c>
      <c r="BZ29" s="493">
        <v>96228.164453605365</v>
      </c>
      <c r="CA29" s="493">
        <v>95976.858690045396</v>
      </c>
      <c r="CB29" s="525">
        <v>1513.645947920013</v>
      </c>
      <c r="CC29" s="577">
        <v>1.6023655177302754E-2</v>
      </c>
      <c r="CD29" s="384"/>
      <c r="CE29" s="394"/>
    </row>
    <row r="30" spans="1:83" x14ac:dyDescent="0.2">
      <c r="A30" s="3"/>
      <c r="B30" s="71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1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72">
        <v>138762.78531718292</v>
      </c>
      <c r="BW30" s="493">
        <v>139383.44222388294</v>
      </c>
      <c r="BX30" s="493">
        <v>139907.14753869292</v>
      </c>
      <c r="BY30" s="493">
        <v>140516.80870152294</v>
      </c>
      <c r="BZ30" s="493">
        <v>140865.60873643291</v>
      </c>
      <c r="CA30" s="493">
        <v>140691.37846044294</v>
      </c>
      <c r="CB30" s="525">
        <v>1928.5931432600191</v>
      </c>
      <c r="CC30" s="577">
        <v>1.3898489705663097E-2</v>
      </c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4"/>
      <c r="BM31" s="387"/>
      <c r="BN31" s="257"/>
      <c r="BO31" s="257"/>
      <c r="BP31" s="257"/>
      <c r="BQ31" s="257"/>
      <c r="BR31" s="257"/>
      <c r="BS31" s="257"/>
      <c r="BT31" s="257"/>
      <c r="BU31" s="257"/>
      <c r="BV31" s="257"/>
      <c r="BW31" s="497"/>
      <c r="BX31" s="497"/>
      <c r="BY31" s="497"/>
      <c r="BZ31" s="497"/>
      <c r="CA31" s="566"/>
      <c r="CB31" s="424"/>
      <c r="CC31" s="580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5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87">
        <v>0.859006041469348</v>
      </c>
      <c r="BT32" s="103">
        <v>0.86261889470853303</v>
      </c>
      <c r="BU32" s="103">
        <v>0.86178610933216782</v>
      </c>
      <c r="BV32" s="103">
        <v>0.86207713060198476</v>
      </c>
      <c r="BW32" s="102">
        <v>0.86248134971333346</v>
      </c>
      <c r="BX32" s="102">
        <v>0.86508213599778061</v>
      </c>
      <c r="BY32" s="102">
        <v>0.86573286071257605</v>
      </c>
      <c r="BZ32" s="102">
        <v>0.86355924031281017</v>
      </c>
      <c r="CA32" s="102">
        <v>0.86536858031289166</v>
      </c>
      <c r="CB32" s="422"/>
      <c r="CC32" s="577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5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87">
        <v>0.80773984893776951</v>
      </c>
      <c r="BT33" s="103">
        <v>0.81195814033023417</v>
      </c>
      <c r="BU33" s="103">
        <v>0.80811395294787869</v>
      </c>
      <c r="BV33" s="103">
        <v>0.80834432064144512</v>
      </c>
      <c r="BW33" s="102">
        <v>0.80933068495558635</v>
      </c>
      <c r="BX33" s="102">
        <v>0.81146203063427591</v>
      </c>
      <c r="BY33" s="102">
        <v>0.81247864842617146</v>
      </c>
      <c r="BZ33" s="102">
        <v>0.810603597210246</v>
      </c>
      <c r="CA33" s="102">
        <v>0.81150474271888073</v>
      </c>
      <c r="CB33" s="422"/>
      <c r="CC33" s="577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5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87">
        <v>0.82555156460842338</v>
      </c>
      <c r="BT34" s="103">
        <v>0.82848774860812291</v>
      </c>
      <c r="BU34" s="103">
        <v>0.82665534074597191</v>
      </c>
      <c r="BV34" s="103">
        <v>0.82787597289368908</v>
      </c>
      <c r="BW34" s="102">
        <v>0.82860840720363083</v>
      </c>
      <c r="BX34" s="102">
        <v>0.83008458854049982</v>
      </c>
      <c r="BY34" s="102">
        <v>0.83118288933931017</v>
      </c>
      <c r="BZ34" s="102">
        <v>0.83001483550612776</v>
      </c>
      <c r="CA34" s="102">
        <v>0.83084998702516044</v>
      </c>
      <c r="CB34" s="422"/>
      <c r="CC34" s="577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5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2">
        <v>0.7706432610892614</v>
      </c>
      <c r="BU35" s="692">
        <v>0.76696703645465669</v>
      </c>
      <c r="BV35" s="692">
        <v>0.76941512447153593</v>
      </c>
      <c r="BW35" s="691">
        <v>0.78524933155726095</v>
      </c>
      <c r="BX35" s="691">
        <v>0.78745360570504219</v>
      </c>
      <c r="BY35" s="691">
        <v>0.78848236808344119</v>
      </c>
      <c r="BZ35" s="691">
        <v>0.78677907273541881</v>
      </c>
      <c r="CA35" s="691">
        <v>0.78737757348031034</v>
      </c>
      <c r="CB35" s="422"/>
      <c r="CC35" s="577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49"/>
      <c r="BX36" s="249"/>
      <c r="BY36" s="249"/>
      <c r="BZ36" s="249"/>
      <c r="CA36" s="567"/>
      <c r="CB36" s="425" t="s">
        <v>3</v>
      </c>
      <c r="CC36" s="581"/>
      <c r="CD36" s="384"/>
    </row>
    <row r="37" spans="1:83" ht="12.75" customHeight="1" x14ac:dyDescent="0.2">
      <c r="A37" s="3"/>
      <c r="B37" s="71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6">
        <v>3169.9099883381923</v>
      </c>
      <c r="BM37" s="337">
        <v>3295.8235714285711</v>
      </c>
      <c r="BN37" s="619">
        <v>3967.5796355685125</v>
      </c>
      <c r="BO37" s="619">
        <v>4103.6273381924193</v>
      </c>
      <c r="BP37" s="619">
        <v>4147.3039067055388</v>
      </c>
      <c r="BQ37" s="619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472">
        <v>4228.3644752186583</v>
      </c>
      <c r="BW37" s="702">
        <v>4228.3644752186583</v>
      </c>
      <c r="BX37" s="493">
        <v>4228.3644752186583</v>
      </c>
      <c r="BY37" s="493">
        <v>4228.3644752186583</v>
      </c>
      <c r="BZ37" s="493">
        <v>4228.3644752186583</v>
      </c>
      <c r="CA37" s="493">
        <v>4217.4549285714284</v>
      </c>
      <c r="CB37" s="525">
        <v>-10.909546647229945</v>
      </c>
      <c r="CC37" s="577">
        <v>-2.5800866295154767E-3</v>
      </c>
      <c r="CD37" s="384"/>
      <c r="CE37" s="394"/>
    </row>
    <row r="38" spans="1:83" x14ac:dyDescent="0.2">
      <c r="A38" s="3"/>
      <c r="B38" s="71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37">
        <v>1068.3026559766768</v>
      </c>
      <c r="BM38" s="338">
        <v>1095.9069096209917</v>
      </c>
      <c r="BN38" s="620">
        <v>1163.3753644314872</v>
      </c>
      <c r="BO38" s="620">
        <v>1234.3716093294463</v>
      </c>
      <c r="BP38" s="620">
        <v>1297.5395772594757</v>
      </c>
      <c r="BQ38" s="620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472">
        <v>1367.6094752186593</v>
      </c>
      <c r="BW38" s="702">
        <v>1367.6094752186593</v>
      </c>
      <c r="BX38" s="493">
        <v>1367.6094752186593</v>
      </c>
      <c r="BY38" s="493">
        <v>1367.6094752186593</v>
      </c>
      <c r="BZ38" s="493">
        <v>1367.6094752186593</v>
      </c>
      <c r="CA38" s="493">
        <v>1374.6942434402338</v>
      </c>
      <c r="CB38" s="525">
        <v>7.0847682215744499</v>
      </c>
      <c r="CC38" s="577">
        <v>5.1804029951179054E-3</v>
      </c>
      <c r="CD38" s="384"/>
      <c r="CE38" s="394"/>
    </row>
    <row r="39" spans="1:83" ht="12.75" customHeight="1" x14ac:dyDescent="0.2">
      <c r="A39" s="3"/>
      <c r="B39" s="71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1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472">
        <v>9381.8010000000031</v>
      </c>
      <c r="BW39" s="702">
        <v>9381.8010000000031</v>
      </c>
      <c r="BX39" s="493">
        <v>9381.8010000000031</v>
      </c>
      <c r="BY39" s="493">
        <v>9381.8010000000031</v>
      </c>
      <c r="BZ39" s="493">
        <v>9381.8010000000031</v>
      </c>
      <c r="CA39" s="493">
        <v>9430.4025100000035</v>
      </c>
      <c r="CB39" s="525">
        <v>48.601510000000417</v>
      </c>
      <c r="CC39" s="577">
        <v>5.1804029951179054E-3</v>
      </c>
      <c r="CD39" s="384"/>
      <c r="CE39" s="394"/>
    </row>
    <row r="40" spans="1:83" ht="12.75" customHeight="1" x14ac:dyDescent="0.2">
      <c r="A40" s="3"/>
      <c r="B40" s="71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702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77" t="s">
        <v>3</v>
      </c>
      <c r="CD40" s="384"/>
      <c r="CE40" s="394"/>
    </row>
    <row r="41" spans="1:83" x14ac:dyDescent="0.2">
      <c r="A41" s="3"/>
      <c r="B41" s="71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37">
        <v>2101.6073323615155</v>
      </c>
      <c r="BM41" s="338">
        <v>2199.9166618075797</v>
      </c>
      <c r="BN41" s="620">
        <v>2804.2042711370254</v>
      </c>
      <c r="BO41" s="620">
        <v>2869.2557288629732</v>
      </c>
      <c r="BP41" s="620">
        <v>2849.7643294460631</v>
      </c>
      <c r="BQ41" s="620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472">
        <v>2860.7549999999992</v>
      </c>
      <c r="BW41" s="702">
        <v>2860.7549999999992</v>
      </c>
      <c r="BX41" s="493">
        <v>2860.7549999999992</v>
      </c>
      <c r="BY41" s="493">
        <v>2860.7549999999992</v>
      </c>
      <c r="BZ41" s="493">
        <v>2860.7549999999992</v>
      </c>
      <c r="CA41" s="493">
        <v>2842.7606851311948</v>
      </c>
      <c r="CB41" s="525">
        <v>-17.994314868804395</v>
      </c>
      <c r="CC41" s="577">
        <v>-6.2900579982572147E-3</v>
      </c>
      <c r="CD41" s="384"/>
      <c r="CE41" s="394"/>
    </row>
    <row r="42" spans="1:83" ht="13.5" x14ac:dyDescent="0.2">
      <c r="A42" s="3"/>
      <c r="B42" s="71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1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472">
        <v>19624.779299999995</v>
      </c>
      <c r="BW42" s="702">
        <v>19624.779299999995</v>
      </c>
      <c r="BX42" s="493">
        <v>19624.779299999995</v>
      </c>
      <c r="BY42" s="493">
        <v>19624.779299999995</v>
      </c>
      <c r="BZ42" s="493">
        <v>19624.779299999995</v>
      </c>
      <c r="CA42" s="493">
        <v>19501.338299999996</v>
      </c>
      <c r="CB42" s="525">
        <v>-123.44099999999889</v>
      </c>
      <c r="CC42" s="577">
        <v>-6.2900579982573257E-3</v>
      </c>
      <c r="CD42" s="384"/>
      <c r="CE42" s="394"/>
    </row>
    <row r="43" spans="1:83" ht="12.75" customHeight="1" x14ac:dyDescent="0.2">
      <c r="A43" s="3"/>
      <c r="B43" s="71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1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472">
        <v>745.0342999999998</v>
      </c>
      <c r="BW43" s="702">
        <v>745.0342999999998</v>
      </c>
      <c r="BX43" s="493">
        <v>745.0342999999998</v>
      </c>
      <c r="BY43" s="493">
        <v>745.0342999999998</v>
      </c>
      <c r="BZ43" s="493">
        <v>745.0342999999998</v>
      </c>
      <c r="CA43" s="493">
        <v>767.77329999999984</v>
      </c>
      <c r="CB43" s="525">
        <v>22.739000000000033</v>
      </c>
      <c r="CC43" s="577">
        <v>3.0520742467829987E-2</v>
      </c>
      <c r="CD43" s="384"/>
      <c r="CE43" s="394"/>
    </row>
    <row r="44" spans="1:83" x14ac:dyDescent="0.2">
      <c r="A44" s="3"/>
      <c r="B44" s="71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38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472">
        <v>0</v>
      </c>
      <c r="BW44" s="702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77" t="s">
        <v>3</v>
      </c>
      <c r="CD44" s="384"/>
    </row>
    <row r="45" spans="1:83" x14ac:dyDescent="0.2">
      <c r="A45" s="3"/>
      <c r="B45" s="71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9">
        <v>42.889775510204082</v>
      </c>
      <c r="BM45" s="639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488">
        <v>120.92988466034986</v>
      </c>
      <c r="BW45" s="666">
        <v>120.92988466034986</v>
      </c>
      <c r="BX45" s="666">
        <v>116.4547887244897</v>
      </c>
      <c r="BY45" s="666">
        <v>116.53364848104945</v>
      </c>
      <c r="BZ45" s="666">
        <v>116.55457160641389</v>
      </c>
      <c r="CA45" s="666">
        <v>116.60978264431486</v>
      </c>
      <c r="CB45" s="525">
        <f>+CA45-BV45</f>
        <v>-4.3201020160349941</v>
      </c>
      <c r="CC45" s="577">
        <f>+CB45/BV45</f>
        <v>-3.5724023289765504E-2</v>
      </c>
      <c r="CD45" s="384"/>
    </row>
    <row r="46" spans="1:83" x14ac:dyDescent="0.2">
      <c r="A46" s="3"/>
      <c r="B46" s="71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9">
        <v>0.2</v>
      </c>
      <c r="BM46" s="639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488">
        <v>0.25</v>
      </c>
      <c r="BW46" s="666">
        <v>0.25</v>
      </c>
      <c r="BX46" s="666">
        <v>0.25</v>
      </c>
      <c r="BY46" s="666">
        <v>0.3</v>
      </c>
      <c r="BZ46" s="666">
        <v>0.3</v>
      </c>
      <c r="CA46" s="666">
        <v>0.3</v>
      </c>
      <c r="CB46" s="525">
        <f t="shared" ref="CB46:CB49" si="0">+CA46-BV46</f>
        <v>4.9999999999999989E-2</v>
      </c>
      <c r="CC46" s="577">
        <f t="shared" ref="CC46:CC49" si="1">+CB46/BV46</f>
        <v>0.19999999999999996</v>
      </c>
      <c r="CD46" s="384"/>
    </row>
    <row r="47" spans="1:83" ht="12.75" hidden="1" customHeight="1" outlineLevel="1" x14ac:dyDescent="0.2">
      <c r="A47" s="3"/>
      <c r="B47" s="71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0">
        <v>0</v>
      </c>
      <c r="BM47" s="418">
        <v>0</v>
      </c>
      <c r="BN47" s="621">
        <v>0</v>
      </c>
      <c r="BO47" s="621">
        <v>0</v>
      </c>
      <c r="BP47" s="621">
        <v>0</v>
      </c>
      <c r="BQ47" s="621">
        <v>0</v>
      </c>
      <c r="BR47" s="488">
        <v>0.5</v>
      </c>
      <c r="BS47" s="488">
        <v>0.5</v>
      </c>
      <c r="BT47" s="488">
        <v>0</v>
      </c>
      <c r="BU47" s="488">
        <v>0</v>
      </c>
      <c r="BV47" s="488">
        <v>0</v>
      </c>
      <c r="BW47" s="666">
        <v>0</v>
      </c>
      <c r="BX47" s="666">
        <v>0</v>
      </c>
      <c r="BY47" s="666">
        <v>0</v>
      </c>
      <c r="BZ47" s="666">
        <v>0</v>
      </c>
      <c r="CA47" s="666">
        <v>0</v>
      </c>
      <c r="CB47" s="695">
        <f t="shared" si="0"/>
        <v>0</v>
      </c>
      <c r="CC47" s="577" t="e">
        <f t="shared" si="1"/>
        <v>#DIV/0!</v>
      </c>
      <c r="CD47" s="384"/>
    </row>
    <row r="48" spans="1:83" ht="12.75" hidden="1" customHeight="1" outlineLevel="1" x14ac:dyDescent="0.2">
      <c r="A48" s="3"/>
      <c r="B48" s="71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0">
        <v>0.2</v>
      </c>
      <c r="BM48" s="418">
        <v>0.2</v>
      </c>
      <c r="BN48" s="621">
        <v>0.55000000000000004</v>
      </c>
      <c r="BO48" s="621">
        <v>0.6</v>
      </c>
      <c r="BP48" s="621">
        <v>1.1000000000000001</v>
      </c>
      <c r="BQ48" s="621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488">
        <v>0.25</v>
      </c>
      <c r="BW48" s="666">
        <v>0.25</v>
      </c>
      <c r="BX48" s="666">
        <v>0.25</v>
      </c>
      <c r="BY48" s="666">
        <v>0.3</v>
      </c>
      <c r="BZ48" s="666">
        <v>0.3</v>
      </c>
      <c r="CA48" s="666">
        <v>0.3</v>
      </c>
      <c r="CB48" s="682">
        <f t="shared" si="0"/>
        <v>4.9999999999999989E-2</v>
      </c>
      <c r="CC48" s="577">
        <f t="shared" si="1"/>
        <v>0.19999999999999996</v>
      </c>
      <c r="CD48" s="384"/>
    </row>
    <row r="49" spans="1:83" collapsed="1" x14ac:dyDescent="0.2">
      <c r="A49" s="3"/>
      <c r="B49" s="71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9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488">
        <v>120.67988466034986</v>
      </c>
      <c r="BW49" s="666">
        <v>120.67988466034986</v>
      </c>
      <c r="BX49" s="666">
        <v>116.2047887244897</v>
      </c>
      <c r="BY49" s="666">
        <v>116.23364848104946</v>
      </c>
      <c r="BZ49" s="666">
        <v>116.25457160641389</v>
      </c>
      <c r="CA49" s="666">
        <v>116.30978264431486</v>
      </c>
      <c r="CB49" s="525">
        <f t="shared" si="0"/>
        <v>-4.3701020160349913</v>
      </c>
      <c r="CC49" s="577">
        <f t="shared" si="1"/>
        <v>-3.6212348299258991E-2</v>
      </c>
      <c r="CD49" s="384"/>
    </row>
    <row r="50" spans="1:83" ht="12.75" hidden="1" customHeight="1" outlineLevel="1" x14ac:dyDescent="0.2">
      <c r="A50" s="3"/>
      <c r="B50" s="71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39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488">
        <v>827.86400877000005</v>
      </c>
      <c r="BW50" s="666">
        <v>827.86400877000005</v>
      </c>
      <c r="BX50" s="666">
        <v>797.16485064999938</v>
      </c>
      <c r="BY50" s="666">
        <v>797.36282857999936</v>
      </c>
      <c r="BZ50" s="666">
        <v>797.50636121999935</v>
      </c>
      <c r="CA50" s="666">
        <v>797.88510894000001</v>
      </c>
      <c r="CB50" s="682" t="s">
        <v>3</v>
      </c>
      <c r="CC50" s="577" t="s">
        <v>3</v>
      </c>
      <c r="CD50" s="384"/>
    </row>
    <row r="51" spans="1:83" ht="12.75" hidden="1" customHeight="1" outlineLevel="1" x14ac:dyDescent="0.2">
      <c r="A51" s="3"/>
      <c r="B51" s="71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3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488">
        <v>0</v>
      </c>
      <c r="BW51" s="666">
        <v>0</v>
      </c>
      <c r="BX51" s="666">
        <v>0</v>
      </c>
      <c r="BY51" s="666">
        <v>0</v>
      </c>
      <c r="BZ51" s="666">
        <v>0</v>
      </c>
      <c r="CA51" s="666">
        <v>0</v>
      </c>
      <c r="CB51" s="682" t="s">
        <v>3</v>
      </c>
      <c r="CC51" s="577" t="s">
        <v>3</v>
      </c>
      <c r="CD51" s="384"/>
    </row>
    <row r="52" spans="1:83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61"/>
      <c r="BW52" s="250"/>
      <c r="BX52" s="250"/>
      <c r="BY52" s="250"/>
      <c r="BZ52" s="250"/>
      <c r="CA52" s="568"/>
      <c r="CB52" s="696"/>
      <c r="CC52" s="581"/>
      <c r="CD52" s="384"/>
    </row>
    <row r="53" spans="1:83" ht="12.75" customHeight="1" x14ac:dyDescent="0.2">
      <c r="A53" s="3"/>
      <c r="B53" s="71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1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4">
        <v>15595.824300418793</v>
      </c>
      <c r="BV53" s="706">
        <v>15714.947314294888</v>
      </c>
      <c r="BW53" s="705">
        <v>15796.246571348827</v>
      </c>
      <c r="BX53" s="705">
        <v>15871.290902783225</v>
      </c>
      <c r="BY53" s="705">
        <v>15930.117898641827</v>
      </c>
      <c r="BZ53" s="705">
        <v>15960.928272841536</v>
      </c>
      <c r="CA53" s="705">
        <v>15906.459809885269</v>
      </c>
      <c r="CB53" s="525">
        <v>191.51249559038115</v>
      </c>
      <c r="CC53" s="577">
        <v>1.2186645730347001E-2</v>
      </c>
      <c r="CD53" s="384"/>
      <c r="CE53" s="394"/>
    </row>
    <row r="54" spans="1:83" ht="12.75" customHeight="1" x14ac:dyDescent="0.2">
      <c r="A54" s="3"/>
      <c r="B54" s="71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1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4">
        <v>13090.198545278852</v>
      </c>
      <c r="BV54" s="704">
        <v>13200.583286854655</v>
      </c>
      <c r="BW54" s="705">
        <v>13268.004429691393</v>
      </c>
      <c r="BX54" s="705">
        <v>13350.464531579144</v>
      </c>
      <c r="BY54" s="705">
        <v>13408.773763612673</v>
      </c>
      <c r="BZ54" s="705">
        <v>13449.0892207876</v>
      </c>
      <c r="CA54" s="705">
        <v>13395.325469529584</v>
      </c>
      <c r="CB54" s="525">
        <v>194.7421826749287</v>
      </c>
      <c r="CC54" s="577">
        <v>1.4752543765914838E-2</v>
      </c>
      <c r="CD54" s="384"/>
      <c r="CE54" s="394"/>
    </row>
    <row r="55" spans="1:83" ht="12.75" customHeight="1" x14ac:dyDescent="0.2">
      <c r="A55" s="3"/>
      <c r="B55" s="71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1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2">
        <v>0.76496259059521732</v>
      </c>
      <c r="BV55" s="692">
        <v>0.76777300128053849</v>
      </c>
      <c r="BW55" s="691">
        <v>0.76901352803427758</v>
      </c>
      <c r="BX55" s="691">
        <v>0.77189118148229796</v>
      </c>
      <c r="BY55" s="691">
        <v>0.773176558512506</v>
      </c>
      <c r="BZ55" s="691">
        <v>0.77112416301300479</v>
      </c>
      <c r="CA55" s="691">
        <v>0.7718230780443297</v>
      </c>
      <c r="CB55" s="525" t="s">
        <v>3</v>
      </c>
      <c r="CC55" s="582" t="s">
        <v>3</v>
      </c>
      <c r="CD55" s="384"/>
      <c r="CE55" s="394"/>
    </row>
    <row r="56" spans="1:83" x14ac:dyDescent="0.2">
      <c r="A56" s="3"/>
      <c r="B56" s="71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1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704">
        <v>3646.8570459233397</v>
      </c>
      <c r="BW56" s="705">
        <v>3677.1212371638662</v>
      </c>
      <c r="BX56" s="705">
        <v>3730.4212221901039</v>
      </c>
      <c r="BY56" s="705">
        <v>3694.4089132615327</v>
      </c>
      <c r="BZ56" s="705">
        <v>3727.0074793752347</v>
      </c>
      <c r="CA56" s="705">
        <v>3662.7117137629912</v>
      </c>
      <c r="CB56" s="525">
        <v>15.854667839651484</v>
      </c>
      <c r="CC56" s="577">
        <v>4.3474881630949369E-3</v>
      </c>
      <c r="CD56" s="384"/>
      <c r="CE56" s="394"/>
    </row>
    <row r="57" spans="1:83" x14ac:dyDescent="0.2">
      <c r="A57" s="3"/>
      <c r="B57" s="71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1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2">
        <v>0.66184623402482146</v>
      </c>
      <c r="BV57" s="692">
        <v>0.66652569558450003</v>
      </c>
      <c r="BW57" s="691">
        <v>0.66972982695436833</v>
      </c>
      <c r="BX57" s="691">
        <v>0.67944273822150814</v>
      </c>
      <c r="BY57" s="691">
        <v>0.67691305710518856</v>
      </c>
      <c r="BZ57" s="691">
        <v>0.67191429603293729</v>
      </c>
      <c r="CA57" s="691">
        <v>0.67162010035549069</v>
      </c>
      <c r="CB57" s="525" t="s">
        <v>3</v>
      </c>
      <c r="CC57" s="577" t="s">
        <v>3</v>
      </c>
      <c r="CD57" s="384"/>
      <c r="CE57" s="394"/>
    </row>
    <row r="58" spans="1:83" x14ac:dyDescent="0.2">
      <c r="A58" s="3"/>
      <c r="B58" s="71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1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704">
        <v>4547.0487546051418</v>
      </c>
      <c r="BW58" s="705">
        <v>4588.160907405434</v>
      </c>
      <c r="BX58" s="705">
        <v>4620.7320813923134</v>
      </c>
      <c r="BY58" s="705">
        <v>4669.3401546284649</v>
      </c>
      <c r="BZ58" s="705">
        <v>4666.4489141867743</v>
      </c>
      <c r="CA58" s="705">
        <v>4665.8032674856086</v>
      </c>
      <c r="CB58" s="525">
        <v>118.75451288046679</v>
      </c>
      <c r="CC58" s="577">
        <v>2.6116832980995763E-2</v>
      </c>
      <c r="CD58" s="384"/>
      <c r="CE58" s="394"/>
    </row>
    <row r="59" spans="1:83" x14ac:dyDescent="0.2">
      <c r="A59" s="3"/>
      <c r="B59" s="71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1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2">
        <v>0.69977682887795956</v>
      </c>
      <c r="BV59" s="692">
        <v>0.69998992140058836</v>
      </c>
      <c r="BW59" s="691">
        <v>0.70213613683504839</v>
      </c>
      <c r="BX59" s="691">
        <v>0.7048747264386539</v>
      </c>
      <c r="BY59" s="691">
        <v>0.70829296641551542</v>
      </c>
      <c r="BZ59" s="691">
        <v>0.70586964157989796</v>
      </c>
      <c r="CA59" s="691">
        <v>0.70570328963874773</v>
      </c>
      <c r="CB59" s="525" t="s">
        <v>3</v>
      </c>
      <c r="CC59" s="577" t="s">
        <v>3</v>
      </c>
      <c r="CD59" s="384"/>
      <c r="CE59" s="394"/>
    </row>
    <row r="60" spans="1:83" x14ac:dyDescent="0.2">
      <c r="A60" s="3"/>
      <c r="B60" s="71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1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704">
        <v>4617.8927031632602</v>
      </c>
      <c r="BW60" s="705">
        <v>4613.9997646064094</v>
      </c>
      <c r="BX60" s="705">
        <v>4614.294132540811</v>
      </c>
      <c r="BY60" s="705">
        <v>4660.1008376370219</v>
      </c>
      <c r="BZ60" s="705">
        <v>4672.4421356938728</v>
      </c>
      <c r="CA60" s="705">
        <v>4686.703103342561</v>
      </c>
      <c r="CB60" s="525">
        <v>68.810400179300814</v>
      </c>
      <c r="CC60" s="577">
        <v>1.490082264842707E-2</v>
      </c>
      <c r="CD60" s="384"/>
      <c r="CE60" s="394"/>
    </row>
    <row r="61" spans="1:83" x14ac:dyDescent="0.2">
      <c r="A61" s="3"/>
      <c r="B61" s="71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1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2">
        <v>0.90312170162776173</v>
      </c>
      <c r="BV61" s="692">
        <v>0.90642798344531272</v>
      </c>
      <c r="BW61" s="691">
        <v>0.90661453736355779</v>
      </c>
      <c r="BX61" s="691">
        <v>0.90662957019915658</v>
      </c>
      <c r="BY61" s="691">
        <v>0.9075825034790872</v>
      </c>
      <c r="BZ61" s="691">
        <v>0.90787241860983159</v>
      </c>
      <c r="CA61" s="691">
        <v>0.90814428431841532</v>
      </c>
      <c r="CB61" s="525" t="s">
        <v>3</v>
      </c>
      <c r="CC61" s="577" t="s">
        <v>3</v>
      </c>
      <c r="CD61" s="384"/>
      <c r="CE61" s="394"/>
    </row>
    <row r="62" spans="1:83" x14ac:dyDescent="0.2">
      <c r="A62" s="3"/>
      <c r="B62" s="71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38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704">
        <v>388.78478316291336</v>
      </c>
      <c r="BW62" s="705">
        <v>388.72252051568313</v>
      </c>
      <c r="BX62" s="705">
        <v>385.01709545591626</v>
      </c>
      <c r="BY62" s="705">
        <v>384.92385808565399</v>
      </c>
      <c r="BZ62" s="705">
        <v>383.19069153171807</v>
      </c>
      <c r="CA62" s="705">
        <v>380.10738493842365</v>
      </c>
      <c r="CB62" s="525">
        <v>-8.677398224489707</v>
      </c>
      <c r="CC62" s="577">
        <v>-2.2319284602385303E-2</v>
      </c>
      <c r="CD62" s="384"/>
      <c r="CE62" s="394"/>
    </row>
    <row r="63" spans="1:83" x14ac:dyDescent="0.2">
      <c r="A63" s="3"/>
      <c r="B63" s="71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1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697">
        <v>0.72266835073033964</v>
      </c>
      <c r="BV63" s="697">
        <v>0.72232802881488534</v>
      </c>
      <c r="BW63" s="693">
        <v>0.725695644086092</v>
      </c>
      <c r="BX63" s="693">
        <v>0.72521319848035815</v>
      </c>
      <c r="BY63" s="693">
        <v>0.72367591705250289</v>
      </c>
      <c r="BZ63" s="693">
        <v>0.72247049933666641</v>
      </c>
      <c r="CA63" s="693">
        <v>0.72487312294513417</v>
      </c>
      <c r="CB63" s="525" t="s">
        <v>3</v>
      </c>
      <c r="CC63" s="577" t="s">
        <v>3</v>
      </c>
      <c r="CD63" s="384"/>
      <c r="CE63" s="394"/>
    </row>
    <row r="64" spans="1:83" ht="12.75" customHeight="1" x14ac:dyDescent="0.2">
      <c r="A64" s="3"/>
      <c r="B64" s="71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1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704">
        <v>2514.3640274402333</v>
      </c>
      <c r="BW64" s="705">
        <v>2528.2421416574343</v>
      </c>
      <c r="BX64" s="705">
        <v>2520.8263712040816</v>
      </c>
      <c r="BY64" s="705">
        <v>2521.344135029155</v>
      </c>
      <c r="BZ64" s="705">
        <v>2511.839052053936</v>
      </c>
      <c r="CA64" s="705">
        <v>2511.1343403556853</v>
      </c>
      <c r="CB64" s="525">
        <v>-3.2296870845480043</v>
      </c>
      <c r="CC64" s="577">
        <v>-1.2844946273893321E-3</v>
      </c>
      <c r="CD64" s="384"/>
      <c r="CE64" s="394"/>
    </row>
    <row r="65" spans="1:83" ht="12.75" customHeight="1" x14ac:dyDescent="0.2">
      <c r="A65" s="3"/>
      <c r="B65" s="71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1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2">
        <v>0.77807774851765954</v>
      </c>
      <c r="BV65" s="692">
        <v>0.77879070079815815</v>
      </c>
      <c r="BW65" s="691">
        <v>0.780078960799792</v>
      </c>
      <c r="BX65" s="691">
        <v>0.78032070361109429</v>
      </c>
      <c r="BY65" s="691">
        <v>0.78076260201915493</v>
      </c>
      <c r="BZ65" s="691">
        <v>0.78021046137298</v>
      </c>
      <c r="CA65" s="691">
        <v>0.78022263817623627</v>
      </c>
      <c r="CB65" s="525" t="s">
        <v>3</v>
      </c>
      <c r="CC65" s="577" t="s">
        <v>3</v>
      </c>
      <c r="CD65" s="384"/>
      <c r="CE65" s="394"/>
    </row>
    <row r="66" spans="1:83" ht="3" customHeight="1" x14ac:dyDescent="0.2">
      <c r="A66" s="3"/>
      <c r="B66" s="71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380"/>
      <c r="BX66" s="380"/>
      <c r="BY66" s="380"/>
      <c r="BZ66" s="380"/>
      <c r="CA66" s="569"/>
      <c r="CB66" s="525"/>
      <c r="CC66" s="582"/>
      <c r="CD66" s="384"/>
      <c r="CE66" s="394"/>
    </row>
    <row r="67" spans="1:83" ht="12.75" customHeight="1" x14ac:dyDescent="0.2">
      <c r="A67" s="3"/>
      <c r="B67" s="71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1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2">
        <v>2782.5807580174924</v>
      </c>
      <c r="BS67" s="652">
        <v>2965.039358600583</v>
      </c>
      <c r="BT67" s="652">
        <v>3195.210641399417</v>
      </c>
      <c r="BU67" s="704">
        <v>2866.5832361516032</v>
      </c>
      <c r="BV67" s="704">
        <v>2842.3287172011665</v>
      </c>
      <c r="BW67" s="705">
        <v>2907.7371720116616</v>
      </c>
      <c r="BX67" s="705">
        <v>2977.5338192419822</v>
      </c>
      <c r="BY67" s="705">
        <v>3066.9307580174927</v>
      </c>
      <c r="BZ67" s="705">
        <v>3063.1599125364428</v>
      </c>
      <c r="CA67" s="705">
        <v>3114.9153061224492</v>
      </c>
      <c r="CB67" s="525">
        <v>272.58658892128278</v>
      </c>
      <c r="CC67" s="577">
        <v>9.5902555982229298E-2</v>
      </c>
      <c r="CD67" s="384"/>
      <c r="CE67" s="394"/>
    </row>
    <row r="68" spans="1:83" x14ac:dyDescent="0.2">
      <c r="A68" s="3"/>
      <c r="B68" s="71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1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2">
        <v>637.85379008746349</v>
      </c>
      <c r="BS68" s="652">
        <v>810.51472303206981</v>
      </c>
      <c r="BT68" s="652">
        <v>1022.9574344023322</v>
      </c>
      <c r="BU68" s="652">
        <v>630.46632653061215</v>
      </c>
      <c r="BV68" s="652">
        <v>634.86180758017508</v>
      </c>
      <c r="BW68" s="668">
        <v>684.05583090379002</v>
      </c>
      <c r="BX68" s="668">
        <v>684.99577259475211</v>
      </c>
      <c r="BY68" s="668">
        <v>775.32011661807564</v>
      </c>
      <c r="BZ68" s="668">
        <v>761.97011661807574</v>
      </c>
      <c r="CA68" s="668">
        <v>812.29606413994179</v>
      </c>
      <c r="CB68" s="525">
        <v>177.43425655976671</v>
      </c>
      <c r="CC68" s="577">
        <v>0.2794848492084776</v>
      </c>
      <c r="CD68" s="384"/>
      <c r="CE68" s="394"/>
    </row>
    <row r="69" spans="1:83" x14ac:dyDescent="0.2">
      <c r="A69" s="3"/>
      <c r="B69" s="71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1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2">
        <v>444.60889212827982</v>
      </c>
      <c r="BS69" s="652">
        <v>449.37740524781339</v>
      </c>
      <c r="BT69" s="652">
        <v>454.84504373177839</v>
      </c>
      <c r="BU69" s="652">
        <v>529.14037900874632</v>
      </c>
      <c r="BV69" s="652">
        <v>524.24708454810502</v>
      </c>
      <c r="BW69" s="668">
        <v>524.28440233236142</v>
      </c>
      <c r="BX69" s="668">
        <v>591.15437317784256</v>
      </c>
      <c r="BY69" s="668">
        <v>591.21734693877556</v>
      </c>
      <c r="BZ69" s="668">
        <v>591.27959183673477</v>
      </c>
      <c r="CA69" s="668">
        <v>591.34081632653067</v>
      </c>
      <c r="CB69" s="525">
        <v>67.093731778425649</v>
      </c>
      <c r="CC69" s="577">
        <v>0.12798112522887872</v>
      </c>
      <c r="CD69" s="384"/>
      <c r="CE69" s="394"/>
    </row>
    <row r="70" spans="1:83" x14ac:dyDescent="0.2">
      <c r="A70" s="3"/>
      <c r="B70" s="71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1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2">
        <v>580.07142857142856</v>
      </c>
      <c r="BS70" s="652">
        <v>591.45539358600581</v>
      </c>
      <c r="BT70" s="652">
        <v>599.02259475218659</v>
      </c>
      <c r="BU70" s="652">
        <v>588.98819241982505</v>
      </c>
      <c r="BV70" s="652">
        <v>573.23483965014577</v>
      </c>
      <c r="BW70" s="668">
        <v>589.38236151603508</v>
      </c>
      <c r="BX70" s="668">
        <v>597.44577259475216</v>
      </c>
      <c r="BY70" s="668">
        <v>596.48381924198247</v>
      </c>
      <c r="BZ70" s="668">
        <v>606.03381924198243</v>
      </c>
      <c r="CA70" s="668">
        <v>607.44927113702624</v>
      </c>
      <c r="CB70" s="525">
        <v>34.214431486880471</v>
      </c>
      <c r="CC70" s="577">
        <v>5.9686587625696452E-2</v>
      </c>
      <c r="CD70" s="384"/>
      <c r="CE70" s="394"/>
    </row>
    <row r="71" spans="1:83" x14ac:dyDescent="0.2">
      <c r="A71" s="3"/>
      <c r="B71" s="71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1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2">
        <v>1120.0466472303206</v>
      </c>
      <c r="BS71" s="652">
        <v>1113.6918367346937</v>
      </c>
      <c r="BT71" s="652">
        <v>1118.3855685131196</v>
      </c>
      <c r="BU71" s="652">
        <v>1117.9883381924199</v>
      </c>
      <c r="BV71" s="652">
        <v>1109.9849854227405</v>
      </c>
      <c r="BW71" s="668">
        <v>1110.0145772594753</v>
      </c>
      <c r="BX71" s="668">
        <v>1103.9379008746355</v>
      </c>
      <c r="BY71" s="668">
        <v>1103.9094752186588</v>
      </c>
      <c r="BZ71" s="668">
        <v>1103.8763848396502</v>
      </c>
      <c r="CA71" s="668">
        <v>1103.8291545189504</v>
      </c>
      <c r="CB71" s="525">
        <v>-6.1558309037900472</v>
      </c>
      <c r="CC71" s="577">
        <v>-5.5458686240207333E-3</v>
      </c>
      <c r="CD71" s="384"/>
      <c r="CE71" s="394"/>
    </row>
    <row r="72" spans="1:83" x14ac:dyDescent="0.2">
      <c r="A72" s="3"/>
      <c r="B72" s="71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1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2">
        <v>394.02944606413996</v>
      </c>
      <c r="BS72" s="652">
        <v>578.22565597667631</v>
      </c>
      <c r="BT72" s="652">
        <v>794.26064139941661</v>
      </c>
      <c r="BU72" s="652">
        <v>398.74562682215742</v>
      </c>
      <c r="BV72" s="652">
        <v>373.2851311953354</v>
      </c>
      <c r="BW72" s="668">
        <v>437.65976676384832</v>
      </c>
      <c r="BX72" s="668">
        <v>460.66428571428565</v>
      </c>
      <c r="BY72" s="668">
        <v>522.09679300291521</v>
      </c>
      <c r="BZ72" s="668">
        <v>531.75422740524778</v>
      </c>
      <c r="CA72" s="668">
        <v>576.57172011661817</v>
      </c>
      <c r="CB72" s="525">
        <v>203.28658892128277</v>
      </c>
      <c r="CC72" s="577">
        <v>0.54458796221086403</v>
      </c>
      <c r="CD72" s="384"/>
      <c r="CE72" s="394"/>
    </row>
    <row r="73" spans="1:83" x14ac:dyDescent="0.2">
      <c r="A73" s="3"/>
      <c r="B73" s="71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1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2">
        <v>298.40918367346933</v>
      </c>
      <c r="BS73" s="652">
        <v>473.6556851311953</v>
      </c>
      <c r="BT73" s="652">
        <v>678.85131195335248</v>
      </c>
      <c r="BU73" s="652">
        <v>292.82128279883381</v>
      </c>
      <c r="BV73" s="652">
        <v>292.78381924198254</v>
      </c>
      <c r="BW73" s="668">
        <v>339.1027696793002</v>
      </c>
      <c r="BX73" s="668">
        <v>349.46938775510199</v>
      </c>
      <c r="BY73" s="668">
        <v>414.23862973760913</v>
      </c>
      <c r="BZ73" s="668">
        <v>408.8731778425655</v>
      </c>
      <c r="CA73" s="668">
        <v>452.26559766763853</v>
      </c>
      <c r="CB73" s="525">
        <v>159.48177842565599</v>
      </c>
      <c r="CC73" s="577">
        <v>0.54470830675873549</v>
      </c>
      <c r="CD73" s="384"/>
      <c r="CE73" s="394"/>
    </row>
    <row r="74" spans="1:83" x14ac:dyDescent="0.2">
      <c r="A74" s="3"/>
      <c r="B74" s="71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1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2">
        <v>95.620262390670604</v>
      </c>
      <c r="BS74" s="652">
        <v>104.56997084548104</v>
      </c>
      <c r="BT74" s="652">
        <v>115.40932944606415</v>
      </c>
      <c r="BU74" s="652">
        <v>105.92434402332363</v>
      </c>
      <c r="BV74" s="652">
        <v>80.50131195335284</v>
      </c>
      <c r="BW74" s="668">
        <v>98.556997084548115</v>
      </c>
      <c r="BX74" s="668">
        <v>111.19489795918368</v>
      </c>
      <c r="BY74" s="668">
        <v>107.85816326530608</v>
      </c>
      <c r="BZ74" s="668">
        <v>122.88104956268226</v>
      </c>
      <c r="CA74" s="668">
        <v>124.30612244897962</v>
      </c>
      <c r="CB74" s="525">
        <v>43.804810495626782</v>
      </c>
      <c r="CC74" s="577">
        <v>0.54415026827152646</v>
      </c>
      <c r="CD74" s="384"/>
      <c r="CE74" s="394"/>
    </row>
    <row r="75" spans="1:83" ht="12.75" hidden="1" customHeight="1" outlineLevel="1" x14ac:dyDescent="0.2">
      <c r="A75" s="3"/>
      <c r="B75" s="71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0">
        <v>0</v>
      </c>
      <c r="N75" s="483">
        <v>0</v>
      </c>
      <c r="O75" s="483">
        <v>0</v>
      </c>
      <c r="P75" s="570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0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0">
        <v>0</v>
      </c>
      <c r="BK75" s="483">
        <v>0</v>
      </c>
      <c r="BL75" s="62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0">
        <v>0</v>
      </c>
      <c r="BS75" s="680">
        <v>0</v>
      </c>
      <c r="BT75" s="680">
        <v>0</v>
      </c>
      <c r="BU75" s="680">
        <v>0</v>
      </c>
      <c r="BV75" s="680">
        <v>0</v>
      </c>
      <c r="BW75" s="678">
        <v>0</v>
      </c>
      <c r="BX75" s="678">
        <v>0</v>
      </c>
      <c r="BY75" s="678">
        <v>0</v>
      </c>
      <c r="BZ75" s="678">
        <v>0</v>
      </c>
      <c r="CA75" s="678">
        <v>0</v>
      </c>
      <c r="CB75" s="422"/>
      <c r="CC75" s="577"/>
      <c r="CD75" s="384"/>
      <c r="CE75" s="394"/>
    </row>
    <row r="76" spans="1:83" ht="13.5" collapsed="1" x14ac:dyDescent="0.2">
      <c r="A76" s="3"/>
      <c r="B76" s="71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2">
        <v>12341.398396501458</v>
      </c>
      <c r="BM76" s="339">
        <v>12450.35415122588</v>
      </c>
      <c r="BN76" s="652">
        <v>12353.175072886295</v>
      </c>
      <c r="BO76" s="652">
        <v>12458.1862616341</v>
      </c>
      <c r="BP76" s="652">
        <v>12606.686880466474</v>
      </c>
      <c r="BQ76" s="652">
        <v>12927.179008746356</v>
      </c>
      <c r="BR76" s="652">
        <v>13175.374943042227</v>
      </c>
      <c r="BS76" s="652">
        <v>13115.336012780057</v>
      </c>
      <c r="BT76" s="652">
        <v>13088.742195489975</v>
      </c>
      <c r="BU76" s="652">
        <v>13099.152040368983</v>
      </c>
      <c r="BV76" s="652">
        <v>13252.970023097841</v>
      </c>
      <c r="BW76" s="668">
        <v>13305.595874122628</v>
      </c>
      <c r="BX76" s="668">
        <v>13300.221211140115</v>
      </c>
      <c r="BY76" s="668">
        <v>13299.653747759654</v>
      </c>
      <c r="BZ76" s="668">
        <v>13292.645987975393</v>
      </c>
      <c r="CA76" s="668">
        <v>13292.169372832537</v>
      </c>
      <c r="CB76" s="525">
        <v>39.199349734695716</v>
      </c>
      <c r="CC76" s="577">
        <v>2.9577784954148978E-3</v>
      </c>
      <c r="CD76" s="384"/>
      <c r="CE76" s="394"/>
    </row>
    <row r="77" spans="1:83" x14ac:dyDescent="0.2">
      <c r="A77" s="3"/>
      <c r="B77" s="71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3">
        <v>0.85247254928194272</v>
      </c>
      <c r="BM77" s="389">
        <v>0.85808489755284612</v>
      </c>
      <c r="BN77" s="653">
        <v>0.86208666125688438</v>
      </c>
      <c r="BO77" s="653">
        <v>0.86545277834956236</v>
      </c>
      <c r="BP77" s="653">
        <v>0.87041316739289398</v>
      </c>
      <c r="BQ77" s="653">
        <v>0.87622085396118954</v>
      </c>
      <c r="BR77" s="653">
        <v>0.87984102175175738</v>
      </c>
      <c r="BS77" s="653">
        <v>0.88063574888409069</v>
      </c>
      <c r="BT77" s="653">
        <v>0.88089133805846576</v>
      </c>
      <c r="BU77" s="653">
        <v>0.88150441867579044</v>
      </c>
      <c r="BV77" s="653">
        <v>0.88301533706303714</v>
      </c>
      <c r="BW77" s="669">
        <v>0.8835589145746735</v>
      </c>
      <c r="BX77" s="669">
        <v>0.88369378314301383</v>
      </c>
      <c r="BY77" s="669">
        <v>0.88385219932052961</v>
      </c>
      <c r="BZ77" s="669">
        <v>0.88409929405739474</v>
      </c>
      <c r="CA77" s="669">
        <v>0.88410282680467378</v>
      </c>
      <c r="CB77" s="525" t="s">
        <v>3</v>
      </c>
      <c r="CC77" s="577" t="s">
        <v>3</v>
      </c>
      <c r="CD77" s="384"/>
      <c r="CE77" s="394"/>
    </row>
    <row r="78" spans="1:83" x14ac:dyDescent="0.2">
      <c r="A78" s="3"/>
      <c r="B78" s="71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3">
        <v>0.87031983302390048</v>
      </c>
      <c r="BM78" s="389">
        <v>0.87621339544706978</v>
      </c>
      <c r="BN78" s="653">
        <v>0.88044251754843517</v>
      </c>
      <c r="BO78" s="653">
        <v>0.88348285885171551</v>
      </c>
      <c r="BP78" s="653">
        <v>0.8883113236853365</v>
      </c>
      <c r="BQ78" s="653">
        <v>0.89376943354364291</v>
      </c>
      <c r="BR78" s="653">
        <v>0.89760910302362573</v>
      </c>
      <c r="BS78" s="653">
        <v>0.89830898541624515</v>
      </c>
      <c r="BT78" s="653">
        <v>0.89860636998544274</v>
      </c>
      <c r="BU78" s="653">
        <v>0.89921745951333998</v>
      </c>
      <c r="BV78" s="653">
        <v>0.90054882290404847</v>
      </c>
      <c r="BW78" s="669">
        <v>0.90103247038014145</v>
      </c>
      <c r="BX78" s="669">
        <v>0.90117721984258636</v>
      </c>
      <c r="BY78" s="669">
        <v>0.90133954426982155</v>
      </c>
      <c r="BZ78" s="669">
        <v>0.90160095342164714</v>
      </c>
      <c r="CA78" s="669">
        <v>0.90160519642847081</v>
      </c>
      <c r="CB78" s="525"/>
      <c r="CC78" s="577"/>
      <c r="CD78" s="384"/>
      <c r="CE78" s="394"/>
    </row>
    <row r="79" spans="1:83" x14ac:dyDescent="0.2">
      <c r="A79" s="3"/>
      <c r="B79" s="71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2">
        <v>9877.0655976676389</v>
      </c>
      <c r="BM79" s="339">
        <v>9964.1689849605737</v>
      </c>
      <c r="BN79" s="652">
        <v>9872.7976676384824</v>
      </c>
      <c r="BO79" s="652">
        <v>9934.9208097390565</v>
      </c>
      <c r="BP79" s="652">
        <v>10081.451311953353</v>
      </c>
      <c r="BQ79" s="652">
        <v>10379.452332361518</v>
      </c>
      <c r="BR79" s="652">
        <v>10603.156850208408</v>
      </c>
      <c r="BS79" s="652">
        <v>10555.092762281516</v>
      </c>
      <c r="BT79" s="652">
        <v>10537.102500440411</v>
      </c>
      <c r="BU79" s="652">
        <v>10544.982925650324</v>
      </c>
      <c r="BV79" s="652">
        <v>10677.206856285888</v>
      </c>
      <c r="BW79" s="668">
        <v>10715.855468377729</v>
      </c>
      <c r="BX79" s="668">
        <v>10713.261973023498</v>
      </c>
      <c r="BY79" s="668">
        <v>10713.322812656155</v>
      </c>
      <c r="BZ79" s="668">
        <v>10710.541795705714</v>
      </c>
      <c r="CA79" s="668">
        <v>10709.844641715919</v>
      </c>
      <c r="CB79" s="525">
        <v>32.637785430031727</v>
      </c>
      <c r="CC79" s="577">
        <v>3.0567718570346791E-3</v>
      </c>
      <c r="CD79" s="384"/>
      <c r="CE79" s="394"/>
    </row>
    <row r="80" spans="1:83" x14ac:dyDescent="0.2">
      <c r="A80" s="3"/>
      <c r="B80" s="71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2">
        <v>2464.3327988338192</v>
      </c>
      <c r="BM80" s="339">
        <v>2486.1851662653057</v>
      </c>
      <c r="BN80" s="652">
        <v>2480.3774052478134</v>
      </c>
      <c r="BO80" s="652">
        <v>2523.2654518950435</v>
      </c>
      <c r="BP80" s="652">
        <v>2525.2355685131197</v>
      </c>
      <c r="BQ80" s="652">
        <v>2547.7266763848393</v>
      </c>
      <c r="BR80" s="652">
        <v>2572.2180928338184</v>
      </c>
      <c r="BS80" s="652">
        <v>2560.2432504985413</v>
      </c>
      <c r="BT80" s="652">
        <v>2551.6396950495632</v>
      </c>
      <c r="BU80" s="652">
        <v>2554.1691147186589</v>
      </c>
      <c r="BV80" s="652">
        <v>2575.7631668119534</v>
      </c>
      <c r="BW80" s="668">
        <v>2589.740405744898</v>
      </c>
      <c r="BX80" s="668">
        <v>2586.9592381166171</v>
      </c>
      <c r="BY80" s="668">
        <v>2586.3309351034991</v>
      </c>
      <c r="BZ80" s="668">
        <v>2582.1041922696795</v>
      </c>
      <c r="CA80" s="668">
        <v>2582.3247311166174</v>
      </c>
      <c r="CB80" s="525">
        <v>6.5615643046639889</v>
      </c>
      <c r="CC80" s="577">
        <v>2.547425318137897E-3</v>
      </c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71"/>
      <c r="CB81" s="424"/>
      <c r="CC81" s="583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485">
        <v>6.96</v>
      </c>
      <c r="BW82" s="660">
        <v>6.96</v>
      </c>
      <c r="BX82" s="660">
        <v>6.96</v>
      </c>
      <c r="BY82" s="660">
        <v>6.96</v>
      </c>
      <c r="BZ82" s="660">
        <v>6.96</v>
      </c>
      <c r="CA82" s="661">
        <v>6.96</v>
      </c>
      <c r="CB82" s="422">
        <v>0</v>
      </c>
      <c r="CC82" s="577">
        <v>0</v>
      </c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485">
        <v>6.86</v>
      </c>
      <c r="BW83" s="660">
        <v>6.86</v>
      </c>
      <c r="BX83" s="660">
        <v>6.86</v>
      </c>
      <c r="BY83" s="660">
        <v>6.86</v>
      </c>
      <c r="BZ83" s="660">
        <v>6.86</v>
      </c>
      <c r="CA83" s="661">
        <v>6.86</v>
      </c>
      <c r="CB83" s="422">
        <v>0</v>
      </c>
      <c r="CC83" s="577">
        <v>0</v>
      </c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5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1">
        <v>6.936977603457299</v>
      </c>
      <c r="BS84" s="681">
        <v>6.9438673443067014</v>
      </c>
      <c r="BT84" s="681">
        <v>6.935478156369518</v>
      </c>
      <c r="BU84" s="681">
        <v>6.9245978887704887</v>
      </c>
      <c r="BV84" s="681">
        <v>6.9475365524532897</v>
      </c>
      <c r="BW84" s="679">
        <v>6.9329105952557235</v>
      </c>
      <c r="BX84" s="679">
        <v>6.9356481575053577</v>
      </c>
      <c r="BY84" s="679">
        <v>6.9301178742577143</v>
      </c>
      <c r="BZ84" s="679">
        <v>6.9409898616981831</v>
      </c>
      <c r="CA84" s="679">
        <v>6.9475503195765356</v>
      </c>
      <c r="CB84" s="422">
        <v>1.3767123245855828E-5</v>
      </c>
      <c r="CC84" s="577">
        <v>1.9815834204628402E-6</v>
      </c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5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1">
        <v>77.3</v>
      </c>
      <c r="BS85" s="671"/>
      <c r="BT85" s="671"/>
      <c r="BU85" s="671"/>
      <c r="BV85" s="671"/>
      <c r="BW85" s="475"/>
      <c r="BX85" s="475"/>
      <c r="BY85" s="475"/>
      <c r="BZ85" s="475"/>
      <c r="CA85" s="572"/>
      <c r="CB85" s="422"/>
      <c r="CC85" s="582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7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486">
        <v>1.9577500000000001</v>
      </c>
      <c r="BW86" s="662">
        <v>1.9587699999999999</v>
      </c>
      <c r="BX86" s="662">
        <v>1.9591000000000001</v>
      </c>
      <c r="BY86" s="663">
        <v>1.95943</v>
      </c>
      <c r="BZ86" s="663">
        <v>1.9597599999999999</v>
      </c>
      <c r="CA86" s="663">
        <v>1.9600900000000001</v>
      </c>
      <c r="CB86" s="422">
        <v>2.3400000000000087E-3</v>
      </c>
      <c r="CC86" s="577">
        <v>1.1952496488316644E-3</v>
      </c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7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1"/>
      <c r="BT87" s="671"/>
      <c r="BU87" s="671"/>
      <c r="BV87" s="671"/>
      <c r="BW87" s="475"/>
      <c r="BX87" s="475"/>
      <c r="BY87" s="475"/>
      <c r="BZ87" s="475"/>
      <c r="CA87" s="572"/>
      <c r="CB87" s="422"/>
      <c r="CC87" s="577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59"/>
      <c r="BW88" s="249"/>
      <c r="BX88" s="249"/>
      <c r="BY88" s="249"/>
      <c r="BZ88" s="249"/>
      <c r="CA88" s="567"/>
      <c r="CB88" s="425"/>
      <c r="CC88" s="581"/>
      <c r="CD88" s="384"/>
      <c r="CE88" s="394"/>
    </row>
    <row r="89" spans="1:83" s="310" customFormat="1" hidden="1" x14ac:dyDescent="0.2">
      <c r="A89" s="308"/>
      <c r="B89" s="71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6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487"/>
      <c r="BW89" s="629"/>
      <c r="BX89" s="629"/>
      <c r="BY89" s="629"/>
      <c r="BZ89" s="629"/>
      <c r="CA89" s="614"/>
      <c r="CB89" s="422">
        <v>0</v>
      </c>
      <c r="CC89" s="577" t="e">
        <v>#DIV/0!</v>
      </c>
      <c r="CD89" s="384"/>
      <c r="CE89" s="394"/>
    </row>
    <row r="90" spans="1:83" s="310" customFormat="1" hidden="1" x14ac:dyDescent="0.2">
      <c r="A90" s="308"/>
      <c r="B90" s="71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6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487"/>
      <c r="BW90" s="629"/>
      <c r="BX90" s="629"/>
      <c r="BY90" s="629"/>
      <c r="BZ90" s="629"/>
      <c r="CA90" s="614"/>
      <c r="CB90" s="422">
        <v>0</v>
      </c>
      <c r="CC90" s="577" t="e">
        <v>#DIV/0!</v>
      </c>
      <c r="CD90" s="384"/>
      <c r="CE90" s="394"/>
    </row>
    <row r="91" spans="1:83" s="310" customFormat="1" hidden="1" x14ac:dyDescent="0.2">
      <c r="A91" s="308"/>
      <c r="B91" s="71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6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487"/>
      <c r="BW91" s="629"/>
      <c r="BX91" s="629"/>
      <c r="BY91" s="629"/>
      <c r="BZ91" s="629"/>
      <c r="CA91" s="614"/>
      <c r="CB91" s="422">
        <v>0</v>
      </c>
      <c r="CC91" s="577" t="e">
        <v>#DIV/0!</v>
      </c>
      <c r="CD91" s="384"/>
      <c r="CE91" s="394"/>
    </row>
    <row r="92" spans="1:83" s="310" customFormat="1" ht="12.75" hidden="1" customHeight="1" x14ac:dyDescent="0.2">
      <c r="A92" s="308"/>
      <c r="B92" s="71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6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487"/>
      <c r="BW92" s="629"/>
      <c r="BX92" s="629"/>
      <c r="BY92" s="629"/>
      <c r="BZ92" s="629"/>
      <c r="CA92" s="614"/>
      <c r="CB92" s="422">
        <v>0</v>
      </c>
      <c r="CC92" s="577" t="e">
        <v>#DIV/0!</v>
      </c>
      <c r="CD92" s="384"/>
      <c r="CE92" s="394"/>
    </row>
    <row r="93" spans="1:83" x14ac:dyDescent="0.2">
      <c r="A93" s="3"/>
      <c r="B93" s="716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33"/>
      <c r="BX93" s="333"/>
      <c r="BY93" s="333"/>
      <c r="BZ93" s="333"/>
      <c r="CA93" s="573"/>
      <c r="CB93" s="422" t="s">
        <v>3</v>
      </c>
      <c r="CC93" s="577" t="s">
        <v>3</v>
      </c>
      <c r="CD93" s="384"/>
      <c r="CE93" s="394"/>
    </row>
    <row r="94" spans="1:83" ht="12.75" customHeight="1" x14ac:dyDescent="0.2">
      <c r="A94" s="3"/>
      <c r="B94" s="71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47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488">
        <v>2963.2472162548465</v>
      </c>
      <c r="BW94" s="682">
        <v>2963.2472162548465</v>
      </c>
      <c r="BX94" s="666">
        <v>2963.2472162548465</v>
      </c>
      <c r="BY94" s="666">
        <v>2963.2472162548465</v>
      </c>
      <c r="BZ94" s="666">
        <v>2963.2472162548465</v>
      </c>
      <c r="CA94" s="666">
        <v>2971.1051623241033</v>
      </c>
      <c r="CB94" s="422">
        <v>7.8579460692567409</v>
      </c>
      <c r="CC94" s="577">
        <v>2.6518023964223758E-3</v>
      </c>
      <c r="CD94" s="384"/>
      <c r="CE94" s="394"/>
    </row>
    <row r="95" spans="1:83" ht="13.5" x14ac:dyDescent="0.2">
      <c r="A95" s="3"/>
      <c r="B95" s="71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47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488">
        <v>1454.8520408163265</v>
      </c>
      <c r="BW95" s="682">
        <v>1454.8520408163265</v>
      </c>
      <c r="BX95" s="666">
        <v>1454.8520408163265</v>
      </c>
      <c r="BY95" s="666">
        <v>1454.8520408163265</v>
      </c>
      <c r="BZ95" s="666">
        <v>1454.8520408163265</v>
      </c>
      <c r="CA95" s="666">
        <v>1456.045918367347</v>
      </c>
      <c r="CB95" s="422">
        <v>1.1938775510204778</v>
      </c>
      <c r="CC95" s="577">
        <v>8.2061784808762361E-4</v>
      </c>
      <c r="CD95" s="384"/>
      <c r="CE95" s="394"/>
    </row>
    <row r="96" spans="1:83" ht="12.75" customHeight="1" thickBot="1" x14ac:dyDescent="0.25">
      <c r="A96" s="3"/>
      <c r="B96" s="71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48">
        <v>2510.0158087947898</v>
      </c>
      <c r="BM96" s="343">
        <v>2638.2092113692756</v>
      </c>
      <c r="BN96" s="622">
        <v>3255.7414227474778</v>
      </c>
      <c r="BO96" s="622">
        <v>3306.3978934470597</v>
      </c>
      <c r="BP96" s="622">
        <v>3288.8991062319092</v>
      </c>
      <c r="BQ96" s="622">
        <v>3310.337264067382</v>
      </c>
      <c r="BR96" s="622">
        <v>3279.8307972008965</v>
      </c>
      <c r="BS96" s="622">
        <v>3282.3650700923004</v>
      </c>
      <c r="BT96" s="622">
        <v>3072.2435919929826</v>
      </c>
      <c r="BU96" s="622">
        <v>3381.5872428194552</v>
      </c>
      <c r="BV96" s="622">
        <v>3385.0020330133639</v>
      </c>
      <c r="BW96" s="703">
        <v>3385.0020330133639</v>
      </c>
      <c r="BX96" s="667">
        <v>3385.0020330133639</v>
      </c>
      <c r="BY96" s="667">
        <v>3385.0020330133639</v>
      </c>
      <c r="BZ96" s="667">
        <v>3385.0020330133639</v>
      </c>
      <c r="CA96" s="667">
        <v>3434.1014748451103</v>
      </c>
      <c r="CB96" s="525">
        <v>49.09944183174639</v>
      </c>
      <c r="CC96" s="577">
        <v>1.4504996260825687E-2</v>
      </c>
      <c r="CD96" s="384"/>
      <c r="CE96" s="394"/>
    </row>
    <row r="97" spans="1:82" x14ac:dyDescent="0.2">
      <c r="A97" s="3"/>
      <c r="B97" s="71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6"/>
      <c r="BK97" s="273"/>
      <c r="BL97" s="292"/>
      <c r="BM97" s="273"/>
      <c r="BN97" s="623"/>
      <c r="BO97" s="623"/>
      <c r="BP97" s="623"/>
      <c r="BQ97" s="623"/>
      <c r="BR97" s="623"/>
      <c r="BS97" s="623"/>
      <c r="BT97" s="623"/>
      <c r="BU97" s="623"/>
      <c r="BV97" s="623"/>
      <c r="BW97" s="574"/>
      <c r="BX97" s="574"/>
      <c r="BY97" s="574"/>
      <c r="BZ97" s="574"/>
      <c r="CA97" s="584"/>
      <c r="CB97" s="426"/>
      <c r="CC97" s="584"/>
      <c r="CD97" s="384"/>
    </row>
    <row r="98" spans="1:82" ht="12.75" customHeight="1" x14ac:dyDescent="0.2">
      <c r="A98" s="3"/>
      <c r="B98" s="71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9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88"/>
      <c r="BT98" s="688"/>
      <c r="BU98" s="688"/>
      <c r="BV98" s="688"/>
      <c r="BW98" s="575"/>
      <c r="BX98" s="575"/>
      <c r="BY98" s="575"/>
      <c r="BZ98" s="575"/>
      <c r="CA98" s="585"/>
      <c r="CB98" s="427"/>
      <c r="CC98" s="585"/>
      <c r="CD98" s="384"/>
    </row>
    <row r="99" spans="1:82" x14ac:dyDescent="0.2">
      <c r="A99" s="3"/>
      <c r="B99" s="71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0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88"/>
      <c r="BT99" s="688"/>
      <c r="BU99" s="688"/>
      <c r="BV99" s="688"/>
      <c r="BW99" s="575"/>
      <c r="BX99" s="575"/>
      <c r="BY99" s="575"/>
      <c r="BZ99" s="575"/>
      <c r="CA99" s="585"/>
      <c r="CB99" s="427"/>
      <c r="CC99" s="585"/>
      <c r="CD99" s="384"/>
    </row>
    <row r="100" spans="1:82" x14ac:dyDescent="0.2">
      <c r="A100" s="3"/>
      <c r="B100" s="71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0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88"/>
      <c r="BT100" s="688"/>
      <c r="BU100" s="688"/>
      <c r="BV100" s="688"/>
      <c r="BW100" s="575"/>
      <c r="BX100" s="575" t="s">
        <v>3</v>
      </c>
      <c r="BY100" s="575"/>
      <c r="BZ100" s="575"/>
      <c r="CA100" s="585"/>
      <c r="CB100" s="427"/>
      <c r="CC100" s="585"/>
      <c r="CD100" s="384"/>
    </row>
    <row r="101" spans="1:82" x14ac:dyDescent="0.2">
      <c r="A101" s="3"/>
      <c r="B101" s="71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0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88"/>
      <c r="BT101" s="688"/>
      <c r="BU101" s="688"/>
      <c r="BV101" s="688"/>
      <c r="BW101" s="575"/>
      <c r="BX101" s="575"/>
      <c r="BY101" s="575"/>
      <c r="BZ101" s="575"/>
      <c r="CA101" s="585"/>
      <c r="CB101" s="427"/>
      <c r="CC101" s="585"/>
      <c r="CD101" s="384"/>
    </row>
    <row r="102" spans="1:82" x14ac:dyDescent="0.2">
      <c r="A102" s="3"/>
      <c r="B102" s="71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9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88"/>
      <c r="BT102" s="688"/>
      <c r="BU102" s="688"/>
      <c r="BV102" s="688"/>
      <c r="BW102" s="575"/>
      <c r="BX102" s="575"/>
      <c r="BY102" s="575"/>
      <c r="BZ102" s="575"/>
      <c r="CA102" s="585"/>
      <c r="CB102" s="427"/>
      <c r="CC102" s="585"/>
      <c r="CD102" s="384"/>
    </row>
    <row r="103" spans="1:82" x14ac:dyDescent="0.2">
      <c r="A103" s="3"/>
      <c r="B103" s="71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0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88"/>
      <c r="BT103" s="688"/>
      <c r="BU103" s="688"/>
      <c r="BV103" s="688"/>
      <c r="BW103" s="575"/>
      <c r="BX103" s="575"/>
      <c r="BY103" s="575"/>
      <c r="BZ103" s="575"/>
      <c r="CA103" s="585"/>
      <c r="CB103" s="427"/>
      <c r="CC103" s="585"/>
      <c r="CD103" s="384"/>
    </row>
    <row r="104" spans="1:82" x14ac:dyDescent="0.2">
      <c r="A104" s="3"/>
      <c r="B104" s="71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0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88"/>
      <c r="BT104" s="688"/>
      <c r="BU104" s="688"/>
      <c r="BV104" s="688"/>
      <c r="BW104" s="575"/>
      <c r="BX104" s="575"/>
      <c r="BY104" s="575"/>
      <c r="BZ104" s="575"/>
      <c r="CA104" s="585"/>
      <c r="CB104" s="427"/>
      <c r="CC104" s="585"/>
      <c r="CD104" s="384"/>
    </row>
    <row r="105" spans="1:82" x14ac:dyDescent="0.2">
      <c r="A105" s="3"/>
      <c r="B105" s="71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0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88"/>
      <c r="BT105" s="688"/>
      <c r="BU105" s="688"/>
      <c r="BV105" s="688"/>
      <c r="BW105" s="588"/>
      <c r="BX105" s="588"/>
      <c r="BY105" s="575"/>
      <c r="BZ105" s="575"/>
      <c r="CA105" s="585"/>
      <c r="CB105" s="427"/>
      <c r="CC105" s="585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0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88"/>
      <c r="BT106" s="688"/>
      <c r="BU106" s="688"/>
      <c r="BV106" s="688"/>
      <c r="BW106" s="575"/>
      <c r="BX106" s="575"/>
      <c r="BY106" s="575"/>
      <c r="BZ106" s="575"/>
      <c r="CA106" s="585"/>
      <c r="CB106" s="427"/>
      <c r="CC106" s="585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0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88"/>
      <c r="BT107" s="688"/>
      <c r="BU107" s="688"/>
      <c r="BV107" s="688"/>
      <c r="BW107" s="575"/>
      <c r="BX107" s="575"/>
      <c r="BY107" s="575"/>
      <c r="BZ107" s="575"/>
      <c r="CA107" s="585"/>
      <c r="CB107" s="427"/>
      <c r="CC107" s="585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0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88"/>
      <c r="BT108" s="688"/>
      <c r="BU108" s="688"/>
      <c r="BV108" s="688"/>
      <c r="BW108" s="575"/>
      <c r="BX108" s="575"/>
      <c r="BY108" s="575"/>
      <c r="BZ108" s="575"/>
      <c r="CA108" s="585"/>
      <c r="CB108" s="427"/>
      <c r="CC108" s="585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1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89"/>
      <c r="BT109" s="689"/>
      <c r="BU109" s="689"/>
      <c r="BV109" s="689"/>
      <c r="BW109" s="576"/>
      <c r="BX109" s="576"/>
      <c r="BY109" s="576"/>
      <c r="BZ109" s="576"/>
      <c r="CA109" s="589"/>
      <c r="CB109" s="427"/>
      <c r="CC109" s="585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6"/>
      <c r="BK110" s="273"/>
      <c r="BL110" s="292"/>
      <c r="BM110" s="27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574"/>
      <c r="BX110" s="574"/>
      <c r="BY110" s="574"/>
      <c r="BZ110" s="574"/>
      <c r="CA110" s="584"/>
      <c r="CB110" s="428"/>
      <c r="CC110" s="586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7">
        <v>0.04</v>
      </c>
      <c r="BK111" s="278">
        <v>0.04</v>
      </c>
      <c r="BL111" s="282">
        <v>4.4999999999999998E-2</v>
      </c>
      <c r="BM111" s="278">
        <v>4.4999999999999998E-2</v>
      </c>
      <c r="BN111" s="624">
        <v>4.4999999999999998E-2</v>
      </c>
      <c r="BO111" s="624">
        <v>4.4999999999999998E-2</v>
      </c>
      <c r="BP111" s="624">
        <v>0.05</v>
      </c>
      <c r="BQ111" s="624">
        <v>5.5E-2</v>
      </c>
      <c r="BR111" s="624">
        <v>5.5E-2</v>
      </c>
      <c r="BS111" s="624">
        <v>5.5E-2</v>
      </c>
      <c r="BT111" s="624">
        <v>5.5E-2</v>
      </c>
      <c r="BU111" s="624">
        <v>0.06</v>
      </c>
      <c r="BV111" s="624">
        <v>0.06</v>
      </c>
      <c r="BW111" s="664">
        <v>0.06</v>
      </c>
      <c r="BX111" s="664">
        <v>0.06</v>
      </c>
      <c r="BY111" s="664">
        <v>0.06</v>
      </c>
      <c r="BZ111" s="664">
        <v>0.06</v>
      </c>
      <c r="CA111" s="664">
        <v>0.06</v>
      </c>
      <c r="CB111" s="422" t="s">
        <v>3</v>
      </c>
      <c r="CC111" s="577" t="s">
        <v>3</v>
      </c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8">
        <v>0.04</v>
      </c>
      <c r="BK112" s="279">
        <v>0.04</v>
      </c>
      <c r="BL112" s="283">
        <v>0.04</v>
      </c>
      <c r="BM112" s="279">
        <v>0.04</v>
      </c>
      <c r="BN112" s="625">
        <v>0.04</v>
      </c>
      <c r="BO112" s="625">
        <v>0.04</v>
      </c>
      <c r="BP112" s="625">
        <v>0.04</v>
      </c>
      <c r="BQ112" s="625">
        <v>0.04</v>
      </c>
      <c r="BR112" s="657">
        <v>0.04</v>
      </c>
      <c r="BS112" s="657">
        <v>0.04</v>
      </c>
      <c r="BT112" s="657">
        <v>0.04</v>
      </c>
      <c r="BU112" s="657">
        <v>0.04</v>
      </c>
      <c r="BV112" s="657">
        <v>0.04</v>
      </c>
      <c r="BW112" s="665">
        <v>0.04</v>
      </c>
      <c r="BX112" s="665">
        <v>0.04</v>
      </c>
      <c r="BY112" s="665">
        <v>0.04</v>
      </c>
      <c r="BZ112" s="665">
        <v>0.04</v>
      </c>
      <c r="CA112" s="657">
        <v>0.04</v>
      </c>
      <c r="CB112" s="429" t="s">
        <v>3</v>
      </c>
      <c r="CC112" s="587" t="s">
        <v>3</v>
      </c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09"/>
      <c r="BU113" s="609"/>
      <c r="BV113" s="609"/>
      <c r="BW113" s="319"/>
      <c r="BX113" s="319"/>
      <c r="BY113" s="319"/>
      <c r="BZ113" s="319"/>
      <c r="CA113" s="319"/>
      <c r="CB113" s="406"/>
      <c r="CC113" s="406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415"/>
      <c r="BZ114" s="321"/>
      <c r="CA114" s="415"/>
      <c r="CB114" s="711"/>
      <c r="CC114" s="71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B119" s="406"/>
      <c r="CC119" s="406"/>
      <c r="CD119" s="384"/>
    </row>
    <row r="120" spans="3:82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384"/>
    </row>
    <row r="121" spans="3:82" ht="14.25" x14ac:dyDescent="0.25">
      <c r="C121" s="6">
        <v>3</v>
      </c>
      <c r="D121" s="592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384"/>
    </row>
    <row r="130" spans="3:82" ht="13.5" customHeight="1" x14ac:dyDescent="0.25">
      <c r="C130" s="6">
        <v>11</v>
      </c>
      <c r="D130" s="599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Y3:Y4"/>
    <mergeCell ref="AW3:AW4"/>
    <mergeCell ref="AE3:AE4"/>
    <mergeCell ref="AG3:AG4"/>
    <mergeCell ref="AH3:AH4"/>
    <mergeCell ref="AI3:AI4"/>
    <mergeCell ref="AJ3:AJ4"/>
    <mergeCell ref="AK3:AK4"/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719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3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0"/>
      <c r="AY5" s="563"/>
      <c r="AZ5" s="590"/>
      <c r="BA5" s="591"/>
      <c r="BB5" s="593"/>
      <c r="BC5" s="594"/>
      <c r="BD5" s="595"/>
      <c r="BE5" s="598"/>
      <c r="BF5" s="600"/>
      <c r="BG5" s="601"/>
      <c r="BH5" s="607"/>
      <c r="BI5" s="608"/>
      <c r="BJ5" s="611"/>
      <c r="BK5" s="615"/>
      <c r="BL5" s="626"/>
      <c r="BM5" s="655"/>
      <c r="BN5" s="655"/>
      <c r="BO5" s="656"/>
      <c r="BP5" s="658"/>
      <c r="BQ5" s="670"/>
      <c r="BR5" s="683"/>
      <c r="BS5" s="530"/>
      <c r="BT5" s="532"/>
      <c r="BU5" s="533"/>
      <c r="BV5" s="698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4">
        <f>+entero!BU7</f>
        <v>14764.264306679999</v>
      </c>
      <c r="BV6" s="534">
        <f>+entero!BV7</f>
        <v>14837.093017499998</v>
      </c>
      <c r="BW6" s="62">
        <f>+entero!BW7</f>
        <v>14808.530374419999</v>
      </c>
      <c r="BX6" s="62">
        <f>+entero!BX7</f>
        <v>14848.322739630001</v>
      </c>
      <c r="BY6" s="62">
        <f>+entero!BY7</f>
        <v>14838.07067886</v>
      </c>
      <c r="BZ6" s="62">
        <f>+entero!BZ7</f>
        <v>14851.309678169999</v>
      </c>
      <c r="CA6" s="62">
        <f>+entero!CA7</f>
        <v>14833.044676109999</v>
      </c>
      <c r="CB6" s="84">
        <f>+entero!CB7</f>
        <v>-4.0483413899983134</v>
      </c>
      <c r="CC6" s="138">
        <f>+entero!CC7</f>
        <v>-2.7285273370081242E-4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4">
        <f>+entero!BU8</f>
        <v>12747.648679619999</v>
      </c>
      <c r="BV7" s="534">
        <f>+entero!BV8</f>
        <v>12762.856544009999</v>
      </c>
      <c r="BW7" s="62">
        <f>+entero!BW8</f>
        <v>12732.47977045</v>
      </c>
      <c r="BX7" s="62">
        <f>+entero!BX8</f>
        <v>12758.448910500001</v>
      </c>
      <c r="BY7" s="62">
        <f>+entero!BY8</f>
        <v>12749.67356044</v>
      </c>
      <c r="BZ7" s="62">
        <f>+entero!BZ8</f>
        <v>12761.492681560001</v>
      </c>
      <c r="CA7" s="62">
        <f>+entero!CA8</f>
        <v>12753.14335436</v>
      </c>
      <c r="CB7" s="84">
        <f>+entero!CB8</f>
        <v>-9.7131896499995491</v>
      </c>
      <c r="CC7" s="138">
        <f>+entero!CC8</f>
        <v>-7.6105138504889425E-4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4">
        <f>+entero!BU9</f>
        <v>256.76202103000003</v>
      </c>
      <c r="BV8" s="534">
        <f>+entero!BV9</f>
        <v>257.34544226999998</v>
      </c>
      <c r="BW8" s="62">
        <f>+entero!BW9</f>
        <v>257.41016827999999</v>
      </c>
      <c r="BX8" s="62">
        <f>+entero!BX9</f>
        <v>257.70523342000001</v>
      </c>
      <c r="BY8" s="62">
        <f>+entero!BY9</f>
        <v>258.11865804000001</v>
      </c>
      <c r="BZ8" s="62">
        <f>+entero!BZ9</f>
        <v>258.01196780999999</v>
      </c>
      <c r="CA8" s="62">
        <f>+entero!CA9</f>
        <v>257.80358846999997</v>
      </c>
      <c r="CB8" s="84">
        <f>+entero!CB9</f>
        <v>0.4581461999999874</v>
      </c>
      <c r="CC8" s="138">
        <f>+entero!CC9</f>
        <v>1.7802771090824621E-3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4">
        <f>+entero!BU10</f>
        <v>1746.1830885300001</v>
      </c>
      <c r="BV9" s="534">
        <f>+entero!BV10</f>
        <v>1803.1894512199999</v>
      </c>
      <c r="BW9" s="62">
        <f>+entero!BW10</f>
        <v>1804.9363706900001</v>
      </c>
      <c r="BX9" s="62">
        <f>+entero!BX10</f>
        <v>1818.44882196</v>
      </c>
      <c r="BY9" s="62">
        <f>+entero!BY10</f>
        <v>1816.5366766299999</v>
      </c>
      <c r="BZ9" s="62">
        <f>+entero!BZ10</f>
        <v>1818.06892505</v>
      </c>
      <c r="CA9" s="62">
        <f>+entero!CA10</f>
        <v>1808.3727232799999</v>
      </c>
      <c r="CB9" s="84">
        <f>+entero!CB10</f>
        <v>5.1832720600000357</v>
      </c>
      <c r="CC9" s="138">
        <f>+entero!CC10</f>
        <v>2.8745022085689964E-3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4">
        <f>+entero!BU11</f>
        <v>13.670517500000001</v>
      </c>
      <c r="BV10" s="534">
        <f>+entero!BV11</f>
        <v>13.70158</v>
      </c>
      <c r="BW10" s="62">
        <f>+entero!BW11</f>
        <v>13.704065</v>
      </c>
      <c r="BX10" s="62">
        <f>+entero!BX11</f>
        <v>13.71977375</v>
      </c>
      <c r="BY10" s="62">
        <f>+entero!BY11</f>
        <v>13.74178375</v>
      </c>
      <c r="BZ10" s="62">
        <f>+entero!BZ11</f>
        <v>13.73610375</v>
      </c>
      <c r="CA10" s="62">
        <f>+entero!CA11</f>
        <v>13.725010000000001</v>
      </c>
      <c r="CB10" s="84">
        <f>+entero!CB11</f>
        <v>2.3430000000001172E-2</v>
      </c>
      <c r="CC10" s="138">
        <f>+entero!CC11</f>
        <v>1.7100217639134385E-3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4">
        <f>+entero!BU12</f>
        <v>14764.87106247</v>
      </c>
      <c r="BV11" s="534">
        <f>+entero!BV12</f>
        <v>14837.486544759999</v>
      </c>
      <c r="BW11" s="84">
        <f>+entero!BW12</f>
        <v>14808.851179669999</v>
      </c>
      <c r="BX11" s="84">
        <f>+entero!BX12</f>
        <v>14848.388765770002</v>
      </c>
      <c r="BY11" s="84">
        <f>+entero!BY12</f>
        <v>14838.464639789998</v>
      </c>
      <c r="BZ11" s="84">
        <f>+entero!BZ12</f>
        <v>14851.7415891</v>
      </c>
      <c r="CA11" s="84">
        <f>+entero!CA12</f>
        <v>14833.345278239998</v>
      </c>
      <c r="CB11" s="84">
        <f>+entero!CB12</f>
        <v>-4.1412665200004994</v>
      </c>
      <c r="CC11" s="138">
        <f>+entero!CC12</f>
        <v>-2.7910835891964414E-4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5">
        <f>+entero!BU13</f>
        <v>1886.3635874045494</v>
      </c>
      <c r="BV12" s="535">
        <f>+entero!BV13</f>
        <v>1880.0375777208758</v>
      </c>
      <c r="BW12" s="84">
        <f>+entero!BW13</f>
        <v>1852.5353987587764</v>
      </c>
      <c r="BX12" s="84">
        <f>+entero!BX13</f>
        <v>1845.7735159788933</v>
      </c>
      <c r="BY12" s="84">
        <f>+entero!BY13</f>
        <v>1847.944858865191</v>
      </c>
      <c r="BZ12" s="84">
        <f>+entero!BZ13</f>
        <v>1889.0708579074649</v>
      </c>
      <c r="CA12" s="84">
        <f>+entero!CA13</f>
        <v>1851.1136450663569</v>
      </c>
      <c r="CB12" s="84">
        <f>+entero!CB13</f>
        <v>-28.923932654518921</v>
      </c>
      <c r="CC12" s="138">
        <f>+entero!CC13</f>
        <v>-1.5384763047971983E-2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5">
        <f>+entero!BU14</f>
        <v>212.98610907871716</v>
      </c>
      <c r="BV13" s="535">
        <f>+entero!BV14</f>
        <v>208.70338599271136</v>
      </c>
      <c r="BW13" s="84">
        <f>+entero!BW14</f>
        <v>208.81001895043727</v>
      </c>
      <c r="BX13" s="84">
        <f>+entero!BX14</f>
        <v>208.9144223819242</v>
      </c>
      <c r="BY13" s="84">
        <f>+entero!BY14</f>
        <v>208.87312188338188</v>
      </c>
      <c r="BZ13" s="84">
        <f>+entero!BZ14</f>
        <v>209.7766805830903</v>
      </c>
      <c r="CA13" s="84">
        <f>+entero!CA14</f>
        <v>210.1948298527696</v>
      </c>
      <c r="CB13" s="84">
        <f>+entero!CB14</f>
        <v>1.49144386005824</v>
      </c>
      <c r="CC13" s="138">
        <f>+entero!CC14</f>
        <v>7.1462370050399127E-3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5">
        <f>+entero!BU15</f>
        <v>16864.220758953266</v>
      </c>
      <c r="BV14" s="535">
        <f>+entero!BV15</f>
        <v>16926.227508473585</v>
      </c>
      <c r="BW14" s="84">
        <f>+entero!BW15</f>
        <v>16870.19659737921</v>
      </c>
      <c r="BX14" s="84">
        <f>+entero!BX15</f>
        <v>16903.076704130817</v>
      </c>
      <c r="BY14" s="84">
        <f>+entero!BY15</f>
        <v>16895.282620538572</v>
      </c>
      <c r="BZ14" s="84">
        <f>+entero!BZ15</f>
        <v>16950.589127590556</v>
      </c>
      <c r="CA14" s="84">
        <f>+entero!CA15</f>
        <v>16894.653753159128</v>
      </c>
      <c r="CB14" s="84">
        <f>+entero!CB15</f>
        <v>-31.57375531445723</v>
      </c>
      <c r="CC14" s="138">
        <f>+entero!CC15</f>
        <v>-1.8653746263690429E-3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6">
        <f>+entero!BU16</f>
        <v>0.5</v>
      </c>
      <c r="BV15" s="536">
        <f>+entero!BV16</f>
        <v>0.1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0.1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6">
        <f>+entero!BU17</f>
        <v>0</v>
      </c>
      <c r="BV16" s="536">
        <f>+entero!BV17</f>
        <v>0.30000000000000004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0.2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6">
        <f>+entero!BU18</f>
        <v>0</v>
      </c>
      <c r="BV17" s="536">
        <f>+entero!BV18</f>
        <v>9.8999999999999994E-5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6">
        <f>+entero!BU19</f>
        <v>0</v>
      </c>
      <c r="BV18" s="536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7">
        <f>+entero!BU20</f>
        <v>0</v>
      </c>
      <c r="BV19" s="53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41830.357880208336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92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U3:U4"/>
    <mergeCell ref="BV3:BV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D3:BD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8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38"/>
      <c r="BV5" s="699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71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39">
        <f>+entero!BU22</f>
        <v>46173.52456627124</v>
      </c>
      <c r="BV6" s="539">
        <f>+entero!BV22</f>
        <v>45866.810409497295</v>
      </c>
      <c r="BW6" s="13">
        <f>+entero!BW22</f>
        <v>46248.208124989978</v>
      </c>
      <c r="BX6" s="9">
        <f>+entero!BX22</f>
        <v>46983.633492526518</v>
      </c>
      <c r="BY6" s="9">
        <f>+entero!BY22</f>
        <v>47733.649357936069</v>
      </c>
      <c r="BZ6" s="9">
        <f>+entero!BZ22</f>
        <v>47757.268248963395</v>
      </c>
      <c r="CA6" s="455">
        <f>+entero!CA22</f>
        <v>48118.861810311348</v>
      </c>
      <c r="CB6" s="13">
        <f>+entero!CB22</f>
        <v>2252.0514008140526</v>
      </c>
      <c r="CC6" s="109">
        <f>+entero!CC22</f>
        <v>4.9099803991335289E-2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71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39">
        <f>+entero!BU23</f>
        <v>35551.797935559996</v>
      </c>
      <c r="BV7" s="539">
        <f>+entero!BV23</f>
        <v>35354.00171017</v>
      </c>
      <c r="BW7" s="13">
        <f>+entero!BW23</f>
        <v>35280.659298040002</v>
      </c>
      <c r="BX7" s="9">
        <f>+entero!BX23</f>
        <v>35496.116773139998</v>
      </c>
      <c r="BY7" s="9">
        <f>+entero!BY23</f>
        <v>35642.262746920002</v>
      </c>
      <c r="BZ7" s="9">
        <f>+entero!BZ23</f>
        <v>35682.306298129995</v>
      </c>
      <c r="CA7" s="455">
        <f>+entero!CA23</f>
        <v>35690.564606079999</v>
      </c>
      <c r="CB7" s="13">
        <f>+entero!CB23</f>
        <v>336.5628959099995</v>
      </c>
      <c r="CC7" s="109">
        <f>+entero!CC23</f>
        <v>9.519796335054842E-3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71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39">
        <f>+entero!BU24</f>
        <v>-65735.217553027498</v>
      </c>
      <c r="BV8" s="539">
        <f>+entero!BV24</f>
        <v>-66431.155986972401</v>
      </c>
      <c r="BW8" s="13">
        <f>+entero!BW24</f>
        <v>-66308.059794521148</v>
      </c>
      <c r="BX8" s="9">
        <f>+entero!BX24</f>
        <v>-66363.830160215191</v>
      </c>
      <c r="BY8" s="9">
        <f>+entero!BY24</f>
        <v>-66149.604682134421</v>
      </c>
      <c r="BZ8" s="9">
        <f>+entero!BZ24</f>
        <v>-66200.641003281082</v>
      </c>
      <c r="CA8" s="455">
        <f>+entero!CA24</f>
        <v>-66066.184002726397</v>
      </c>
      <c r="CB8" s="13">
        <f>+entero!CB24</f>
        <v>364.97198424600356</v>
      </c>
      <c r="CC8" s="109">
        <f>+entero!CC24</f>
        <v>-5.493988156966223E-3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71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39">
        <f>+entero!BU25</f>
        <v>-39413.321460133637</v>
      </c>
      <c r="BV9" s="539">
        <f>+entero!BV25</f>
        <v>-39714.350399754854</v>
      </c>
      <c r="BW9" s="13">
        <f>+entero!BW25</f>
        <v>-39064.965928607722</v>
      </c>
      <c r="BX9" s="9">
        <f>+entero!BX25</f>
        <v>-38280.372204752697</v>
      </c>
      <c r="BY9" s="9">
        <f>+entero!BY25</f>
        <v>-37465.854868270078</v>
      </c>
      <c r="BZ9" s="9">
        <f>+entero!BZ25</f>
        <v>-37380.976796707706</v>
      </c>
      <c r="CA9" s="455">
        <f>+entero!CA25</f>
        <v>-37307.888260164778</v>
      </c>
      <c r="CB9" s="13">
        <f>+entero!CB25</f>
        <v>2406.4621395900758</v>
      </c>
      <c r="CC9" s="109">
        <f>+entero!CC25</f>
        <v>-6.0594271727152038E-2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71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39">
        <f>+entero!BU26</f>
        <v>-17627.095082998843</v>
      </c>
      <c r="BV10" s="539">
        <f>+entero!BV26</f>
        <v>-17432.6260665191</v>
      </c>
      <c r="BW10" s="13">
        <f>+entero!BW26</f>
        <v>-17889.864321413577</v>
      </c>
      <c r="BX10" s="9">
        <f>+entero!BX26</f>
        <v>-18441.949499399921</v>
      </c>
      <c r="BY10" s="9">
        <f>+entero!BY26</f>
        <v>-19046.685959199865</v>
      </c>
      <c r="BZ10" s="9">
        <f>+entero!BZ26</f>
        <v>-19032.514607219404</v>
      </c>
      <c r="CA10" s="455">
        <f>+entero!CA26</f>
        <v>-19086.568870664545</v>
      </c>
      <c r="CB10" s="13">
        <f>+entero!CB26</f>
        <v>-1653.9428041454448</v>
      </c>
      <c r="CC10" s="109">
        <f>+entero!CC26</f>
        <v>9.4876285295993901E-2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71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0"/>
      <c r="BV11" s="540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71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39">
        <f>+entero!BU28</f>
        <v>56464.247870324114</v>
      </c>
      <c r="BV12" s="539">
        <f>+entero!BV28</f>
        <v>56425.763273254102</v>
      </c>
      <c r="BW12" s="14">
        <f>+entero!BW28</f>
        <v>56683.818950964123</v>
      </c>
      <c r="BX12" s="10">
        <f>+entero!BX28</f>
        <v>57055.992481794106</v>
      </c>
      <c r="BY12" s="10">
        <f>+entero!BY28</f>
        <v>57014.54688658411</v>
      </c>
      <c r="BZ12" s="10">
        <f>+entero!BZ28</f>
        <v>57340.620699614105</v>
      </c>
      <c r="CA12" s="461">
        <f>+entero!CA28</f>
        <v>57101.420309664129</v>
      </c>
      <c r="CB12" s="13">
        <f>+entero!CB28</f>
        <v>675.65703641002619</v>
      </c>
      <c r="CC12" s="109">
        <f>+entero!CC28</f>
        <v>1.1974264896303044E-2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71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39">
        <f>+entero!BU29</f>
        <v>94424.943078285389</v>
      </c>
      <c r="BV13" s="539">
        <f>+entero!BV29</f>
        <v>94463.212742125383</v>
      </c>
      <c r="BW13" s="14">
        <f>+entero!BW29</f>
        <v>95117.771729285407</v>
      </c>
      <c r="BX13" s="10">
        <f>+entero!BX29</f>
        <v>95678.867056755378</v>
      </c>
      <c r="BY13" s="10">
        <f>+entero!BY29</f>
        <v>95946.168730765392</v>
      </c>
      <c r="BZ13" s="10">
        <f>+entero!BZ29</f>
        <v>96228.164453605365</v>
      </c>
      <c r="CA13" s="461">
        <f>+entero!CA29</f>
        <v>95976.858690045396</v>
      </c>
      <c r="CB13" s="13">
        <f>+entero!CB29</f>
        <v>1513.645947920013</v>
      </c>
      <c r="CC13" s="109">
        <f>+entero!CC29</f>
        <v>1.6023655177302754E-2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71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39">
        <f>+entero!BU30</f>
        <v>138291.26425846294</v>
      </c>
      <c r="BV14" s="539">
        <f>+entero!BV30</f>
        <v>138762.78531718292</v>
      </c>
      <c r="BW14" s="14">
        <f>+entero!BW30</f>
        <v>139383.44222388294</v>
      </c>
      <c r="BX14" s="10">
        <f>+entero!BX30</f>
        <v>139907.14753869292</v>
      </c>
      <c r="BY14" s="10">
        <f>+entero!BY30</f>
        <v>140516.80870152294</v>
      </c>
      <c r="BZ14" s="10">
        <f>+entero!BZ30</f>
        <v>140865.60873643291</v>
      </c>
      <c r="CA14" s="461">
        <f>+entero!CA30</f>
        <v>140691.37846044294</v>
      </c>
      <c r="CB14" s="13">
        <f>+entero!CB30</f>
        <v>1928.5931432600191</v>
      </c>
      <c r="CC14" s="109">
        <f>+entero!CC30</f>
        <v>1.3898489705663097E-2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71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1"/>
      <c r="BV15" s="541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71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2">
        <f>+entero!BU32</f>
        <v>0.86178610933216782</v>
      </c>
      <c r="BV16" s="542">
        <f>+entero!BV32</f>
        <v>0.86207713060198476</v>
      </c>
      <c r="BW16" s="464">
        <f>+entero!BW32</f>
        <v>0.86248134971333346</v>
      </c>
      <c r="BX16" s="102">
        <f>+entero!BX32</f>
        <v>0.86508213599778061</v>
      </c>
      <c r="BY16" s="102">
        <f>+entero!BY32</f>
        <v>0.86573286071257605</v>
      </c>
      <c r="BZ16" s="102">
        <f>+entero!BZ32</f>
        <v>0.86355924031281017</v>
      </c>
      <c r="CA16" s="465">
        <f>+entero!CA32</f>
        <v>0.86536858031289166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71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2">
        <f>+entero!BU33</f>
        <v>0.80811395294787869</v>
      </c>
      <c r="BV17" s="542">
        <f>+entero!BV33</f>
        <v>0.80834432064144512</v>
      </c>
      <c r="BW17" s="464">
        <f>+entero!BW33</f>
        <v>0.80933068495558635</v>
      </c>
      <c r="BX17" s="102">
        <f>+entero!BX33</f>
        <v>0.81146203063427591</v>
      </c>
      <c r="BY17" s="102">
        <f>+entero!BY33</f>
        <v>0.81247864842617146</v>
      </c>
      <c r="BZ17" s="102">
        <f>+entero!BZ33</f>
        <v>0.810603597210246</v>
      </c>
      <c r="CA17" s="465">
        <f>+entero!CA33</f>
        <v>0.81150474271888073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71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2">
        <f>+entero!BU34</f>
        <v>0.82665534074597191</v>
      </c>
      <c r="BV18" s="542">
        <f>+entero!BV34</f>
        <v>0.82787597289368908</v>
      </c>
      <c r="BW18" s="464">
        <f>+entero!BW34</f>
        <v>0.82860840720363083</v>
      </c>
      <c r="BX18" s="102">
        <f>+entero!BX34</f>
        <v>0.83008458854049982</v>
      </c>
      <c r="BY18" s="102">
        <f>+entero!BY34</f>
        <v>0.83118288933931017</v>
      </c>
      <c r="BZ18" s="102">
        <f>+entero!BZ34</f>
        <v>0.83001483550612776</v>
      </c>
      <c r="CA18" s="465">
        <f>+entero!CA34</f>
        <v>0.83084998702516044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71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3">
        <f>+entero!BU35</f>
        <v>0.76696703645465669</v>
      </c>
      <c r="BV19" s="543">
        <f>+entero!BV35</f>
        <v>0.76941512447153593</v>
      </c>
      <c r="BW19" s="466">
        <f>+entero!BW35</f>
        <v>0.78524933155726095</v>
      </c>
      <c r="BX19" s="151">
        <f>+entero!BX35</f>
        <v>0.78745360570504219</v>
      </c>
      <c r="BY19" s="151">
        <f>+entero!BY35</f>
        <v>0.78848236808344119</v>
      </c>
      <c r="BZ19" s="151">
        <f>+entero!BZ35</f>
        <v>0.78677907273541881</v>
      </c>
      <c r="CA19" s="467">
        <f>+entero!CA35</f>
        <v>0.78737757348031034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29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29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28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S3:BS4"/>
    <mergeCell ref="AW3:AW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T3:BT4"/>
    <mergeCell ref="BU3:BU4"/>
    <mergeCell ref="BJ3:BJ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4"/>
      <c r="BV5" s="700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5">
        <f>+entero!BU37</f>
        <v>4205.3952040816321</v>
      </c>
      <c r="BV6" s="545">
        <f>+entero!BV37</f>
        <v>4228.3644752186583</v>
      </c>
      <c r="BW6" s="35">
        <f>+entero!BW37</f>
        <v>4228.3644752186583</v>
      </c>
      <c r="BX6" s="36">
        <f>+entero!BX37</f>
        <v>4228.3644752186583</v>
      </c>
      <c r="BY6" s="36">
        <f>+entero!BY37</f>
        <v>4228.3644752186583</v>
      </c>
      <c r="BZ6" s="36">
        <f>+entero!BZ37</f>
        <v>4228.3644752186583</v>
      </c>
      <c r="CA6" s="454">
        <f>+entero!CA37</f>
        <v>4217.4549285714284</v>
      </c>
      <c r="CB6" s="35">
        <f>+entero!CB37</f>
        <v>-10.909546647229945</v>
      </c>
      <c r="CC6" s="140">
        <f>+entero!CC37</f>
        <v>-2.5800866295154767E-3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4">
        <f>+entero!BU38</f>
        <v>1352.9489504373182</v>
      </c>
      <c r="BV7" s="534">
        <f>+entero!BV38</f>
        <v>1367.6094752186593</v>
      </c>
      <c r="BW7" s="13">
        <f>+entero!BW38</f>
        <v>1367.6094752186593</v>
      </c>
      <c r="BX7" s="9">
        <f>+entero!BX38</f>
        <v>1367.6094752186593</v>
      </c>
      <c r="BY7" s="9">
        <f>+entero!BY38</f>
        <v>1367.6094752186593</v>
      </c>
      <c r="BZ7" s="9">
        <f>+entero!BZ38</f>
        <v>1367.6094752186593</v>
      </c>
      <c r="CA7" s="455">
        <f>+entero!CA38</f>
        <v>1374.6942434402338</v>
      </c>
      <c r="CB7" s="13">
        <f>+entero!CB38</f>
        <v>7.0847682215744499</v>
      </c>
      <c r="CC7" s="109">
        <f>+entero!CC38</f>
        <v>5.1804029951179054E-3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4">
        <f>+entero!BU39</f>
        <v>9281.2298000000028</v>
      </c>
      <c r="BV8" s="534">
        <f>+entero!BV39</f>
        <v>9381.8010000000031</v>
      </c>
      <c r="BW8" s="13">
        <f>+entero!BW39</f>
        <v>9381.8010000000031</v>
      </c>
      <c r="BX8" s="9">
        <f>+entero!BX39</f>
        <v>9381.8010000000031</v>
      </c>
      <c r="BY8" s="9">
        <f>+entero!BY39</f>
        <v>9381.8010000000031</v>
      </c>
      <c r="BZ8" s="9">
        <f>+entero!BZ39</f>
        <v>9381.8010000000031</v>
      </c>
      <c r="CA8" s="455">
        <f>+entero!CA39</f>
        <v>9430.4025100000035</v>
      </c>
      <c r="CB8" s="13">
        <f>+entero!CB39</f>
        <v>48.601510000000417</v>
      </c>
      <c r="CC8" s="109">
        <f>+entero!CC39</f>
        <v>5.1804029951179054E-3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4">
        <f>+entero!BU40</f>
        <v>1.0047518372857667E-14</v>
      </c>
      <c r="BV9" s="534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4">
        <f>+entero!BU41</f>
        <v>2852.4462536443139</v>
      </c>
      <c r="BV10" s="534">
        <f>+entero!BV41</f>
        <v>2860.7549999999992</v>
      </c>
      <c r="BW10" s="13">
        <f>+entero!BW41</f>
        <v>2860.7549999999992</v>
      </c>
      <c r="BX10" s="9">
        <f>+entero!BX41</f>
        <v>2860.7549999999992</v>
      </c>
      <c r="BY10" s="9">
        <f>+entero!BY41</f>
        <v>2860.7549999999992</v>
      </c>
      <c r="BZ10" s="9">
        <f>+entero!BZ41</f>
        <v>2860.7549999999992</v>
      </c>
      <c r="CA10" s="455">
        <f>+entero!CA41</f>
        <v>2842.7606851311948</v>
      </c>
      <c r="CB10" s="13">
        <f>+entero!CB41</f>
        <v>-17.994314868804395</v>
      </c>
      <c r="CC10" s="109">
        <f>+entero!CC41</f>
        <v>-6.2900579982572147E-3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4">
        <f>+entero!BU42</f>
        <v>19567.781299999995</v>
      </c>
      <c r="BV11" s="534">
        <f>+entero!BV42</f>
        <v>19624.779299999995</v>
      </c>
      <c r="BW11" s="13">
        <f>+entero!BW42</f>
        <v>19624.779299999995</v>
      </c>
      <c r="BX11" s="9">
        <f>+entero!BX42</f>
        <v>19624.779299999995</v>
      </c>
      <c r="BY11" s="9">
        <f>+entero!BY42</f>
        <v>19624.779299999995</v>
      </c>
      <c r="BZ11" s="9">
        <f>+entero!BZ42</f>
        <v>19624.779299999995</v>
      </c>
      <c r="CA11" s="455">
        <f>+entero!CA42</f>
        <v>19501.338299999996</v>
      </c>
      <c r="CB11" s="13">
        <f>+entero!CB42</f>
        <v>-123.44099999999889</v>
      </c>
      <c r="CC11" s="109">
        <f>+entero!CC42</f>
        <v>-6.2900579982573257E-3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4">
        <f>+entero!BU44</f>
        <v>0</v>
      </c>
      <c r="BV12" s="534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4">
        <f>+entero!BU45</f>
        <v>122.03703319825071</v>
      </c>
      <c r="BV13" s="534">
        <f>+entero!BV45</f>
        <v>120.92988466034986</v>
      </c>
      <c r="BW13" s="13">
        <f>+entero!BW45</f>
        <v>120.92988466034986</v>
      </c>
      <c r="BX13" s="9">
        <f>+entero!BX45</f>
        <v>116.4547887244897</v>
      </c>
      <c r="BY13" s="9">
        <f>+entero!BY45</f>
        <v>116.53364848104945</v>
      </c>
      <c r="BZ13" s="9">
        <f>+entero!BZ45</f>
        <v>116.55457160641389</v>
      </c>
      <c r="CA13" s="455">
        <f>+entero!CA45</f>
        <v>116.60978264431486</v>
      </c>
      <c r="CB13" s="13">
        <f>+entero!CB45</f>
        <v>-4.3201020160349941</v>
      </c>
      <c r="CC13" s="109">
        <f>+entero!CC45</f>
        <v>-3.5724023289765504E-2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4">
        <f>+entero!BU46</f>
        <v>0.25</v>
      </c>
      <c r="BV14" s="534">
        <f>+entero!BV46</f>
        <v>0.25</v>
      </c>
      <c r="BW14" s="13">
        <f>+entero!BW46</f>
        <v>0.25</v>
      </c>
      <c r="BX14" s="9">
        <f>+entero!BX46</f>
        <v>0.25</v>
      </c>
      <c r="BY14" s="9">
        <f>+entero!BY46</f>
        <v>0.3</v>
      </c>
      <c r="BZ14" s="9">
        <f>+entero!BZ46</f>
        <v>0.3</v>
      </c>
      <c r="CA14" s="455">
        <f>+entero!CA46</f>
        <v>0.3</v>
      </c>
      <c r="CB14" s="13">
        <f>+entero!CB46</f>
        <v>4.9999999999999989E-2</v>
      </c>
      <c r="CC14" s="109">
        <f>+entero!CC46</f>
        <v>0.19999999999999996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4">
        <f>+entero!BU47</f>
        <v>0</v>
      </c>
      <c r="BV15" s="534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>
        <f>+entero!CB47</f>
        <v>0</v>
      </c>
      <c r="CC15" s="109" t="e">
        <f>+entero!CC47</f>
        <v>#DIV/0!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4">
        <f>+entero!BU48</f>
        <v>0.25</v>
      </c>
      <c r="BV16" s="534">
        <f>+entero!BV48</f>
        <v>0.25</v>
      </c>
      <c r="BW16" s="13">
        <f>+entero!BW48</f>
        <v>0.25</v>
      </c>
      <c r="BX16" s="9">
        <f>+entero!BX48</f>
        <v>0.25</v>
      </c>
      <c r="BY16" s="9">
        <f>+entero!BY48</f>
        <v>0.3</v>
      </c>
      <c r="BZ16" s="9">
        <f>+entero!BZ48</f>
        <v>0.3</v>
      </c>
      <c r="CA16" s="455">
        <f>+entero!CA48</f>
        <v>0.3</v>
      </c>
      <c r="CB16" s="13">
        <f>+entero!CB48</f>
        <v>4.9999999999999989E-2</v>
      </c>
      <c r="CC16" s="109">
        <f>+entero!CC48</f>
        <v>0.19999999999999996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4">
        <f>+entero!BU49</f>
        <v>121.78703319825071</v>
      </c>
      <c r="BV17" s="534">
        <f>+entero!BV49</f>
        <v>120.67988466034986</v>
      </c>
      <c r="BW17" s="13">
        <f>+entero!BW49</f>
        <v>120.67988466034986</v>
      </c>
      <c r="BX17" s="9">
        <f>+entero!BX49</f>
        <v>116.2047887244897</v>
      </c>
      <c r="BY17" s="9">
        <f>+entero!BY49</f>
        <v>116.23364848104946</v>
      </c>
      <c r="BZ17" s="9">
        <f>+entero!BZ49</f>
        <v>116.25457160641389</v>
      </c>
      <c r="CA17" s="455">
        <f>+entero!CA49</f>
        <v>116.30978264431486</v>
      </c>
      <c r="CB17" s="13">
        <f>+entero!CB49</f>
        <v>-4.3701020160349913</v>
      </c>
      <c r="CC17" s="109">
        <f>+entero!CC49</f>
        <v>-3.6212348299258991E-2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4">
        <f>+entero!BU50</f>
        <v>835.45904773999996</v>
      </c>
      <c r="BV18" s="534">
        <f>+entero!BV50</f>
        <v>827.86400877000005</v>
      </c>
      <c r="BW18" s="13">
        <f>+entero!BW50</f>
        <v>827.86400877000005</v>
      </c>
      <c r="BX18" s="9">
        <f>+entero!BX50</f>
        <v>797.16485064999938</v>
      </c>
      <c r="BY18" s="9">
        <f>+entero!BY50</f>
        <v>797.36282857999936</v>
      </c>
      <c r="BZ18" s="9">
        <f>+entero!BZ50</f>
        <v>797.50636121999935</v>
      </c>
      <c r="CA18" s="455">
        <f>+entero!CA50</f>
        <v>797.88510894000001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6">
        <f>+entero!BU51</f>
        <v>0</v>
      </c>
      <c r="BV19" s="54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U3:BU4"/>
    <mergeCell ref="BW3:CA3"/>
    <mergeCell ref="BS3:BS4"/>
    <mergeCell ref="BT3:BT4"/>
    <mergeCell ref="BP3:BP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7"/>
      <c r="BV5" s="547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48">
        <f>+entero!BU53</f>
        <v>15595.824300418793</v>
      </c>
      <c r="BV6" s="548">
        <f>+entero!BV53</f>
        <v>15714.947314294888</v>
      </c>
      <c r="BW6" s="75">
        <f>+entero!BW53</f>
        <v>15796.246571348827</v>
      </c>
      <c r="BX6" s="68">
        <f>+entero!BX53</f>
        <v>15871.290902783225</v>
      </c>
      <c r="BY6" s="68">
        <f>+entero!BY53</f>
        <v>15930.117898641827</v>
      </c>
      <c r="BZ6" s="68">
        <f>+entero!BZ53</f>
        <v>15960.928272841536</v>
      </c>
      <c r="CA6" s="444">
        <f>+entero!CA53</f>
        <v>15906.459809885269</v>
      </c>
      <c r="CB6" s="75">
        <f>+entero!CB53</f>
        <v>191.51249559038115</v>
      </c>
      <c r="CC6" s="106">
        <f>+entero!CC53</f>
        <v>1.2186645730347001E-2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48">
        <f>+entero!BU54</f>
        <v>13090.198545278852</v>
      </c>
      <c r="BV7" s="548">
        <f>+entero!BV54</f>
        <v>13200.583286854655</v>
      </c>
      <c r="BW7" s="75">
        <f>+entero!BW54</f>
        <v>13268.004429691393</v>
      </c>
      <c r="BX7" s="68">
        <f>+entero!BX54</f>
        <v>13350.464531579144</v>
      </c>
      <c r="BY7" s="68">
        <f>+entero!BY54</f>
        <v>13408.773763612673</v>
      </c>
      <c r="BZ7" s="68">
        <f>+entero!BZ54</f>
        <v>13449.0892207876</v>
      </c>
      <c r="CA7" s="444">
        <f>+entero!CA54</f>
        <v>13395.325469529584</v>
      </c>
      <c r="CB7" s="75">
        <f>+entero!CB54</f>
        <v>194.7421826749287</v>
      </c>
      <c r="CC7" s="106">
        <f>+entero!CC54</f>
        <v>1.4752543765914838E-2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49">
        <f>+entero!BU55</f>
        <v>0.76496259059521732</v>
      </c>
      <c r="BV8" s="549">
        <f>+entero!BV55</f>
        <v>0.76777300128053849</v>
      </c>
      <c r="BW8" s="451">
        <f>+entero!BW55</f>
        <v>0.76901352803427758</v>
      </c>
      <c r="BX8" s="124">
        <f>+entero!BX55</f>
        <v>0.77189118148229796</v>
      </c>
      <c r="BY8" s="124">
        <f>+entero!BY55</f>
        <v>0.773176558512506</v>
      </c>
      <c r="BZ8" s="124">
        <f>+entero!BZ55</f>
        <v>0.77112416301300479</v>
      </c>
      <c r="CA8" s="452">
        <f>+entero!CA55</f>
        <v>0.7718230780443297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48"/>
      <c r="BV9" s="54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48">
        <f>+entero!BU56</f>
        <v>3603.6604135764005</v>
      </c>
      <c r="BV10" s="548">
        <f>+entero!BV56</f>
        <v>3646.8570459233397</v>
      </c>
      <c r="BW10" s="75">
        <f>+entero!BW56</f>
        <v>3677.1212371638662</v>
      </c>
      <c r="BX10" s="68">
        <f>+entero!BX56</f>
        <v>3730.4212221901039</v>
      </c>
      <c r="BY10" s="68">
        <f>+entero!BY56</f>
        <v>3694.4089132615327</v>
      </c>
      <c r="BZ10" s="68">
        <f>+entero!BZ56</f>
        <v>3727.0074793752347</v>
      </c>
      <c r="CA10" s="444">
        <f>+entero!CA56</f>
        <v>3662.7117137629912</v>
      </c>
      <c r="CB10" s="75">
        <f>+entero!CB56</f>
        <v>15.854667839651484</v>
      </c>
      <c r="CC10" s="106">
        <f>+entero!CC56</f>
        <v>4.3474881630949369E-3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49">
        <f>+entero!BU57</f>
        <v>0.66184623402482146</v>
      </c>
      <c r="BV11" s="549">
        <f>+entero!BV57</f>
        <v>0.66652569558450003</v>
      </c>
      <c r="BW11" s="451">
        <f>+entero!BW57</f>
        <v>0.66972982695436833</v>
      </c>
      <c r="BX11" s="124">
        <f>+entero!BX57</f>
        <v>0.67944273822150814</v>
      </c>
      <c r="BY11" s="124">
        <f>+entero!BY57</f>
        <v>0.67691305710518856</v>
      </c>
      <c r="BZ11" s="124">
        <f>+entero!BZ57</f>
        <v>0.67191429603293729</v>
      </c>
      <c r="CA11" s="452">
        <f>+entero!CA57</f>
        <v>0.67162010035549069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48"/>
      <c r="BV12" s="54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48">
        <f>+entero!BU58</f>
        <v>4531.732918392313</v>
      </c>
      <c r="BV13" s="548">
        <f>+entero!BV58</f>
        <v>4547.0487546051418</v>
      </c>
      <c r="BW13" s="75">
        <f>+entero!BW58</f>
        <v>4588.160907405434</v>
      </c>
      <c r="BX13" s="68">
        <f>+entero!BX58</f>
        <v>4620.7320813923134</v>
      </c>
      <c r="BY13" s="68">
        <f>+entero!BY58</f>
        <v>4669.3401546284649</v>
      </c>
      <c r="BZ13" s="68">
        <f>+entero!BZ58</f>
        <v>4666.4489141867743</v>
      </c>
      <c r="CA13" s="444">
        <f>+entero!CA58</f>
        <v>4665.8032674856086</v>
      </c>
      <c r="CB13" s="75">
        <f>+entero!CB58</f>
        <v>118.75451288046679</v>
      </c>
      <c r="CC13" s="106">
        <f>+entero!CC58</f>
        <v>2.6116832980995763E-2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49">
        <f>+entero!BU59</f>
        <v>0.69977682887795956</v>
      </c>
      <c r="BV14" s="549">
        <f>+entero!BV59</f>
        <v>0.69998992140058836</v>
      </c>
      <c r="BW14" s="451">
        <f>+entero!BW59</f>
        <v>0.70213613683504839</v>
      </c>
      <c r="BX14" s="124">
        <f>+entero!BX59</f>
        <v>0.7048747264386539</v>
      </c>
      <c r="BY14" s="124">
        <f>+entero!BY59</f>
        <v>0.70829296641551542</v>
      </c>
      <c r="BZ14" s="124">
        <f>+entero!BZ59</f>
        <v>0.70586964157989796</v>
      </c>
      <c r="CA14" s="452">
        <f>+entero!CA59</f>
        <v>0.70570328963874773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48"/>
      <c r="BV15" s="54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48">
        <f>+entero!BU60</f>
        <v>4564.0265410437269</v>
      </c>
      <c r="BV16" s="548">
        <f>+entero!BV60</f>
        <v>4617.8927031632602</v>
      </c>
      <c r="BW16" s="75">
        <f>+entero!BW60</f>
        <v>4613.9997646064094</v>
      </c>
      <c r="BX16" s="68">
        <f>+entero!BX60</f>
        <v>4614.294132540811</v>
      </c>
      <c r="BY16" s="68">
        <f>+entero!BY60</f>
        <v>4660.1008376370219</v>
      </c>
      <c r="BZ16" s="68">
        <f>+entero!BZ60</f>
        <v>4672.4421356938728</v>
      </c>
      <c r="CA16" s="444">
        <f>+entero!CA60</f>
        <v>4686.703103342561</v>
      </c>
      <c r="CB16" s="75">
        <f>+entero!CB60</f>
        <v>68.810400179300814</v>
      </c>
      <c r="CC16" s="106">
        <f>+entero!CC60</f>
        <v>1.490082264842707E-2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49">
        <f>+entero!BU61</f>
        <v>0.90312170162776173</v>
      </c>
      <c r="BV17" s="549">
        <f>+entero!BV61</f>
        <v>0.90642798344531272</v>
      </c>
      <c r="BW17" s="451">
        <f>+entero!BW61</f>
        <v>0.90661453736355779</v>
      </c>
      <c r="BX17" s="124">
        <f>+entero!BX61</f>
        <v>0.90662957019915658</v>
      </c>
      <c r="BY17" s="124">
        <f>+entero!BY61</f>
        <v>0.9075825034790872</v>
      </c>
      <c r="BZ17" s="124">
        <f>+entero!BZ61</f>
        <v>0.90787241860983159</v>
      </c>
      <c r="CA17" s="452">
        <f>+entero!CA61</f>
        <v>0.90814428431841532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48"/>
      <c r="BV18" s="54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48">
        <f>+entero!BU62</f>
        <v>390.77867226641195</v>
      </c>
      <c r="BV19" s="548">
        <f>+entero!BV62</f>
        <v>388.78478316291336</v>
      </c>
      <c r="BW19" s="75">
        <f>+entero!BW62</f>
        <v>388.72252051568313</v>
      </c>
      <c r="BX19" s="68">
        <f>+entero!BX62</f>
        <v>385.01709545591626</v>
      </c>
      <c r="BY19" s="68">
        <f>+entero!BY62</f>
        <v>384.92385808565399</v>
      </c>
      <c r="BZ19" s="68">
        <f>+entero!BZ62</f>
        <v>383.19069153171807</v>
      </c>
      <c r="CA19" s="444">
        <f>+entero!CA62</f>
        <v>380.10738493842365</v>
      </c>
      <c r="CB19" s="75">
        <f>+entero!CB62</f>
        <v>-8.677398224489707</v>
      </c>
      <c r="CC19" s="106">
        <f>+entero!CC62</f>
        <v>-2.2319284602385303E-2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49">
        <f>+entero!BU63</f>
        <v>0.72266835073033964</v>
      </c>
      <c r="BV20" s="549">
        <f>+entero!BV63</f>
        <v>0.72232802881488534</v>
      </c>
      <c r="BW20" s="451">
        <f>+entero!BW63</f>
        <v>0.725695644086092</v>
      </c>
      <c r="BX20" s="124">
        <f>+entero!BX63</f>
        <v>0.72521319848035815</v>
      </c>
      <c r="BY20" s="124">
        <f>+entero!BY63</f>
        <v>0.72367591705250289</v>
      </c>
      <c r="BZ20" s="124">
        <f>+entero!BZ63</f>
        <v>0.72247049933666641</v>
      </c>
      <c r="CA20" s="452">
        <f>+entero!CA63</f>
        <v>0.72487312294513417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48"/>
      <c r="BV21" s="54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48">
        <f>+entero!BU64</f>
        <v>2505.6257551399412</v>
      </c>
      <c r="BV22" s="548">
        <f>+entero!BV64</f>
        <v>2514.3640274402333</v>
      </c>
      <c r="BW22" s="75">
        <f>+entero!BW64</f>
        <v>2528.2421416574343</v>
      </c>
      <c r="BX22" s="68">
        <f>+entero!BX64</f>
        <v>2520.8263712040816</v>
      </c>
      <c r="BY22" s="68">
        <f>+entero!BY64</f>
        <v>2521.344135029155</v>
      </c>
      <c r="BZ22" s="68">
        <f>+entero!BZ64</f>
        <v>2511.839052053936</v>
      </c>
      <c r="CA22" s="444">
        <f>+entero!CA64</f>
        <v>2511.1343403556853</v>
      </c>
      <c r="CB22" s="75">
        <f>+entero!CB64</f>
        <v>-3.2296870845480043</v>
      </c>
      <c r="CC22" s="106">
        <f>+entero!CC64</f>
        <v>-1.2844946273893321E-3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49">
        <f>+entero!BU65</f>
        <v>0.77807774851765954</v>
      </c>
      <c r="BV23" s="549">
        <f>+entero!BV65</f>
        <v>0.77879070079815815</v>
      </c>
      <c r="BW23" s="451">
        <f>+entero!BW65</f>
        <v>0.780078960799792</v>
      </c>
      <c r="BX23" s="124">
        <f>+entero!BX65</f>
        <v>0.78032070361109429</v>
      </c>
      <c r="BY23" s="124">
        <f>+entero!BY65</f>
        <v>0.78076260201915493</v>
      </c>
      <c r="BZ23" s="124">
        <f>+entero!BZ65</f>
        <v>0.78021046137298</v>
      </c>
      <c r="CA23" s="452">
        <f>+entero!CA65</f>
        <v>0.78022263817623627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48"/>
      <c r="BV24" s="54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48">
        <f>+entero!BU67</f>
        <v>2866.5832361516032</v>
      </c>
      <c r="BV25" s="548">
        <f>+entero!BV67</f>
        <v>2842.3287172011665</v>
      </c>
      <c r="BW25" s="75">
        <f>+entero!BW67</f>
        <v>2907.7371720116616</v>
      </c>
      <c r="BX25" s="68">
        <f>+entero!BX67</f>
        <v>2977.5338192419822</v>
      </c>
      <c r="BY25" s="68">
        <f>+entero!BY67</f>
        <v>3066.9307580174927</v>
      </c>
      <c r="BZ25" s="68">
        <f>+entero!BZ67</f>
        <v>3063.1599125364428</v>
      </c>
      <c r="CA25" s="444">
        <f>+entero!CA67</f>
        <v>3114.9153061224492</v>
      </c>
      <c r="CB25" s="75">
        <f>+entero!CB67</f>
        <v>272.58658892128278</v>
      </c>
      <c r="CC25" s="106">
        <f>+entero!CC67</f>
        <v>9.5902555982229298E-2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48">
        <f>+entero!BU68</f>
        <v>630.46632653061215</v>
      </c>
      <c r="BV26" s="548">
        <f>+entero!BV68</f>
        <v>634.86180758017508</v>
      </c>
      <c r="BW26" s="75">
        <f>+entero!BW68</f>
        <v>684.05583090379002</v>
      </c>
      <c r="BX26" s="68">
        <f>+entero!BX68</f>
        <v>684.99577259475211</v>
      </c>
      <c r="BY26" s="68">
        <f>+entero!BY68</f>
        <v>775.32011661807564</v>
      </c>
      <c r="BZ26" s="68">
        <f>+entero!BZ68</f>
        <v>761.97011661807574</v>
      </c>
      <c r="CA26" s="444">
        <f>+entero!CA68</f>
        <v>812.29606413994179</v>
      </c>
      <c r="CB26" s="75">
        <f>+entero!CB68</f>
        <v>177.43425655976671</v>
      </c>
      <c r="CC26" s="106">
        <f>+entero!CC68</f>
        <v>0.2794848492084776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48">
        <f>+entero!BU69</f>
        <v>529.14037900874632</v>
      </c>
      <c r="BV27" s="548">
        <f>+entero!BV69</f>
        <v>524.24708454810502</v>
      </c>
      <c r="BW27" s="75">
        <f>+entero!BW69</f>
        <v>524.28440233236142</v>
      </c>
      <c r="BX27" s="68">
        <f>+entero!BX69</f>
        <v>591.15437317784256</v>
      </c>
      <c r="BY27" s="68">
        <f>+entero!BY69</f>
        <v>591.21734693877556</v>
      </c>
      <c r="BZ27" s="68">
        <f>+entero!BZ69</f>
        <v>591.27959183673477</v>
      </c>
      <c r="CA27" s="444">
        <f>+entero!CA69</f>
        <v>591.34081632653067</v>
      </c>
      <c r="CB27" s="75">
        <f>+entero!CB69</f>
        <v>67.093731778425649</v>
      </c>
      <c r="CC27" s="106">
        <f>+entero!CC69</f>
        <v>0.12798112522887872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48">
        <f>+entero!BU70</f>
        <v>588.98819241982505</v>
      </c>
      <c r="BV28" s="548">
        <f>+entero!BV70</f>
        <v>573.23483965014577</v>
      </c>
      <c r="BW28" s="75">
        <f>+entero!BW70</f>
        <v>589.38236151603508</v>
      </c>
      <c r="BX28" s="68">
        <f>+entero!BX70</f>
        <v>597.44577259475216</v>
      </c>
      <c r="BY28" s="68">
        <f>+entero!BY70</f>
        <v>596.48381924198247</v>
      </c>
      <c r="BZ28" s="68">
        <f>+entero!BZ70</f>
        <v>606.03381924198243</v>
      </c>
      <c r="CA28" s="444">
        <f>+entero!CA70</f>
        <v>607.44927113702624</v>
      </c>
      <c r="CB28" s="75">
        <f>+entero!CB70</f>
        <v>34.214431486880471</v>
      </c>
      <c r="CC28" s="106">
        <f>+entero!CC70</f>
        <v>5.9686587625696452E-2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48">
        <f>+entero!BU71</f>
        <v>1117.9883381924199</v>
      </c>
      <c r="BV29" s="548">
        <f>+entero!BV71</f>
        <v>1109.9849854227405</v>
      </c>
      <c r="BW29" s="75">
        <f>+entero!BW71</f>
        <v>1110.0145772594753</v>
      </c>
      <c r="BX29" s="68">
        <f>+entero!BX71</f>
        <v>1103.9379008746355</v>
      </c>
      <c r="BY29" s="68">
        <f>+entero!BY71</f>
        <v>1103.9094752186588</v>
      </c>
      <c r="BZ29" s="68">
        <f>+entero!BZ71</f>
        <v>1103.8763848396502</v>
      </c>
      <c r="CA29" s="444">
        <f>+entero!CA71</f>
        <v>1103.8291545189504</v>
      </c>
      <c r="CB29" s="75">
        <f>+entero!CB71</f>
        <v>-6.1558309037900472</v>
      </c>
      <c r="CC29" s="106">
        <f>+entero!CC71</f>
        <v>-5.5458686240207333E-3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48">
        <f>+entero!BU72</f>
        <v>398.74562682215742</v>
      </c>
      <c r="BV30" s="548">
        <f>+entero!BV72</f>
        <v>373.2851311953354</v>
      </c>
      <c r="BW30" s="75">
        <f>+entero!BW72</f>
        <v>437.65976676384832</v>
      </c>
      <c r="BX30" s="68">
        <f>+entero!BX72</f>
        <v>460.66428571428565</v>
      </c>
      <c r="BY30" s="68">
        <f>+entero!BY72</f>
        <v>522.09679300291521</v>
      </c>
      <c r="BZ30" s="68">
        <f>+entero!BZ72</f>
        <v>531.75422740524778</v>
      </c>
      <c r="CA30" s="444">
        <f>+entero!CA72</f>
        <v>576.57172011661817</v>
      </c>
      <c r="CB30" s="75">
        <f>+entero!CB72</f>
        <v>203.28658892128277</v>
      </c>
      <c r="CC30" s="106">
        <f>+entero!CC72</f>
        <v>0.54458796221086403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48">
        <f>+entero!BU73</f>
        <v>292.82128279883381</v>
      </c>
      <c r="BV31" s="548">
        <f>+entero!BV73</f>
        <v>292.78381924198254</v>
      </c>
      <c r="BW31" s="75">
        <f>+entero!BW73</f>
        <v>339.1027696793002</v>
      </c>
      <c r="BX31" s="68">
        <f>+entero!BX73</f>
        <v>349.46938775510199</v>
      </c>
      <c r="BY31" s="68">
        <f>+entero!BY73</f>
        <v>414.23862973760913</v>
      </c>
      <c r="BZ31" s="68">
        <f>+entero!BZ73</f>
        <v>408.8731778425655</v>
      </c>
      <c r="CA31" s="444">
        <f>+entero!CA73</f>
        <v>452.26559766763853</v>
      </c>
      <c r="CB31" s="75">
        <f>+entero!CB73</f>
        <v>159.48177842565599</v>
      </c>
      <c r="CC31" s="106">
        <f>+entero!CC73</f>
        <v>0.54470830675873549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48">
        <f>+entero!BU74</f>
        <v>105.92434402332363</v>
      </c>
      <c r="BV32" s="548">
        <f>+entero!BV74</f>
        <v>80.50131195335284</v>
      </c>
      <c r="BW32" s="75">
        <f>+entero!BW74</f>
        <v>98.556997084548115</v>
      </c>
      <c r="BX32" s="68">
        <f>+entero!BX74</f>
        <v>111.19489795918368</v>
      </c>
      <c r="BY32" s="68">
        <f>+entero!BY74</f>
        <v>107.85816326530608</v>
      </c>
      <c r="BZ32" s="68">
        <f>+entero!BZ74</f>
        <v>122.88104956268226</v>
      </c>
      <c r="CA32" s="444">
        <f>+entero!CA74</f>
        <v>124.30612244897962</v>
      </c>
      <c r="CB32" s="75">
        <f>+entero!CB74</f>
        <v>43.804810495626782</v>
      </c>
      <c r="CC32" s="106">
        <f>+entero!CC74</f>
        <v>0.54415026827152646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0">
        <f>+entero!BU75</f>
        <v>0</v>
      </c>
      <c r="BV33" s="550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48">
        <f>+entero!BU76</f>
        <v>13099.152040368983</v>
      </c>
      <c r="BV34" s="548">
        <f>+entero!BV76</f>
        <v>13252.970023097841</v>
      </c>
      <c r="BW34" s="75">
        <f>+entero!BW76</f>
        <v>13305.595874122628</v>
      </c>
      <c r="BX34" s="68">
        <f>+entero!BX76</f>
        <v>13300.221211140115</v>
      </c>
      <c r="BY34" s="68">
        <f>+entero!BY76</f>
        <v>13299.653747759654</v>
      </c>
      <c r="BZ34" s="68">
        <f>+entero!BZ76</f>
        <v>13292.645987975393</v>
      </c>
      <c r="CA34" s="444">
        <f>+entero!CA76</f>
        <v>13292.169372832537</v>
      </c>
      <c r="CB34" s="75">
        <f>+entero!CB76</f>
        <v>39.199349734695716</v>
      </c>
      <c r="CC34" s="106">
        <f>+entero!CC76</f>
        <v>2.9577784954148978E-3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49">
        <f>+entero!BU77</f>
        <v>0.88150441867579044</v>
      </c>
      <c r="BV35" s="549">
        <f>+entero!BV77</f>
        <v>0.88301533706303714</v>
      </c>
      <c r="BW35" s="451">
        <f>+entero!BW77</f>
        <v>0.8835589145746735</v>
      </c>
      <c r="BX35" s="124">
        <f>+entero!BX77</f>
        <v>0.88369378314301383</v>
      </c>
      <c r="BY35" s="124">
        <f>+entero!BY77</f>
        <v>0.88385219932052961</v>
      </c>
      <c r="BZ35" s="124">
        <f>+entero!BZ77</f>
        <v>0.88409929405739474</v>
      </c>
      <c r="CA35" s="452">
        <f>+entero!CA77</f>
        <v>0.88410282680467378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49">
        <f>+entero!BU78</f>
        <v>0.89921745951333998</v>
      </c>
      <c r="BV36" s="549">
        <f>+entero!BV78</f>
        <v>0.90054882290404847</v>
      </c>
      <c r="BW36" s="451">
        <f>+entero!BW78</f>
        <v>0.90103247038014145</v>
      </c>
      <c r="BX36" s="124">
        <f>+entero!BX78</f>
        <v>0.90117721984258636</v>
      </c>
      <c r="BY36" s="124">
        <f>+entero!BY78</f>
        <v>0.90133954426982155</v>
      </c>
      <c r="BZ36" s="124">
        <f>+entero!BZ78</f>
        <v>0.90160095342164714</v>
      </c>
      <c r="CA36" s="452">
        <f>+entero!CA78</f>
        <v>0.90160519642847081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48">
        <f>+entero!BU79</f>
        <v>10544.982925650324</v>
      </c>
      <c r="BV37" s="548">
        <f>+entero!BV79</f>
        <v>10677.206856285888</v>
      </c>
      <c r="BW37" s="75">
        <f>+entero!BW79</f>
        <v>10715.855468377729</v>
      </c>
      <c r="BX37" s="68">
        <f>+entero!BX79</f>
        <v>10713.261973023498</v>
      </c>
      <c r="BY37" s="68">
        <f>+entero!BY79</f>
        <v>10713.322812656155</v>
      </c>
      <c r="BZ37" s="68">
        <f>+entero!BZ79</f>
        <v>10710.541795705714</v>
      </c>
      <c r="CA37" s="444">
        <f>+entero!CA79</f>
        <v>10709.844641715919</v>
      </c>
      <c r="CB37" s="75">
        <f>+entero!CB79</f>
        <v>32.637785430031727</v>
      </c>
      <c r="CC37" s="106">
        <f>+entero!CC79</f>
        <v>3.0567718570346791E-3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1">
        <f>+entero!BU80</f>
        <v>2554.1691147186589</v>
      </c>
      <c r="BV38" s="551">
        <f>+entero!BV80</f>
        <v>2575.7631668119534</v>
      </c>
      <c r="BW38" s="125">
        <f>+entero!BW80</f>
        <v>2589.740405744898</v>
      </c>
      <c r="BX38" s="126">
        <f>+entero!BX80</f>
        <v>2586.9592381166171</v>
      </c>
      <c r="BY38" s="126">
        <f>+entero!BY80</f>
        <v>2586.3309351034991</v>
      </c>
      <c r="BZ38" s="126">
        <f>+entero!BZ80</f>
        <v>2582.1041922696795</v>
      </c>
      <c r="CA38" s="445">
        <f>+entero!CA80</f>
        <v>2582.3247311166174</v>
      </c>
      <c r="CB38" s="125">
        <f>+entero!CB80</f>
        <v>6.5615643046639889</v>
      </c>
      <c r="CC38" s="141">
        <f>+entero!CC80</f>
        <v>2.547425318137897E-3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V3:B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P5" activePane="bottomRight" state="frozenSplit"/>
      <selection activeCell="BP28" sqref="BP28"/>
      <selection pane="topRight" activeCell="AB1" sqref="AB1"/>
      <selection pane="bottomLeft" activeCell="B4" sqref="B4"/>
      <selection pane="bottomRight" activeCell="CB26" sqref="CB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43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6" t="str">
        <f>+entero!BC3</f>
        <v>2013                          A  fines de Feb*</v>
      </c>
      <c r="BD3" s="736" t="str">
        <f>+entero!BD3</f>
        <v>2013                          A  fines de Mar*</v>
      </c>
      <c r="BE3" s="736" t="str">
        <f>+entero!BE3</f>
        <v>2013                          A  fines de Abr*</v>
      </c>
      <c r="BF3" s="736" t="str">
        <f>+entero!BF3</f>
        <v>2013                          A  fines de May*</v>
      </c>
      <c r="BG3" s="736" t="str">
        <f>+entero!BG3</f>
        <v>2013                          A  fines de Jun*</v>
      </c>
      <c r="BH3" s="736" t="str">
        <f>+entero!BH3</f>
        <v>2013                          A  fines de Jul*</v>
      </c>
      <c r="BI3" s="736" t="str">
        <f>+entero!BI3</f>
        <v>2013                          A  fines de Ago*</v>
      </c>
      <c r="BJ3" s="736" t="str">
        <f>+entero!BJ3</f>
        <v>2013                          A  fines de Sep*</v>
      </c>
      <c r="BK3" s="736" t="str">
        <f>+entero!BK3</f>
        <v>2013                          A  fines de Oct*</v>
      </c>
      <c r="BL3" s="736" t="str">
        <f>+entero!BL3</f>
        <v>2013                          A  fines de Nov*</v>
      </c>
      <c r="BM3" s="736" t="str">
        <f>+entero!BM3</f>
        <v>2013                          A  fines de Dic*</v>
      </c>
      <c r="BN3" s="736" t="str">
        <f>+entero!BN3</f>
        <v>2014                          A  fines de Ene*</v>
      </c>
      <c r="BO3" s="736" t="str">
        <f>+entero!BO3</f>
        <v>2014                          A  fines de Feb*</v>
      </c>
      <c r="BP3" s="736" t="str">
        <f>+entero!BP3</f>
        <v>2014                          A  fines de Mar*</v>
      </c>
      <c r="BQ3" s="736" t="str">
        <f>+entero!BQ3</f>
        <v>2014                          A  fines de Abr*</v>
      </c>
      <c r="BR3" s="736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40" t="str">
        <f>+entero!BW3</f>
        <v xml:space="preserve">   Semana 1*</v>
      </c>
      <c r="BX3" s="741"/>
      <c r="BY3" s="741"/>
      <c r="BZ3" s="741"/>
      <c r="CA3" s="742"/>
      <c r="CB3" s="738" t="s">
        <v>41</v>
      </c>
      <c r="CC3" s="739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44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27"/>
      <c r="BT4" s="727"/>
      <c r="BU4" s="725"/>
      <c r="BV4" s="725"/>
      <c r="BW4" s="267">
        <f>+entero!BW4</f>
        <v>41820</v>
      </c>
      <c r="BX4" s="447">
        <f>+entero!BX4</f>
        <v>41821</v>
      </c>
      <c r="BY4" s="447">
        <f>+entero!BY4</f>
        <v>41822</v>
      </c>
      <c r="BZ4" s="447">
        <f>+entero!BZ4</f>
        <v>41823</v>
      </c>
      <c r="CA4" s="448">
        <f>+entero!CA4</f>
        <v>41824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2"/>
      <c r="BV5" s="552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3">
        <f>+entero!BU82</f>
        <v>6.96</v>
      </c>
      <c r="BV6" s="55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3">
        <f>+entero!BU83</f>
        <v>6.86</v>
      </c>
      <c r="BV7" s="55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4">
        <f>+entero!BU84</f>
        <v>6.9245978887704887</v>
      </c>
      <c r="BV8" s="554">
        <f>+entero!BV84</f>
        <v>6.9475365524532897</v>
      </c>
      <c r="BW8" s="112">
        <f>+entero!BW84</f>
        <v>6.9329105952557235</v>
      </c>
      <c r="BX8" s="112">
        <f>+entero!BX84</f>
        <v>6.9356481575053577</v>
      </c>
      <c r="BY8" s="112">
        <f>+entero!BY84</f>
        <v>6.9301178742577143</v>
      </c>
      <c r="BZ8" s="112">
        <f>+entero!BZ84</f>
        <v>6.9409898616981831</v>
      </c>
      <c r="CA8" s="112">
        <f>+entero!CA84</f>
        <v>6.9475503195765356</v>
      </c>
      <c r="CB8" s="93">
        <f>+entero!CB84</f>
        <v>1.3767123245855828E-5</v>
      </c>
      <c r="CC8" s="104">
        <f>+entero!CC84</f>
        <v>1.9815834204628402E-6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5"/>
      <c r="BV9" s="555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6">
        <f>+entero!BU86</f>
        <v>1.9553700000000001</v>
      </c>
      <c r="BV10" s="556">
        <f>+entero!BV86</f>
        <v>1.9577500000000001</v>
      </c>
      <c r="BW10" s="32">
        <f>+entero!BW86</f>
        <v>1.9587699999999999</v>
      </c>
      <c r="BX10" s="32">
        <f>+entero!BX86</f>
        <v>1.9591000000000001</v>
      </c>
      <c r="BY10" s="32">
        <f>+entero!BY86</f>
        <v>1.95943</v>
      </c>
      <c r="BZ10" s="32">
        <f>+entero!BZ86</f>
        <v>1.9597599999999999</v>
      </c>
      <c r="CA10" s="32">
        <f>+entero!CA86</f>
        <v>1.9600900000000001</v>
      </c>
      <c r="CB10" s="93">
        <f>+entero!CB86</f>
        <v>2.3400000000000087E-3</v>
      </c>
      <c r="CC10" s="104">
        <f>+entero!CC86</f>
        <v>1.1952496488316644E-3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5"/>
      <c r="BV11" s="555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41830.357880208336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0" sqref="C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690"/>
      <c r="BT3" s="690"/>
      <c r="BU3" s="690"/>
      <c r="BV3" s="690"/>
      <c r="BW3" s="730" t="str">
        <f>+entero!BW3</f>
        <v xml:space="preserve">   Semana 1*</v>
      </c>
      <c r="BX3" s="731"/>
      <c r="BY3" s="731"/>
      <c r="BZ3" s="731"/>
      <c r="CA3" s="732"/>
      <c r="CB3" s="728" t="s">
        <v>41</v>
      </c>
      <c r="CC3" s="729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 t="str">
        <f>+entero!BV3</f>
        <v>Semana 4*</v>
      </c>
      <c r="BW4" s="95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54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8">
        <f>+entero!BV94</f>
        <v>2963.2472162548465</v>
      </c>
      <c r="BW11" s="75">
        <f>+entero!BW94</f>
        <v>2963.2472162548465</v>
      </c>
      <c r="BX11" s="68">
        <f>+entero!BX94</f>
        <v>2963.2472162548465</v>
      </c>
      <c r="BY11" s="68">
        <f>+entero!BY94</f>
        <v>2963.2472162548465</v>
      </c>
      <c r="BZ11" s="68">
        <f>+entero!BZ94</f>
        <v>2963.2472162548465</v>
      </c>
      <c r="CA11" s="444">
        <f>+entero!CA94</f>
        <v>2971.1051623241033</v>
      </c>
      <c r="CB11" s="14">
        <f>+entero!CB94</f>
        <v>7.8579460692567409</v>
      </c>
      <c r="CC11" s="104">
        <f>+entero!CC94</f>
        <v>2.6518023964223758E-3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8">
        <f>+entero!BV95</f>
        <v>1454.8520408163265</v>
      </c>
      <c r="BW12" s="75">
        <f>+entero!BW95</f>
        <v>1454.8520408163265</v>
      </c>
      <c r="BX12" s="68">
        <f>+entero!BX95</f>
        <v>1454.8520408163265</v>
      </c>
      <c r="BY12" s="68">
        <f>+entero!BY95</f>
        <v>1454.8520408163265</v>
      </c>
      <c r="BZ12" s="68">
        <f>+entero!BZ95</f>
        <v>1454.8520408163265</v>
      </c>
      <c r="CA12" s="444">
        <f>+entero!CA95</f>
        <v>1456.045918367347</v>
      </c>
      <c r="CB12" s="14">
        <f>+entero!CB95</f>
        <v>1.1938775510204778</v>
      </c>
      <c r="CC12" s="104">
        <f>+entero!CC95</f>
        <v>8.2061784808762361E-4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82">
        <f>+entero!BV96</f>
        <v>3385.0020330133639</v>
      </c>
      <c r="BW13" s="125">
        <f>+entero!BW96</f>
        <v>3385.0020330133639</v>
      </c>
      <c r="BX13" s="126">
        <f>+entero!BX96</f>
        <v>3385.0020330133639</v>
      </c>
      <c r="BY13" s="126">
        <f>+entero!BY96</f>
        <v>3385.0020330133639</v>
      </c>
      <c r="BZ13" s="126">
        <f>+entero!BZ96</f>
        <v>3385.0020330133639</v>
      </c>
      <c r="CA13" s="445">
        <f>+entero!CA96</f>
        <v>3434.1014748451103</v>
      </c>
      <c r="CB13" s="80">
        <f>+entero!CB96</f>
        <v>49.09944183174639</v>
      </c>
      <c r="CC13" s="142">
        <f>+entero!CC96</f>
        <v>1.4504996260825687E-2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99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69"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S3:S4"/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C29" sqref="C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29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8"/>
      <c r="BT2" s="8"/>
      <c r="BU2" s="490"/>
      <c r="BV2" s="561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34" t="s">
        <v>30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21" t="str">
        <f>+entero!BH3</f>
        <v>2013                          A  fines de Jul*</v>
      </c>
      <c r="BI3" s="721" t="str">
        <f>+entero!BI3</f>
        <v>2013                          A  fines de Ago*</v>
      </c>
      <c r="BJ3" s="721" t="str">
        <f>+entero!BJ3</f>
        <v>2013                          A  fines de Sep*</v>
      </c>
      <c r="BK3" s="721" t="str">
        <f>+entero!BK3</f>
        <v>2013                          A  fines de Oct*</v>
      </c>
      <c r="BL3" s="721" t="str">
        <f>+entero!BL3</f>
        <v>2013                          A  fines de Nov*</v>
      </c>
      <c r="BM3" s="721" t="str">
        <f>+entero!BM3</f>
        <v>2013                          A  fines de Dic*</v>
      </c>
      <c r="BN3" s="721" t="str">
        <f>+entero!BN3</f>
        <v>2014                          A  fines de Ene*</v>
      </c>
      <c r="BO3" s="721" t="str">
        <f>+entero!BO3</f>
        <v>2014                          A  fines de Feb*</v>
      </c>
      <c r="BP3" s="721" t="str">
        <f>+entero!BP3</f>
        <v>2014                          A  fines de Mar*</v>
      </c>
      <c r="BQ3" s="721" t="str">
        <f>+entero!BQ3</f>
        <v>2014                          A  fines de Abr*</v>
      </c>
      <c r="BR3" s="721" t="str">
        <f>+entero!BR3</f>
        <v>2014                          A  fines de May*</v>
      </c>
      <c r="BS3" s="726" t="str">
        <f>+entero!BS3</f>
        <v>Semana 1*</v>
      </c>
      <c r="BT3" s="726" t="str">
        <f>+entero!BT3</f>
        <v>Semana 2*</v>
      </c>
      <c r="BU3" s="724" t="str">
        <f>+entero!BU3</f>
        <v>Semana 3*</v>
      </c>
      <c r="BV3" s="724" t="str">
        <f>+entero!BV3</f>
        <v>Semana 4*</v>
      </c>
      <c r="BW3" s="731" t="str">
        <f>+entero!BW3</f>
        <v xml:space="preserve">   Semana 1*</v>
      </c>
      <c r="BX3" s="731"/>
      <c r="BY3" s="731"/>
      <c r="BZ3" s="731"/>
      <c r="CA3" s="732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7"/>
      <c r="BT4" s="727"/>
      <c r="BU4" s="725"/>
      <c r="BV4" s="725"/>
      <c r="BW4" s="604">
        <f>+entero!BW4</f>
        <v>41820</v>
      </c>
      <c r="BX4" s="89">
        <f>+entero!BX4</f>
        <v>41821</v>
      </c>
      <c r="BY4" s="89">
        <f>+entero!BY4</f>
        <v>41822</v>
      </c>
      <c r="BZ4" s="89">
        <f>+entero!BZ4</f>
        <v>41823</v>
      </c>
      <c r="CA4" s="438">
        <f>+entero!CA4</f>
        <v>41824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71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1"/>
      <c r="BT5" s="531"/>
      <c r="BU5" s="557"/>
      <c r="BV5" s="70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71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5"/>
      <c r="BT6" s="605"/>
      <c r="BU6" s="606"/>
      <c r="BV6" s="606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71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5"/>
      <c r="BT7" s="605"/>
      <c r="BU7" s="606"/>
      <c r="BV7" s="606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71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5"/>
      <c r="BT8" s="605"/>
      <c r="BU8" s="606"/>
      <c r="BV8" s="606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71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5"/>
      <c r="BT9" s="605"/>
      <c r="BU9" s="606"/>
      <c r="BV9" s="606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71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5"/>
      <c r="BT10" s="605"/>
      <c r="BU10" s="606"/>
      <c r="BV10" s="606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71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5"/>
      <c r="BT11" s="605"/>
      <c r="BU11" s="606"/>
      <c r="BV11" s="606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71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5"/>
      <c r="BT12" s="605"/>
      <c r="BU12" s="606"/>
      <c r="BV12" s="606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71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5"/>
      <c r="BT13" s="605"/>
      <c r="BU13" s="606"/>
      <c r="BV13" s="606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5"/>
      <c r="BT14" s="605"/>
      <c r="BU14" s="606"/>
      <c r="BV14" s="606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5"/>
      <c r="BT15" s="605"/>
      <c r="BU15" s="606"/>
      <c r="BV15" s="606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5"/>
      <c r="BT16" s="605"/>
      <c r="BU16" s="606"/>
      <c r="BV16" s="606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5"/>
      <c r="BT17" s="605"/>
      <c r="BU17" s="606"/>
      <c r="BV17" s="606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58"/>
      <c r="BV18" s="558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59">
        <f>+entero!BU111</f>
        <v>0.06</v>
      </c>
      <c r="BV19" s="559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0">
        <f>+entero!BU112</f>
        <v>0.04</v>
      </c>
      <c r="BV20" s="56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V3:BV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S3:BS4"/>
    <mergeCell ref="BT3:BT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2014-07-10T12:38:45Z</cp:lastPrinted>
  <dcterms:created xsi:type="dcterms:W3CDTF">2002-08-27T17:11:09Z</dcterms:created>
  <dcterms:modified xsi:type="dcterms:W3CDTF">2014-07-10T12:39:10Z</dcterms:modified>
</cp:coreProperties>
</file>