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omas\2020\20200515\"/>
    </mc:Choice>
  </mc:AlternateContent>
  <bookViews>
    <workbookView xWindow="-120" yWindow="-120" windowWidth="20730" windowHeight="1116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entero!$C$1:$ES$111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L20" i="4" l="1"/>
  <c r="EL19" i="4"/>
  <c r="EL6" i="4"/>
  <c r="EL3" i="4"/>
  <c r="EL10" i="10"/>
  <c r="EL9" i="10"/>
  <c r="EL8" i="10"/>
  <c r="EL7" i="10"/>
  <c r="EL6" i="10"/>
  <c r="EL3" i="10"/>
  <c r="EL10" i="5"/>
  <c r="EL8" i="5"/>
  <c r="EL7" i="5"/>
  <c r="EL6" i="5"/>
  <c r="EL3" i="5"/>
  <c r="EL34" i="6"/>
  <c r="EL33" i="6"/>
  <c r="EL32" i="6"/>
  <c r="EL31" i="6"/>
  <c r="EL30" i="6"/>
  <c r="EL29" i="6"/>
  <c r="EL28" i="6"/>
  <c r="EL27" i="6"/>
  <c r="EL26" i="6"/>
  <c r="EL25" i="6"/>
  <c r="EL24" i="6"/>
  <c r="EL23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8" i="7"/>
  <c r="EL17" i="7"/>
  <c r="EL16" i="7"/>
  <c r="EL15" i="7"/>
  <c r="EL14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8" i="9"/>
  <c r="EL17" i="9"/>
  <c r="EL16" i="9"/>
  <c r="EL15" i="9"/>
  <c r="EL14" i="9"/>
  <c r="EL13" i="9"/>
  <c r="EL12" i="9"/>
  <c r="EL11" i="9"/>
  <c r="EL10" i="9"/>
  <c r="EL9" i="9"/>
  <c r="EL8" i="9"/>
  <c r="EL7" i="9"/>
  <c r="EL5" i="9"/>
  <c r="EL4" i="9"/>
  <c r="ER16" i="7" l="1"/>
  <c r="ER25" i="9" l="1"/>
  <c r="ES22" i="9"/>
  <c r="ER22" i="9"/>
  <c r="EP20" i="4" l="1"/>
  <c r="EP19" i="4"/>
  <c r="EK20" i="4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P10" i="10"/>
  <c r="EP9" i="10"/>
  <c r="EP8" i="10"/>
  <c r="EP7" i="10"/>
  <c r="EP6" i="10"/>
  <c r="EK10" i="10"/>
  <c r="EK9" i="10"/>
  <c r="EK8" i="10"/>
  <c r="EK7" i="10"/>
  <c r="EK6" i="10"/>
  <c r="EK3" i="10"/>
  <c r="EP10" i="5"/>
  <c r="EP8" i="5"/>
  <c r="EP7" i="5"/>
  <c r="EK11" i="5"/>
  <c r="EK10" i="5"/>
  <c r="EK9" i="5"/>
  <c r="EK8" i="5"/>
  <c r="EK7" i="5"/>
  <c r="EK6" i="5"/>
  <c r="EK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P18" i="8"/>
  <c r="EP17" i="8"/>
  <c r="EP16" i="8"/>
  <c r="EP14" i="8"/>
  <c r="EP13" i="8"/>
  <c r="EP12" i="8"/>
  <c r="EP10" i="8"/>
  <c r="EP9" i="8"/>
  <c r="EP8" i="8"/>
  <c r="EP7" i="8"/>
  <c r="EP6" i="8"/>
  <c r="EK18" i="8"/>
  <c r="EK17" i="8"/>
  <c r="EK16" i="8"/>
  <c r="EK14" i="8"/>
  <c r="EK13" i="8"/>
  <c r="EK12" i="8"/>
  <c r="EK10" i="8"/>
  <c r="EK9" i="8"/>
  <c r="EK8" i="8"/>
  <c r="EK7" i="8"/>
  <c r="EK6" i="8"/>
  <c r="EK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P6" i="5"/>
  <c r="EP28" i="6"/>
  <c r="EP23" i="6"/>
  <c r="EP18" i="7"/>
  <c r="EP15" i="7"/>
  <c r="EP18" i="9"/>
  <c r="EP14" i="9"/>
  <c r="EK28" i="6"/>
  <c r="EK23" i="6"/>
  <c r="EK18" i="7"/>
  <c r="EK15" i="7"/>
  <c r="EK18" i="9"/>
  <c r="EK14" i="9"/>
  <c r="EP14" i="7" l="1"/>
  <c r="EK14" i="7"/>
  <c r="ES26" i="9" l="1"/>
  <c r="ES21" i="9"/>
  <c r="ER26" i="9" l="1"/>
  <c r="ER19" i="9"/>
  <c r="EJ17" i="4" l="1"/>
  <c r="EJ16" i="4"/>
  <c r="EJ15" i="4"/>
  <c r="EJ14" i="4"/>
  <c r="EQ20" i="4" l="1"/>
  <c r="EQ19" i="4"/>
  <c r="EQ10" i="10"/>
  <c r="EQ9" i="10"/>
  <c r="EQ8" i="10"/>
  <c r="EQ7" i="10"/>
  <c r="EQ6" i="10"/>
  <c r="EQ10" i="5"/>
  <c r="EQ8" i="5"/>
  <c r="EQ7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20" i="7"/>
  <c r="EQ19" i="7"/>
  <c r="EQ17" i="7"/>
  <c r="EQ16" i="7"/>
  <c r="EQ13" i="7"/>
  <c r="EQ12" i="7"/>
  <c r="EQ11" i="7"/>
  <c r="EQ10" i="7"/>
  <c r="EQ9" i="7"/>
  <c r="EQ8" i="7"/>
  <c r="EQ7" i="7"/>
  <c r="EQ6" i="7"/>
  <c r="EQ18" i="8"/>
  <c r="EQ17" i="8"/>
  <c r="EQ16" i="8"/>
  <c r="EQ14" i="8"/>
  <c r="EQ13" i="8"/>
  <c r="EQ12" i="8"/>
  <c r="EQ10" i="8"/>
  <c r="EQ9" i="8"/>
  <c r="EQ8" i="8"/>
  <c r="EQ7" i="8"/>
  <c r="EQ6" i="8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6" i="5"/>
  <c r="EQ15" i="7" l="1"/>
  <c r="EQ14" i="9"/>
  <c r="EQ23" i="6"/>
  <c r="EQ18" i="7"/>
  <c r="EQ18" i="9"/>
  <c r="EQ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Q14" i="7" l="1"/>
  <c r="EJ14" i="7"/>
  <c r="ES8" i="6" l="1"/>
  <c r="ES6" i="6"/>
  <c r="ES12" i="7"/>
  <c r="ES10" i="10"/>
  <c r="ES10" i="5"/>
  <c r="ES8" i="5"/>
  <c r="ES32" i="6"/>
  <c r="ES30" i="6"/>
  <c r="ES29" i="6"/>
  <c r="ES27" i="6"/>
  <c r="ES26" i="6"/>
  <c r="ES25" i="6"/>
  <c r="ES24" i="6"/>
  <c r="ES19" i="7"/>
  <c r="ES11" i="7"/>
  <c r="ES10" i="7"/>
  <c r="ES6" i="7"/>
  <c r="ES17" i="8"/>
  <c r="ER16" i="8"/>
  <c r="ES14" i="8"/>
  <c r="ES13" i="8"/>
  <c r="ES12" i="8"/>
  <c r="ES16" i="9"/>
  <c r="ES12" i="9"/>
  <c r="ES11" i="9"/>
  <c r="ES10" i="9"/>
  <c r="ES9" i="9"/>
  <c r="ER8" i="9"/>
  <c r="ES7" i="9"/>
  <c r="ES10" i="8"/>
  <c r="ES9" i="8"/>
  <c r="ES8" i="8"/>
  <c r="ES7" i="8"/>
  <c r="ES6" i="8"/>
  <c r="EI17" i="4"/>
  <c r="EI16" i="4"/>
  <c r="EI15" i="4"/>
  <c r="EI14" i="4"/>
  <c r="EO20" i="4"/>
  <c r="EN20" i="4"/>
  <c r="EO19" i="4"/>
  <c r="EN19" i="4"/>
  <c r="EI20" i="4"/>
  <c r="EI19" i="4"/>
  <c r="EI13" i="4"/>
  <c r="EI12" i="4"/>
  <c r="EI11" i="4"/>
  <c r="EI10" i="4"/>
  <c r="EI9" i="4"/>
  <c r="EI8" i="4"/>
  <c r="EI7" i="4"/>
  <c r="EI6" i="4"/>
  <c r="EI3" i="4"/>
  <c r="EO10" i="10"/>
  <c r="EN10" i="10"/>
  <c r="EO9" i="10"/>
  <c r="EN9" i="10"/>
  <c r="EO8" i="10"/>
  <c r="EN8" i="10"/>
  <c r="EO7" i="10"/>
  <c r="EN7" i="10"/>
  <c r="EO6" i="10"/>
  <c r="EN6" i="10"/>
  <c r="EI10" i="10"/>
  <c r="EI9" i="10"/>
  <c r="EI8" i="10"/>
  <c r="EI7" i="10"/>
  <c r="EI6" i="10"/>
  <c r="EI3" i="10"/>
  <c r="EO10" i="5"/>
  <c r="EN10" i="5"/>
  <c r="EO8" i="5"/>
  <c r="EN8" i="5"/>
  <c r="EO7" i="5"/>
  <c r="EN7" i="5"/>
  <c r="EO6" i="5"/>
  <c r="EN6" i="5"/>
  <c r="EI11" i="5"/>
  <c r="EI10" i="5"/>
  <c r="EI9" i="5"/>
  <c r="EI8" i="5"/>
  <c r="EI7" i="5"/>
  <c r="EI6" i="5"/>
  <c r="EI3" i="5"/>
  <c r="EO34" i="6"/>
  <c r="EN34" i="6"/>
  <c r="EO33" i="6"/>
  <c r="EN33" i="6"/>
  <c r="EO32" i="6"/>
  <c r="EN32" i="6"/>
  <c r="EO31" i="6"/>
  <c r="EN31" i="6"/>
  <c r="EO30" i="6"/>
  <c r="EN30" i="6"/>
  <c r="EO29" i="6"/>
  <c r="EN29" i="6"/>
  <c r="EO27" i="6"/>
  <c r="EN27" i="6"/>
  <c r="EO26" i="6"/>
  <c r="EN26" i="6"/>
  <c r="EO25" i="6"/>
  <c r="EN25" i="6"/>
  <c r="EO24" i="6"/>
  <c r="EN24" i="6"/>
  <c r="EO21" i="6"/>
  <c r="EN21" i="6"/>
  <c r="EO20" i="6"/>
  <c r="EN20" i="6"/>
  <c r="EO19" i="6"/>
  <c r="EN19" i="6"/>
  <c r="EO18" i="6"/>
  <c r="EN18" i="6"/>
  <c r="EO17" i="6"/>
  <c r="EN17" i="6"/>
  <c r="EO16" i="6"/>
  <c r="EN16" i="6"/>
  <c r="EO15" i="6"/>
  <c r="EN15" i="6"/>
  <c r="EO14" i="6"/>
  <c r="EN14" i="6"/>
  <c r="EO13" i="6"/>
  <c r="EN13" i="6"/>
  <c r="EO12" i="6"/>
  <c r="EN12" i="6"/>
  <c r="EO11" i="6"/>
  <c r="EN11" i="6"/>
  <c r="EO9" i="6"/>
  <c r="EN9" i="6"/>
  <c r="EO8" i="6"/>
  <c r="EN8" i="6"/>
  <c r="EO7" i="6"/>
  <c r="EN7" i="6"/>
  <c r="EO6" i="6"/>
  <c r="EN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O20" i="7"/>
  <c r="EN20" i="7"/>
  <c r="EO19" i="7"/>
  <c r="EN19" i="7"/>
  <c r="EO17" i="7"/>
  <c r="EN17" i="7"/>
  <c r="EO16" i="7"/>
  <c r="EN16" i="7"/>
  <c r="EO13" i="7"/>
  <c r="EN13" i="7"/>
  <c r="EO12" i="7"/>
  <c r="EN12" i="7"/>
  <c r="EO11" i="7"/>
  <c r="EN11" i="7"/>
  <c r="EO10" i="7"/>
  <c r="EN10" i="7"/>
  <c r="EO9" i="7"/>
  <c r="EN9" i="7"/>
  <c r="EO8" i="7"/>
  <c r="EN8" i="7"/>
  <c r="EO7" i="7"/>
  <c r="EN7" i="7"/>
  <c r="EO6" i="7"/>
  <c r="EN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O18" i="8"/>
  <c r="EN18" i="8"/>
  <c r="EO17" i="8"/>
  <c r="EN17" i="8"/>
  <c r="EO16" i="8"/>
  <c r="EN16" i="8"/>
  <c r="EO14" i="8"/>
  <c r="EN14" i="8"/>
  <c r="EO13" i="8"/>
  <c r="EN13" i="8"/>
  <c r="EO12" i="8"/>
  <c r="EN12" i="8"/>
  <c r="EI18" i="8"/>
  <c r="EI17" i="8"/>
  <c r="EI16" i="8"/>
  <c r="EI14" i="8"/>
  <c r="EI13" i="8"/>
  <c r="EI12" i="8"/>
  <c r="EI3" i="8"/>
  <c r="EO26" i="9"/>
  <c r="EN26" i="9"/>
  <c r="EO25" i="9"/>
  <c r="EN25" i="9"/>
  <c r="EO24" i="9"/>
  <c r="EN24" i="9"/>
  <c r="EO23" i="9"/>
  <c r="EN23" i="9"/>
  <c r="EO22" i="9"/>
  <c r="EN22" i="9"/>
  <c r="EO21" i="9"/>
  <c r="EN21" i="9"/>
  <c r="EO20" i="9"/>
  <c r="EN20" i="9"/>
  <c r="EO19" i="9"/>
  <c r="EN19" i="9"/>
  <c r="EO17" i="9"/>
  <c r="EN17" i="9"/>
  <c r="EO16" i="9"/>
  <c r="EN16" i="9"/>
  <c r="EO15" i="9"/>
  <c r="EN15" i="9"/>
  <c r="EO13" i="9"/>
  <c r="EN13" i="9"/>
  <c r="EO12" i="9"/>
  <c r="EN12" i="9"/>
  <c r="EO11" i="9"/>
  <c r="EN11" i="9"/>
  <c r="EO10" i="9"/>
  <c r="EN10" i="9"/>
  <c r="EO9" i="9"/>
  <c r="EN9" i="9"/>
  <c r="EO8" i="9"/>
  <c r="EN8" i="9"/>
  <c r="EO7" i="9"/>
  <c r="EN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O28" i="6"/>
  <c r="EN28" i="6"/>
  <c r="EO23" i="6"/>
  <c r="EN23" i="6"/>
  <c r="EO18" i="7"/>
  <c r="EN18" i="7"/>
  <c r="EO15" i="7"/>
  <c r="EN15" i="7"/>
  <c r="EO10" i="8"/>
  <c r="EN10" i="8"/>
  <c r="EO9" i="8"/>
  <c r="EN9" i="8"/>
  <c r="EO8" i="8"/>
  <c r="EN8" i="8"/>
  <c r="EO7" i="8"/>
  <c r="EN7" i="8"/>
  <c r="EO6" i="8"/>
  <c r="EN6" i="8"/>
  <c r="EO18" i="9"/>
  <c r="EN18" i="9"/>
  <c r="EO14" i="9"/>
  <c r="EN14" i="9"/>
  <c r="EI23" i="6"/>
  <c r="EI10" i="8"/>
  <c r="EI9" i="8"/>
  <c r="EI8" i="8"/>
  <c r="EI7" i="8"/>
  <c r="EI6" i="8"/>
  <c r="EI18" i="9"/>
  <c r="EI14" i="9"/>
  <c r="EM3" i="4"/>
  <c r="EM3" i="10"/>
  <c r="EM3" i="5"/>
  <c r="EM3" i="6"/>
  <c r="EM3" i="7"/>
  <c r="EM3" i="8"/>
  <c r="EM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R18" i="6"/>
  <c r="ER12" i="6"/>
  <c r="EM10" i="8"/>
  <c r="EM9" i="8"/>
  <c r="EM7" i="8"/>
  <c r="EM6" i="8"/>
  <c r="EM20" i="4"/>
  <c r="EM19" i="4"/>
  <c r="EM10" i="10"/>
  <c r="EM9" i="10"/>
  <c r="EM8" i="10"/>
  <c r="EM7" i="10"/>
  <c r="EM6" i="10"/>
  <c r="EM10" i="5"/>
  <c r="EM8" i="5"/>
  <c r="EM7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18" i="8"/>
  <c r="EM17" i="8"/>
  <c r="EM16" i="8"/>
  <c r="EM14" i="8"/>
  <c r="EM13" i="8"/>
  <c r="EM12" i="8"/>
  <c r="EM8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6" i="5"/>
  <c r="EM28" i="6"/>
  <c r="EM23" i="6"/>
  <c r="EM18" i="7"/>
  <c r="EM15" i="7"/>
  <c r="EM18" i="9"/>
  <c r="EM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S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R7" i="6"/>
  <c r="ER15" i="6"/>
  <c r="ER9" i="6"/>
  <c r="ER18" i="8"/>
  <c r="ER17" i="8"/>
  <c r="EE14" i="9"/>
  <c r="ER11" i="9"/>
  <c r="ER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R6" i="6"/>
  <c r="ER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R21" i="6"/>
  <c r="ER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M4" i="4"/>
  <c r="EM4" i="10"/>
  <c r="EM4" i="8"/>
  <c r="EM4" i="6"/>
  <c r="EM4" i="7"/>
  <c r="EM4" i="5"/>
  <c r="EM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S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R12" i="7"/>
  <c r="ER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R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R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R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S31" i="6"/>
  <c r="ES11" i="6"/>
  <c r="ER27" i="6"/>
  <c r="ER26" i="6"/>
  <c r="ER24" i="6"/>
  <c r="ER14" i="6"/>
  <c r="ER11" i="6"/>
  <c r="ER10" i="9"/>
  <c r="ER9" i="9"/>
  <c r="ER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S14" i="6"/>
  <c r="ES13" i="9"/>
  <c r="ER10" i="5"/>
  <c r="ER33" i="6"/>
  <c r="ER25" i="6"/>
  <c r="ER20" i="6"/>
  <c r="ER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S19" i="6"/>
  <c r="ER19" i="6"/>
  <c r="DI19" i="6"/>
  <c r="DI18" i="6"/>
  <c r="DI17" i="6"/>
  <c r="ES16" i="6"/>
  <c r="ER16" i="6"/>
  <c r="DI16" i="6"/>
  <c r="DI15" i="6"/>
  <c r="DI14" i="6"/>
  <c r="ES13" i="6"/>
  <c r="ER13" i="6"/>
  <c r="DI13" i="6"/>
  <c r="DI12" i="6"/>
  <c r="DI11" i="6"/>
  <c r="ES9" i="10"/>
  <c r="ER9" i="10"/>
  <c r="ES8" i="10"/>
  <c r="ER8" i="10"/>
  <c r="ES7" i="10"/>
  <c r="ER7" i="10"/>
  <c r="ES6" i="10"/>
  <c r="ER6" i="10"/>
  <c r="ES20" i="6"/>
  <c r="ES17" i="6"/>
  <c r="ER17" i="6"/>
  <c r="ER13" i="9"/>
  <c r="ER12" i="9"/>
  <c r="ER32" i="6"/>
  <c r="ER31" i="6"/>
  <c r="ER29" i="6"/>
  <c r="ER13" i="8"/>
  <c r="ER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R9" i="8"/>
  <c r="ER6" i="8"/>
  <c r="ER7" i="8"/>
  <c r="DU14" i="7" l="1"/>
  <c r="DY14" i="7"/>
  <c r="EO4" i="4"/>
  <c r="DJ14" i="7"/>
  <c r="EF14" i="7"/>
  <c r="EG14" i="7"/>
  <c r="ES18" i="9"/>
  <c r="ES18" i="7"/>
  <c r="ES28" i="6"/>
  <c r="ES14" i="9"/>
  <c r="ES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O14" i="7"/>
  <c r="EN4" i="8"/>
  <c r="EN4" i="10"/>
  <c r="EN4" i="7"/>
  <c r="EN5" i="9"/>
  <c r="EN4" i="5"/>
  <c r="EN4" i="6"/>
  <c r="EN4" i="4"/>
  <c r="DM14" i="7"/>
  <c r="DP14" i="7"/>
  <c r="DX14" i="7"/>
  <c r="EH14" i="7"/>
  <c r="DV15" i="7"/>
  <c r="ER8" i="8"/>
  <c r="DQ14" i="7"/>
  <c r="ES16" i="8"/>
  <c r="ER14" i="8"/>
  <c r="ER30" i="6"/>
  <c r="ER15" i="7"/>
  <c r="EM14" i="7"/>
  <c r="EN14" i="7"/>
  <c r="ER11" i="7"/>
  <c r="ER6" i="7"/>
  <c r="ES8" i="9"/>
  <c r="EO4" i="6" l="1"/>
  <c r="EO4" i="8"/>
  <c r="EO4" i="7"/>
  <c r="EO5" i="9"/>
  <c r="EO4" i="10"/>
  <c r="EO4" i="5"/>
  <c r="ER28" i="6"/>
  <c r="ER14" i="9"/>
  <c r="ER23" i="6"/>
  <c r="ER18" i="7"/>
  <c r="ES14" i="7"/>
  <c r="ER18" i="9"/>
  <c r="ER14" i="7"/>
  <c r="EQ4" i="5" l="1"/>
  <c r="EP5" i="9"/>
  <c r="EP4" i="8"/>
  <c r="EP4" i="4"/>
  <c r="EP4" i="5"/>
  <c r="EP4" i="7"/>
  <c r="EP4" i="10"/>
  <c r="EP4" i="6"/>
  <c r="EQ4" i="7"/>
  <c r="EQ5" i="9"/>
  <c r="EQ4" i="4"/>
  <c r="EQ4" i="10"/>
  <c r="EQ4" i="8"/>
  <c r="EQ4" i="6" l="1"/>
</calcChain>
</file>

<file path=xl/sharedStrings.xml><?xml version="1.0" encoding="utf-8"?>
<sst xmlns="http://schemas.openxmlformats.org/spreadsheetml/2006/main" count="486" uniqueCount="288">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</sst>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73" fontId="33" fillId="5" borderId="57" xfId="0" applyNumberFormat="1" applyFont="1" applyFill="1" applyBorder="1" applyAlignment="1" applyProtection="1">
      <alignment horizontal="right"/>
      <protection locked="0"/>
    </xf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30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68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D892"/>
  <sheetViews>
    <sheetView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FC19" sqref="FC1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2" width="8" style="148" customWidth="1"/>
    <col min="143" max="147" width="7.85546875" style="148" customWidth="1"/>
    <col min="148" max="148" width="9" style="148" customWidth="1"/>
    <col min="149" max="149" width="10" style="148" customWidth="1"/>
    <col min="150" max="150" width="14.85546875" customWidth="1"/>
    <col min="151" max="151" width="14.85546875" style="808" customWidth="1"/>
  </cols>
  <sheetData>
    <row r="1" spans="1:159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238"/>
      <c r="ES1" s="238"/>
    </row>
    <row r="2" spans="1:15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</row>
    <row r="3" spans="1:159" ht="19.5" customHeight="1" x14ac:dyDescent="0.2">
      <c r="A3"/>
      <c r="C3" s="11"/>
      <c r="D3" s="1092" t="s">
        <v>104</v>
      </c>
      <c r="E3" s="1094" t="s">
        <v>85</v>
      </c>
      <c r="F3" s="1094" t="s">
        <v>87</v>
      </c>
      <c r="G3" s="1094" t="s">
        <v>88</v>
      </c>
      <c r="H3" s="1094" t="s">
        <v>89</v>
      </c>
      <c r="I3" s="1094" t="s">
        <v>237</v>
      </c>
      <c r="J3" s="1094" t="s">
        <v>91</v>
      </c>
      <c r="K3" s="1094" t="s">
        <v>93</v>
      </c>
      <c r="L3" s="1083" t="s">
        <v>94</v>
      </c>
      <c r="M3" s="1085" t="s">
        <v>95</v>
      </c>
      <c r="N3" s="1083" t="s">
        <v>96</v>
      </c>
      <c r="O3" s="1083" t="s">
        <v>97</v>
      </c>
      <c r="P3" s="1085" t="s">
        <v>98</v>
      </c>
      <c r="Q3" s="1083" t="s">
        <v>99</v>
      </c>
      <c r="R3" s="1083" t="s">
        <v>100</v>
      </c>
      <c r="S3" s="1083" t="s">
        <v>101</v>
      </c>
      <c r="T3" s="1083" t="s">
        <v>102</v>
      </c>
      <c r="U3" s="1083" t="s">
        <v>238</v>
      </c>
      <c r="V3" s="1083" t="s">
        <v>109</v>
      </c>
      <c r="W3" s="1083" t="s">
        <v>110</v>
      </c>
      <c r="X3" s="1083" t="s">
        <v>111</v>
      </c>
      <c r="Y3" s="1083" t="s">
        <v>112</v>
      </c>
      <c r="Z3" s="1083" t="s">
        <v>113</v>
      </c>
      <c r="AA3" s="1083" t="s">
        <v>114</v>
      </c>
      <c r="AB3" s="1083" t="s">
        <v>115</v>
      </c>
      <c r="AC3" s="1083" t="s">
        <v>116</v>
      </c>
      <c r="AD3" s="1083" t="s">
        <v>117</v>
      </c>
      <c r="AE3" s="1083" t="s">
        <v>118</v>
      </c>
      <c r="AF3" s="1083" t="s">
        <v>119</v>
      </c>
      <c r="AG3" s="1083" t="s">
        <v>239</v>
      </c>
      <c r="AH3" s="1083" t="s">
        <v>120</v>
      </c>
      <c r="AI3" s="1083" t="s">
        <v>121</v>
      </c>
      <c r="AJ3" s="1083" t="s">
        <v>122</v>
      </c>
      <c r="AK3" s="1083" t="s">
        <v>123</v>
      </c>
      <c r="AL3" s="1083" t="s">
        <v>124</v>
      </c>
      <c r="AM3" s="1083" t="s">
        <v>125</v>
      </c>
      <c r="AN3" s="1083" t="s">
        <v>126</v>
      </c>
      <c r="AO3" s="1083" t="s">
        <v>127</v>
      </c>
      <c r="AP3" s="1083" t="s">
        <v>128</v>
      </c>
      <c r="AQ3" s="1083" t="s">
        <v>129</v>
      </c>
      <c r="AR3" s="1083" t="s">
        <v>130</v>
      </c>
      <c r="AS3" s="1083" t="s">
        <v>240</v>
      </c>
      <c r="AT3" s="1083" t="s">
        <v>131</v>
      </c>
      <c r="AU3" s="1083" t="s">
        <v>132</v>
      </c>
      <c r="AV3" s="1085" t="s">
        <v>133</v>
      </c>
      <c r="AW3" s="1083" t="s">
        <v>134</v>
      </c>
      <c r="AX3" s="1083" t="s">
        <v>135</v>
      </c>
      <c r="AY3" s="1083" t="s">
        <v>136</v>
      </c>
      <c r="AZ3" s="1083" t="s">
        <v>137</v>
      </c>
      <c r="BA3" s="1083" t="s">
        <v>138</v>
      </c>
      <c r="BB3" s="1083" t="s">
        <v>143</v>
      </c>
      <c r="BC3" s="1083" t="s">
        <v>144</v>
      </c>
      <c r="BD3" s="1083" t="s">
        <v>145</v>
      </c>
      <c r="BE3" s="1083" t="s">
        <v>241</v>
      </c>
      <c r="BF3" s="1083" t="s">
        <v>146</v>
      </c>
      <c r="BG3" s="1083" t="s">
        <v>152</v>
      </c>
      <c r="BH3" s="1083" t="s">
        <v>153</v>
      </c>
      <c r="BI3" s="1083" t="s">
        <v>154</v>
      </c>
      <c r="BJ3" s="1083" t="s">
        <v>155</v>
      </c>
      <c r="BK3" s="1083" t="s">
        <v>157</v>
      </c>
      <c r="BL3" s="1085" t="s">
        <v>158</v>
      </c>
      <c r="BM3" s="1083" t="s">
        <v>159</v>
      </c>
      <c r="BN3" s="1083" t="s">
        <v>160</v>
      </c>
      <c r="BO3" s="1083" t="s">
        <v>161</v>
      </c>
      <c r="BP3" s="1083" t="s">
        <v>162</v>
      </c>
      <c r="BQ3" s="1083" t="s">
        <v>242</v>
      </c>
      <c r="BR3" s="1083" t="s">
        <v>163</v>
      </c>
      <c r="BS3" s="1098" t="s">
        <v>164</v>
      </c>
      <c r="BT3" s="1098" t="s">
        <v>165</v>
      </c>
      <c r="BU3" s="1096" t="s">
        <v>174</v>
      </c>
      <c r="BV3" s="1083" t="s">
        <v>175</v>
      </c>
      <c r="BW3" s="1083" t="s">
        <v>180</v>
      </c>
      <c r="BX3" s="1083" t="s">
        <v>181</v>
      </c>
      <c r="BY3" s="1083" t="s">
        <v>184</v>
      </c>
      <c r="BZ3" s="1085" t="s">
        <v>188</v>
      </c>
      <c r="CA3" s="1085" t="s">
        <v>189</v>
      </c>
      <c r="CB3" s="1085" t="s">
        <v>191</v>
      </c>
      <c r="CC3" s="1085" t="s">
        <v>243</v>
      </c>
      <c r="CD3" s="1085" t="s">
        <v>193</v>
      </c>
      <c r="CE3" s="1085" t="s">
        <v>194</v>
      </c>
      <c r="CF3" s="1085" t="s">
        <v>195</v>
      </c>
      <c r="CG3" s="1085" t="s">
        <v>196</v>
      </c>
      <c r="CH3" s="1085" t="s">
        <v>198</v>
      </c>
      <c r="CI3" s="1085" t="s">
        <v>199</v>
      </c>
      <c r="CJ3" s="1083" t="s">
        <v>200</v>
      </c>
      <c r="CK3" s="1083" t="s">
        <v>201</v>
      </c>
      <c r="CL3" s="1083" t="s">
        <v>202</v>
      </c>
      <c r="CM3" s="1083" t="s">
        <v>203</v>
      </c>
      <c r="CN3" s="1083" t="s">
        <v>205</v>
      </c>
      <c r="CO3" s="1083" t="s">
        <v>244</v>
      </c>
      <c r="CP3" s="1083" t="s">
        <v>210</v>
      </c>
      <c r="CQ3" s="1083" t="s">
        <v>211</v>
      </c>
      <c r="CR3" s="1083" t="s">
        <v>212</v>
      </c>
      <c r="CS3" s="1083" t="s">
        <v>214</v>
      </c>
      <c r="CT3" s="1083" t="s">
        <v>215</v>
      </c>
      <c r="CU3" s="1083" t="s">
        <v>216</v>
      </c>
      <c r="CV3" s="1083" t="s">
        <v>217</v>
      </c>
      <c r="CW3" s="1083" t="s">
        <v>220</v>
      </c>
      <c r="CX3" s="1083" t="s">
        <v>222</v>
      </c>
      <c r="CY3" s="1083" t="s">
        <v>223</v>
      </c>
      <c r="CZ3" s="1083" t="s">
        <v>224</v>
      </c>
      <c r="DA3" s="1083" t="s">
        <v>251</v>
      </c>
      <c r="DB3" s="1083" t="s">
        <v>225</v>
      </c>
      <c r="DC3" s="1083" t="s">
        <v>226</v>
      </c>
      <c r="DD3" s="1083" t="s">
        <v>227</v>
      </c>
      <c r="DE3" s="1083" t="s">
        <v>228</v>
      </c>
      <c r="DF3" s="1083" t="s">
        <v>229</v>
      </c>
      <c r="DG3" s="1083" t="s">
        <v>233</v>
      </c>
      <c r="DH3" s="1083" t="s">
        <v>236</v>
      </c>
      <c r="DI3" s="1083" t="s">
        <v>247</v>
      </c>
      <c r="DJ3" s="1083" t="s">
        <v>253</v>
      </c>
      <c r="DK3" s="1083" t="s">
        <v>258</v>
      </c>
      <c r="DL3" s="1083" t="s">
        <v>259</v>
      </c>
      <c r="DM3" s="1083" t="s">
        <v>260</v>
      </c>
      <c r="DN3" s="1083" t="s">
        <v>261</v>
      </c>
      <c r="DO3" s="1083" t="s">
        <v>262</v>
      </c>
      <c r="DP3" s="1083" t="s">
        <v>263</v>
      </c>
      <c r="DQ3" s="1083" t="s">
        <v>264</v>
      </c>
      <c r="DR3" s="1083" t="s">
        <v>265</v>
      </c>
      <c r="DS3" s="1083" t="s">
        <v>266</v>
      </c>
      <c r="DT3" s="1083" t="s">
        <v>268</v>
      </c>
      <c r="DU3" s="1083" t="s">
        <v>269</v>
      </c>
      <c r="DV3" s="1083" t="s">
        <v>271</v>
      </c>
      <c r="DW3" s="1083" t="s">
        <v>272</v>
      </c>
      <c r="DX3" s="1083" t="s">
        <v>273</v>
      </c>
      <c r="DY3" s="1083" t="s">
        <v>274</v>
      </c>
      <c r="DZ3" s="1083" t="s">
        <v>275</v>
      </c>
      <c r="EA3" s="1083" t="s">
        <v>276</v>
      </c>
      <c r="EB3" s="1083" t="s">
        <v>277</v>
      </c>
      <c r="EC3" s="1083" t="s">
        <v>278</v>
      </c>
      <c r="ED3" s="1083" t="s">
        <v>279</v>
      </c>
      <c r="EE3" s="1083" t="s">
        <v>280</v>
      </c>
      <c r="EF3" s="1083" t="s">
        <v>281</v>
      </c>
      <c r="EG3" s="1083" t="s">
        <v>282</v>
      </c>
      <c r="EH3" s="1083" t="s">
        <v>283</v>
      </c>
      <c r="EI3" s="1083" t="s">
        <v>284</v>
      </c>
      <c r="EJ3" s="1083" t="s">
        <v>285</v>
      </c>
      <c r="EK3" s="1083" t="s">
        <v>286</v>
      </c>
      <c r="EL3" s="1071" t="s">
        <v>221</v>
      </c>
      <c r="EM3" s="1100" t="s">
        <v>287</v>
      </c>
      <c r="EN3" s="1101"/>
      <c r="EO3" s="1101"/>
      <c r="EP3" s="1101"/>
      <c r="EQ3" s="1101"/>
      <c r="ER3" s="1087" t="s">
        <v>252</v>
      </c>
      <c r="ES3" s="1088"/>
    </row>
    <row r="4" spans="1:159" ht="16.5" customHeight="1" x14ac:dyDescent="0.2">
      <c r="A4"/>
      <c r="C4" s="19"/>
      <c r="D4" s="1093"/>
      <c r="E4" s="1095"/>
      <c r="F4" s="1095"/>
      <c r="G4" s="1095"/>
      <c r="H4" s="1095"/>
      <c r="I4" s="1095"/>
      <c r="J4" s="1095"/>
      <c r="K4" s="1095"/>
      <c r="L4" s="1084"/>
      <c r="M4" s="1086"/>
      <c r="N4" s="1084"/>
      <c r="O4" s="1084"/>
      <c r="P4" s="1086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6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6"/>
      <c r="BM4" s="1084"/>
      <c r="BN4" s="1084"/>
      <c r="BO4" s="1084"/>
      <c r="BP4" s="1084"/>
      <c r="BQ4" s="1084"/>
      <c r="BR4" s="1084"/>
      <c r="BS4" s="1099"/>
      <c r="BT4" s="1099"/>
      <c r="BU4" s="1097"/>
      <c r="BV4" s="1084"/>
      <c r="BW4" s="1084"/>
      <c r="BX4" s="1084"/>
      <c r="BY4" s="1084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6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1084"/>
      <c r="EJ4" s="1084"/>
      <c r="EK4" s="1084"/>
      <c r="EL4" s="1072">
        <v>43959</v>
      </c>
      <c r="EM4" s="811">
        <v>43962</v>
      </c>
      <c r="EN4" s="811">
        <v>43963</v>
      </c>
      <c r="EO4" s="811">
        <v>43964</v>
      </c>
      <c r="EP4" s="811">
        <v>43965</v>
      </c>
      <c r="EQ4" s="811">
        <v>43966</v>
      </c>
      <c r="ER4" s="909" t="s">
        <v>246</v>
      </c>
      <c r="ES4" s="239" t="s">
        <v>183</v>
      </c>
    </row>
    <row r="5" spans="1:15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1073"/>
      <c r="EM5" s="1020"/>
      <c r="EN5" s="1020"/>
      <c r="EO5" s="1020"/>
      <c r="EP5" s="1020"/>
      <c r="EQ5" s="1020"/>
      <c r="ER5" s="974"/>
      <c r="ES5" s="975"/>
    </row>
    <row r="6" spans="1:159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831"/>
      <c r="EM6" s="812"/>
      <c r="EN6" s="812"/>
      <c r="EO6" s="812"/>
      <c r="EP6" s="812"/>
      <c r="EQ6" s="812"/>
      <c r="ER6" s="835"/>
      <c r="ES6" s="232"/>
      <c r="EV6" s="168"/>
    </row>
    <row r="7" spans="1:159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6464.408951280001</v>
      </c>
      <c r="EM7" s="362">
        <v>6472.0276514099996</v>
      </c>
      <c r="EN7" s="362">
        <v>6492.7414425800007</v>
      </c>
      <c r="EO7" s="362">
        <v>6504.2277249600002</v>
      </c>
      <c r="EP7" s="362">
        <v>6496.6072328200007</v>
      </c>
      <c r="EQ7" s="362">
        <v>6511.7491812899998</v>
      </c>
      <c r="ER7" s="289">
        <v>47.340230009998777</v>
      </c>
      <c r="ES7" s="945">
        <v>0.73232108869945578</v>
      </c>
      <c r="ET7" s="688"/>
      <c r="EU7" s="789"/>
      <c r="EV7" s="687"/>
      <c r="EW7" s="230"/>
    </row>
    <row r="8" spans="1:159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3841.3888183099998</v>
      </c>
      <c r="EM8" s="362">
        <v>3846.8032375499997</v>
      </c>
      <c r="EN8" s="362">
        <v>3888.3773678399998</v>
      </c>
      <c r="EO8" s="362">
        <v>3883.8119850600006</v>
      </c>
      <c r="EP8" s="362">
        <v>3870.0246694300004</v>
      </c>
      <c r="EQ8" s="362">
        <v>3858.3715837699997</v>
      </c>
      <c r="ER8" s="289">
        <v>16.982765459999882</v>
      </c>
      <c r="ES8" s="945">
        <v>0.44209962238270289</v>
      </c>
      <c r="ET8" s="688"/>
      <c r="EU8" s="789"/>
      <c r="EV8" s="687"/>
      <c r="EW8" s="230"/>
    </row>
    <row r="9" spans="1:159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227.43970296000001</v>
      </c>
      <c r="EM9" s="362">
        <v>227.42155713999998</v>
      </c>
      <c r="EN9" s="362">
        <v>227.58199209000003</v>
      </c>
      <c r="EO9" s="362">
        <v>227.73741344999999</v>
      </c>
      <c r="EP9" s="362">
        <v>227.07060569000001</v>
      </c>
      <c r="EQ9" s="362">
        <v>227.18090472</v>
      </c>
      <c r="ER9" s="820">
        <v>-0.2587982400000044</v>
      </c>
      <c r="ES9" s="945">
        <v>-0.1137876266245034</v>
      </c>
      <c r="ET9" s="688"/>
      <c r="EU9" s="789"/>
      <c r="EV9" s="687"/>
      <c r="EW9" s="230"/>
    </row>
    <row r="10" spans="1:159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2360.14048323</v>
      </c>
      <c r="EM10" s="362">
        <v>2361.8271362200003</v>
      </c>
      <c r="EN10" s="362">
        <v>2341.5269168500004</v>
      </c>
      <c r="EO10" s="362">
        <v>2357.39316306</v>
      </c>
      <c r="EP10" s="362">
        <v>2363.3803619400001</v>
      </c>
      <c r="EQ10" s="362">
        <v>2390.9460435799997</v>
      </c>
      <c r="ER10" s="289">
        <v>30.805560349999723</v>
      </c>
      <c r="ES10" s="945">
        <v>1.3052426569049138</v>
      </c>
      <c r="ET10" s="688"/>
      <c r="EU10" s="789"/>
      <c r="EV10" s="687"/>
      <c r="EW10" s="230"/>
    </row>
    <row r="11" spans="1:159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35.43994678</v>
      </c>
      <c r="EM11" s="362">
        <v>35.491073249999999</v>
      </c>
      <c r="EN11" s="362">
        <v>35.415600749999996</v>
      </c>
      <c r="EO11" s="362">
        <v>35.440584749999999</v>
      </c>
      <c r="EP11" s="362">
        <v>35.464787999999999</v>
      </c>
      <c r="EQ11" s="362">
        <v>35.36094825</v>
      </c>
      <c r="ER11" s="820">
        <v>-7.8998529999999789E-2</v>
      </c>
      <c r="ES11" s="945">
        <v>-0.22290815076669762</v>
      </c>
      <c r="ET11" s="688"/>
      <c r="EU11" s="789"/>
      <c r="EV11" s="687"/>
      <c r="EW11" s="230"/>
    </row>
    <row r="12" spans="1:159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6464.4075738400006</v>
      </c>
      <c r="EM12" s="362">
        <v>6472.0262739699992</v>
      </c>
      <c r="EN12" s="362">
        <v>6492.7400651400003</v>
      </c>
      <c r="EO12" s="362">
        <v>6504.2263475200007</v>
      </c>
      <c r="EP12" s="362">
        <v>6496.6058553800003</v>
      </c>
      <c r="EQ12" s="362">
        <v>6511.7478038499994</v>
      </c>
      <c r="ER12" s="289">
        <v>47.340230009998777</v>
      </c>
      <c r="ES12" s="945">
        <v>0.73232124474289051</v>
      </c>
      <c r="ET12" s="688"/>
      <c r="EU12" s="789"/>
      <c r="EV12" s="687"/>
      <c r="EW12" s="230"/>
    </row>
    <row r="13" spans="1:159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1567.2363367857147</v>
      </c>
      <c r="EM13" s="362">
        <v>1549.0399647798833</v>
      </c>
      <c r="EN13" s="362">
        <v>1543.3662515364429</v>
      </c>
      <c r="EO13" s="362">
        <v>1546.7437049723028</v>
      </c>
      <c r="EP13" s="362">
        <v>1560.9659652128278</v>
      </c>
      <c r="EQ13" s="362">
        <v>1545.0709848104957</v>
      </c>
      <c r="ER13" s="289">
        <v>-22.165351975218982</v>
      </c>
      <c r="ES13" s="945">
        <v>-1.4142954355358088</v>
      </c>
      <c r="ET13" s="688"/>
      <c r="EU13" s="789"/>
      <c r="EV13" s="688"/>
      <c r="EW13" s="604"/>
      <c r="EX13" s="604"/>
      <c r="EY13" s="604"/>
      <c r="EZ13" s="604"/>
    </row>
    <row r="14" spans="1:159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636.15129838999985</v>
      </c>
      <c r="EM14" s="362">
        <v>633.66491444999986</v>
      </c>
      <c r="EN14" s="362">
        <v>642.25985321999997</v>
      </c>
      <c r="EO14" s="362">
        <v>643.53854201999991</v>
      </c>
      <c r="EP14" s="362">
        <v>643.68776759000013</v>
      </c>
      <c r="EQ14" s="362">
        <v>640.57033227999989</v>
      </c>
      <c r="ER14" s="289">
        <v>4.419033890000037</v>
      </c>
      <c r="ES14" s="945">
        <v>0.69465139836764078</v>
      </c>
      <c r="ET14" s="688"/>
      <c r="EU14" s="789"/>
      <c r="EV14" s="687"/>
      <c r="EW14" s="604"/>
      <c r="EX14" s="604"/>
      <c r="EY14" s="604"/>
      <c r="EZ14" s="604"/>
    </row>
    <row r="15" spans="1:159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362">
        <v>0</v>
      </c>
      <c r="EO15" s="362">
        <v>0</v>
      </c>
      <c r="EP15" s="362">
        <v>0</v>
      </c>
      <c r="EQ15" s="362">
        <v>0</v>
      </c>
      <c r="ER15" s="1017"/>
      <c r="ES15" s="1018"/>
      <c r="ET15" s="688"/>
      <c r="EU15" s="789"/>
      <c r="EV15" s="687"/>
      <c r="EW15" s="604"/>
      <c r="EX15" s="604"/>
      <c r="EY15" s="604"/>
      <c r="EZ15" s="604"/>
      <c r="FA15" s="604"/>
      <c r="FB15" s="604"/>
      <c r="FC15" s="604"/>
    </row>
    <row r="16" spans="1:159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172.20187429000001</v>
      </c>
      <c r="EM16" s="362">
        <v>172.21690584000001</v>
      </c>
      <c r="EN16" s="362">
        <v>172.23370869000001</v>
      </c>
      <c r="EO16" s="362">
        <v>172.24018149999998</v>
      </c>
      <c r="EP16" s="362">
        <v>172.24923611</v>
      </c>
      <c r="EQ16" s="362">
        <v>172.25587211000001</v>
      </c>
      <c r="ER16" s="820">
        <v>5.3997820000006413E-2</v>
      </c>
      <c r="ES16" s="945">
        <v>3.1357277743139025E-2</v>
      </c>
      <c r="ET16" s="688"/>
      <c r="EU16" s="789"/>
      <c r="EV16" s="687"/>
      <c r="EW16" s="604"/>
      <c r="EX16" s="604"/>
      <c r="EY16" s="604"/>
      <c r="EZ16" s="604"/>
    </row>
    <row r="17" spans="1:156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362">
        <v>0</v>
      </c>
      <c r="EO17" s="362">
        <v>0</v>
      </c>
      <c r="EP17" s="362">
        <v>0</v>
      </c>
      <c r="EQ17" s="362">
        <v>0</v>
      </c>
      <c r="ER17" s="966"/>
      <c r="ES17" s="1015"/>
      <c r="ET17" s="688"/>
      <c r="EU17" s="789"/>
      <c r="EV17" s="687"/>
      <c r="EW17" s="604"/>
      <c r="EX17" s="604"/>
      <c r="EY17" s="604"/>
      <c r="EZ17" s="604"/>
    </row>
    <row r="18" spans="1:156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8203.8457849157148</v>
      </c>
      <c r="EM18" s="362">
        <v>8193.2831445898828</v>
      </c>
      <c r="EN18" s="362">
        <v>8208.340025366444</v>
      </c>
      <c r="EO18" s="362">
        <v>8223.210233992304</v>
      </c>
      <c r="EP18" s="362">
        <v>8229.8210567028273</v>
      </c>
      <c r="EQ18" s="362">
        <v>8229.074660770495</v>
      </c>
      <c r="ER18" s="289">
        <v>25.228875854780199</v>
      </c>
      <c r="ES18" s="945">
        <v>0.30752498908704679</v>
      </c>
      <c r="ET18" s="688"/>
      <c r="EU18" s="789"/>
      <c r="EV18" s="687"/>
      <c r="EW18" s="604"/>
      <c r="EX18" s="604"/>
      <c r="EY18" s="604"/>
      <c r="EZ18" s="604"/>
    </row>
    <row r="19" spans="1:156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0.1</v>
      </c>
      <c r="EM19" s="362">
        <v>0</v>
      </c>
      <c r="EN19" s="362">
        <v>0</v>
      </c>
      <c r="EO19" s="362">
        <v>0</v>
      </c>
      <c r="EP19" s="362">
        <v>0</v>
      </c>
      <c r="EQ19" s="362">
        <v>0</v>
      </c>
      <c r="ER19" s="820">
        <v>-0.1</v>
      </c>
      <c r="ES19" s="1039"/>
      <c r="ET19" s="688"/>
      <c r="EU19" s="789"/>
      <c r="EV19" s="687"/>
      <c r="EW19" s="604"/>
      <c r="EX19" s="604"/>
      <c r="EY19" s="604"/>
      <c r="EZ19" s="604"/>
    </row>
    <row r="20" spans="1:156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</v>
      </c>
      <c r="EN20" s="362">
        <v>0</v>
      </c>
      <c r="EO20" s="362">
        <v>0</v>
      </c>
      <c r="EP20" s="362">
        <v>0</v>
      </c>
      <c r="EQ20" s="362">
        <v>0</v>
      </c>
      <c r="ER20" s="983"/>
      <c r="ES20" s="945"/>
      <c r="ET20" s="688"/>
      <c r="EU20" s="789"/>
      <c r="EV20" s="687"/>
      <c r="EW20" s="604"/>
      <c r="EX20" s="604"/>
      <c r="EY20" s="604"/>
      <c r="EZ20" s="604"/>
    </row>
    <row r="21" spans="1:156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26.200000000000003</v>
      </c>
      <c r="EM21" s="362">
        <v>5</v>
      </c>
      <c r="EN21" s="362">
        <v>22.2</v>
      </c>
      <c r="EO21" s="362">
        <v>18</v>
      </c>
      <c r="EP21" s="362">
        <v>10</v>
      </c>
      <c r="EQ21" s="362">
        <v>15.2</v>
      </c>
      <c r="ER21" s="289">
        <v>44.2</v>
      </c>
      <c r="ES21" s="979">
        <v>168.70229007633588</v>
      </c>
      <c r="ET21" s="688"/>
      <c r="EU21" s="789"/>
      <c r="EV21" s="687"/>
      <c r="EW21" s="604"/>
      <c r="EX21" s="604"/>
      <c r="EY21" s="604"/>
      <c r="EZ21" s="604"/>
    </row>
    <row r="22" spans="1:156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0.8</v>
      </c>
      <c r="EM22" s="362">
        <v>0</v>
      </c>
      <c r="EN22" s="362">
        <v>0</v>
      </c>
      <c r="EO22" s="362">
        <v>0</v>
      </c>
      <c r="EP22" s="770">
        <v>0.4</v>
      </c>
      <c r="EQ22" s="362">
        <v>0</v>
      </c>
      <c r="ER22" s="820">
        <v>-0.4</v>
      </c>
      <c r="ES22" s="979">
        <v>-50</v>
      </c>
      <c r="ET22" s="688"/>
      <c r="EU22" s="789"/>
      <c r="EV22" s="687"/>
      <c r="EW22" s="604"/>
      <c r="EX22" s="604"/>
      <c r="EY22" s="604"/>
      <c r="EZ22" s="604"/>
    </row>
    <row r="23" spans="1:156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362">
        <v>0</v>
      </c>
      <c r="EO23" s="362">
        <v>0</v>
      </c>
      <c r="EP23" s="362">
        <v>0</v>
      </c>
      <c r="EQ23" s="362">
        <v>0</v>
      </c>
      <c r="ER23" s="1038"/>
      <c r="ES23" s="1066"/>
      <c r="ET23" s="688"/>
      <c r="EU23" s="789"/>
      <c r="EV23" s="687"/>
      <c r="EW23" s="604"/>
      <c r="EX23" s="604"/>
      <c r="EY23" s="604"/>
      <c r="EZ23" s="604"/>
    </row>
    <row r="24" spans="1:156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362">
        <v>0</v>
      </c>
      <c r="EO24" s="362">
        <v>0</v>
      </c>
      <c r="EP24" s="362">
        <v>0</v>
      </c>
      <c r="EQ24" s="362">
        <v>0</v>
      </c>
      <c r="ER24" s="1038"/>
      <c r="ES24" s="1066"/>
      <c r="ET24" s="688"/>
      <c r="EU24" s="789"/>
      <c r="EV24" s="687"/>
      <c r="EW24" s="604"/>
      <c r="EX24" s="604"/>
      <c r="EY24" s="604"/>
      <c r="EZ24" s="604"/>
    </row>
    <row r="25" spans="1:156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0</v>
      </c>
      <c r="EM25" s="362">
        <v>10</v>
      </c>
      <c r="EN25" s="362">
        <v>0</v>
      </c>
      <c r="EO25" s="362">
        <v>0</v>
      </c>
      <c r="EP25" s="362">
        <v>0</v>
      </c>
      <c r="EQ25" s="362">
        <v>0</v>
      </c>
      <c r="ER25" s="289">
        <v>10</v>
      </c>
      <c r="ES25" s="979"/>
      <c r="ET25" s="688"/>
      <c r="EU25" s="789"/>
      <c r="EV25" s="687"/>
      <c r="EW25" s="604"/>
      <c r="EX25" s="604"/>
      <c r="EY25" s="604"/>
      <c r="EZ25" s="604"/>
    </row>
    <row r="26" spans="1:156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35</v>
      </c>
      <c r="EM26" s="362">
        <v>0</v>
      </c>
      <c r="EN26" s="362">
        <v>1</v>
      </c>
      <c r="EO26" s="362">
        <v>5</v>
      </c>
      <c r="EP26" s="362">
        <v>10</v>
      </c>
      <c r="EQ26" s="362">
        <v>0</v>
      </c>
      <c r="ER26" s="289">
        <v>-19</v>
      </c>
      <c r="ES26" s="979">
        <v>-54.285714285714292</v>
      </c>
      <c r="ET26" s="688"/>
      <c r="EU26" s="789"/>
      <c r="EV26" s="687"/>
      <c r="EW26" s="604"/>
      <c r="EX26" s="604"/>
      <c r="EY26" s="604"/>
      <c r="EZ26" s="604"/>
    </row>
    <row r="27" spans="1:156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0"/>
      <c r="EN27" s="920"/>
      <c r="EO27" s="920"/>
      <c r="EP27" s="920"/>
      <c r="EQ27" s="920"/>
      <c r="ER27" s="937"/>
      <c r="ES27" s="938"/>
      <c r="ET27" s="688"/>
      <c r="EU27" s="1044"/>
      <c r="EV27" s="1044"/>
      <c r="EW27" s="1044"/>
      <c r="EX27" s="1044"/>
      <c r="EY27" s="1044"/>
      <c r="EZ27" s="1044"/>
    </row>
    <row r="28" spans="1:156" x14ac:dyDescent="0.2">
      <c r="A28" s="170"/>
      <c r="B28" s="108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80951.675435682351</v>
      </c>
      <c r="EM28" s="574">
        <v>81395.154348384109</v>
      </c>
      <c r="EN28" s="574">
        <v>81308.051784056821</v>
      </c>
      <c r="EO28" s="574">
        <v>81139.921285568533</v>
      </c>
      <c r="EP28" s="574">
        <v>81237.879010262477</v>
      </c>
      <c r="EQ28" s="574">
        <v>81730.578602695998</v>
      </c>
      <c r="ER28" s="289">
        <v>778.90316701364645</v>
      </c>
      <c r="ES28" s="945">
        <v>0.96218288605095015</v>
      </c>
      <c r="ET28" s="688"/>
      <c r="EU28" s="1045"/>
      <c r="EV28" s="1045"/>
      <c r="EW28" s="1045"/>
      <c r="EX28" s="1045"/>
      <c r="EY28" s="1045"/>
      <c r="EZ28" s="1045"/>
    </row>
    <row r="29" spans="1:156" x14ac:dyDescent="0.2">
      <c r="A29" s="170"/>
      <c r="B29" s="108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49160.612541099996</v>
      </c>
      <c r="EM29" s="574">
        <v>49270.113576600001</v>
      </c>
      <c r="EN29" s="574">
        <v>49777.124444100002</v>
      </c>
      <c r="EO29" s="574">
        <v>49992.1235734</v>
      </c>
      <c r="EP29" s="574">
        <v>50044.8822679</v>
      </c>
      <c r="EQ29" s="574">
        <v>50080.110469400002</v>
      </c>
      <c r="ER29" s="289">
        <v>919.49792830000661</v>
      </c>
      <c r="ES29" s="945">
        <v>1.8703955886051542</v>
      </c>
      <c r="ET29" s="688"/>
      <c r="EU29" s="1045"/>
      <c r="EV29" s="1045"/>
      <c r="EW29" s="1045"/>
      <c r="EX29" s="1045"/>
      <c r="EY29" s="1045"/>
      <c r="EZ29" s="1045"/>
    </row>
    <row r="30" spans="1:156" x14ac:dyDescent="0.2">
      <c r="A30" s="170"/>
      <c r="B30" s="1089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4814.7765844611504</v>
      </c>
      <c r="EM30" s="574">
        <v>4872.013337064328</v>
      </c>
      <c r="EN30" s="574">
        <v>5236.9275971111383</v>
      </c>
      <c r="EO30" s="574">
        <v>5373.1308292899594</v>
      </c>
      <c r="EP30" s="574">
        <v>5478.1660998987791</v>
      </c>
      <c r="EQ30" s="574">
        <v>5409.5205348696218</v>
      </c>
      <c r="ER30" s="289">
        <v>594.74395040847139</v>
      </c>
      <c r="ES30" s="945">
        <v>12.352472435126138</v>
      </c>
      <c r="ET30" s="688"/>
      <c r="EU30" s="1045"/>
      <c r="EV30" s="1045"/>
      <c r="EW30" s="1045"/>
      <c r="EX30" s="1045"/>
      <c r="EY30" s="1045"/>
      <c r="EZ30" s="1045"/>
    </row>
    <row r="31" spans="1:156" x14ac:dyDescent="0.2">
      <c r="A31" s="170"/>
      <c r="B31" s="1089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37148.809636167207</v>
      </c>
      <c r="EM31" s="574">
        <v>37498.04879837871</v>
      </c>
      <c r="EN31" s="574">
        <v>37108.47942458222</v>
      </c>
      <c r="EO31" s="574">
        <v>37130.463730751319</v>
      </c>
      <c r="EP31" s="574">
        <v>37229.716810686434</v>
      </c>
      <c r="EQ31" s="574">
        <v>37615.610154177964</v>
      </c>
      <c r="ER31" s="289">
        <v>466.80051801075751</v>
      </c>
      <c r="ES31" s="945">
        <v>1.2565692483354607</v>
      </c>
      <c r="ET31" s="688"/>
      <c r="EU31" s="1045"/>
      <c r="EV31" s="1045"/>
      <c r="EW31" s="1045"/>
      <c r="EX31" s="1045"/>
      <c r="EY31" s="1045"/>
      <c r="EZ31" s="1045"/>
    </row>
    <row r="32" spans="1:156" x14ac:dyDescent="0.2">
      <c r="A32" s="170"/>
      <c r="B32" s="1089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14947.892715946002</v>
      </c>
      <c r="EM32" s="574">
        <v>15016.9313515792</v>
      </c>
      <c r="EN32" s="574">
        <v>15022.519530746002</v>
      </c>
      <c r="EO32" s="574">
        <v>14953.987471192802</v>
      </c>
      <c r="EP32" s="574">
        <v>14953.9677583912</v>
      </c>
      <c r="EQ32" s="574">
        <v>15117.354272748602</v>
      </c>
      <c r="ER32" s="289">
        <v>169.46155680260017</v>
      </c>
      <c r="ES32" s="945">
        <v>1.1336819177316093</v>
      </c>
      <c r="ET32" s="688"/>
      <c r="EU32" s="1045"/>
      <c r="EV32" s="1045"/>
      <c r="EW32" s="1045"/>
      <c r="EX32" s="1045"/>
      <c r="EY32" s="1045"/>
      <c r="EZ32" s="1045"/>
    </row>
    <row r="33" spans="1:156" ht="13.5" x14ac:dyDescent="0.2">
      <c r="A33" s="170"/>
      <c r="B33" s="108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546"/>
      <c r="EN33" s="546"/>
      <c r="EO33" s="546"/>
      <c r="EP33" s="546"/>
      <c r="EQ33" s="546"/>
      <c r="ER33" s="939"/>
      <c r="ES33" s="940"/>
      <c r="ET33" s="688"/>
      <c r="EU33" s="688"/>
      <c r="EV33" s="689"/>
      <c r="EW33" s="798"/>
      <c r="EX33" s="798"/>
      <c r="EY33" s="798"/>
      <c r="EZ33" s="798"/>
    </row>
    <row r="34" spans="1:156" x14ac:dyDescent="0.2">
      <c r="A34" s="170"/>
      <c r="B34" s="1089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76134.120484754123</v>
      </c>
      <c r="EM34" s="574">
        <v>76444.34012014413</v>
      </c>
      <c r="EN34" s="574">
        <v>77173.955336644125</v>
      </c>
      <c r="EO34" s="574">
        <v>77415.688593444109</v>
      </c>
      <c r="EP34" s="574">
        <v>77332.013812994119</v>
      </c>
      <c r="EQ34" s="574">
        <v>76934.453862634109</v>
      </c>
      <c r="ER34" s="289">
        <v>800.33337787998607</v>
      </c>
      <c r="ES34" s="945">
        <v>1.0512151093152158</v>
      </c>
      <c r="ET34" s="688"/>
      <c r="EU34" s="1045"/>
      <c r="EV34" s="1045"/>
      <c r="EW34" s="1045"/>
      <c r="EX34" s="1045"/>
      <c r="EY34" s="1045"/>
      <c r="EZ34" s="1045"/>
    </row>
    <row r="35" spans="1:156" x14ac:dyDescent="0.2">
      <c r="A35" s="170"/>
      <c r="B35" s="1089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133952.8845548754</v>
      </c>
      <c r="EM35" s="574">
        <v>134323.5812713154</v>
      </c>
      <c r="EN35" s="574">
        <v>135057.67856063537</v>
      </c>
      <c r="EO35" s="574">
        <v>135144.19181269538</v>
      </c>
      <c r="EP35" s="574">
        <v>134973.3062304054</v>
      </c>
      <c r="EQ35" s="574">
        <v>135032.04017322537</v>
      </c>
      <c r="ER35" s="289">
        <v>1079.1556183499633</v>
      </c>
      <c r="ES35" s="945">
        <v>0.80562327712164672</v>
      </c>
      <c r="ET35" s="688"/>
      <c r="EU35" s="1045"/>
      <c r="EV35" s="1045"/>
      <c r="EW35" s="1045"/>
      <c r="EX35" s="1045"/>
      <c r="EY35" s="1045"/>
      <c r="EZ35" s="1045"/>
    </row>
    <row r="36" spans="1:156" x14ac:dyDescent="0.2">
      <c r="A36" s="170"/>
      <c r="B36" s="1089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231612.72714646294</v>
      </c>
      <c r="EM36" s="574">
        <v>231896.51365310294</v>
      </c>
      <c r="EN36" s="574">
        <v>232702.36940892288</v>
      </c>
      <c r="EO36" s="574">
        <v>232771.08874078293</v>
      </c>
      <c r="EP36" s="574">
        <v>232641.43867934294</v>
      </c>
      <c r="EQ36" s="574">
        <v>232716.93301843296</v>
      </c>
      <c r="ER36" s="289">
        <v>1104.2058719700144</v>
      </c>
      <c r="ES36" s="945">
        <v>0.47674663027984526</v>
      </c>
      <c r="ET36" s="688"/>
      <c r="EU36" s="1045"/>
      <c r="EV36" s="1045"/>
      <c r="EW36" s="1045"/>
      <c r="EX36" s="1045"/>
      <c r="EY36" s="1045"/>
      <c r="EZ36" s="1045"/>
    </row>
    <row r="37" spans="1:156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3"/>
      <c r="EN37" s="833"/>
      <c r="EO37" s="833"/>
      <c r="EP37" s="833"/>
      <c r="EQ37" s="833"/>
      <c r="ER37" s="939"/>
      <c r="ES37" s="941"/>
      <c r="ET37" s="688"/>
      <c r="EU37" s="688"/>
      <c r="EV37" s="689"/>
      <c r="EW37" s="798"/>
      <c r="EX37" s="798"/>
      <c r="EY37" s="798"/>
      <c r="EZ37" s="798"/>
    </row>
    <row r="38" spans="1:156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90.098033230619635</v>
      </c>
      <c r="EM38" s="1031">
        <v>90.121251523498501</v>
      </c>
      <c r="EN38" s="1031">
        <v>90.2075079684532</v>
      </c>
      <c r="EO38" s="1031">
        <v>90.245458776594973</v>
      </c>
      <c r="EP38" s="1031">
        <v>90.169736566095978</v>
      </c>
      <c r="EQ38" s="1031">
        <v>90.106791848850648</v>
      </c>
      <c r="ER38" s="978">
        <v>8.7586182310133154E-3</v>
      </c>
      <c r="ES38" s="945">
        <v>9.7212091284992839E-3</v>
      </c>
      <c r="ET38" s="688"/>
      <c r="EU38" s="1046"/>
      <c r="EV38" s="1046"/>
      <c r="EW38" s="1046"/>
      <c r="EX38" s="1046"/>
      <c r="EY38" s="1046"/>
      <c r="EZ38" s="1046"/>
    </row>
    <row r="39" spans="1:156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85.084768922113838</v>
      </c>
      <c r="EM39" s="1031">
        <v>85.108080075471122</v>
      </c>
      <c r="EN39" s="1031">
        <v>85.178286427708358</v>
      </c>
      <c r="EO39" s="1031">
        <v>85.187872751980692</v>
      </c>
      <c r="EP39" s="1031">
        <v>85.127249702355115</v>
      </c>
      <c r="EQ39" s="1031">
        <v>85.128637791902747</v>
      </c>
      <c r="ER39" s="978">
        <v>4.3868869788909137E-2</v>
      </c>
      <c r="ES39" s="945">
        <v>5.1559016196032072E-2</v>
      </c>
      <c r="ET39" s="688"/>
      <c r="EU39" s="1046"/>
      <c r="EV39" s="1046"/>
      <c r="EW39" s="1046"/>
      <c r="EX39" s="1046"/>
      <c r="EY39" s="1046"/>
      <c r="EZ39" s="1046"/>
    </row>
    <row r="40" spans="1:156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88.735542977794253</v>
      </c>
      <c r="EM40" s="1031">
        <v>88.74153193439669</v>
      </c>
      <c r="EN40" s="1031">
        <v>88.775659361034243</v>
      </c>
      <c r="EO40" s="1031">
        <v>88.779857209175788</v>
      </c>
      <c r="EP40" s="1031">
        <v>88.752528356718159</v>
      </c>
      <c r="EQ40" s="1031">
        <v>88.751179401093012</v>
      </c>
      <c r="ER40" s="1032">
        <v>1.5636423298758473E-2</v>
      </c>
      <c r="ES40" s="963">
        <v>1.7621375577395668E-2</v>
      </c>
      <c r="ET40" s="688"/>
      <c r="EU40" s="1046"/>
      <c r="EV40" s="1046"/>
      <c r="EW40" s="1046"/>
      <c r="EX40" s="1046"/>
      <c r="EY40" s="1046"/>
      <c r="EZ40" s="1046"/>
    </row>
    <row r="41" spans="1:156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56"/>
      <c r="EN41" s="856"/>
      <c r="EO41" s="856"/>
      <c r="EP41" s="856"/>
      <c r="EQ41" s="856"/>
      <c r="ER41" s="943"/>
      <c r="ES41" s="944"/>
      <c r="ET41" s="688"/>
      <c r="EU41" s="789"/>
      <c r="EV41" s="224"/>
    </row>
    <row r="42" spans="1:156" ht="12.75" customHeight="1" x14ac:dyDescent="0.2">
      <c r="A42" s="170"/>
      <c r="B42" s="1091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3044.0723740524777</v>
      </c>
      <c r="EM42" s="362">
        <v>3044.0723740524777</v>
      </c>
      <c r="EN42" s="362">
        <v>3044.0723740524777</v>
      </c>
      <c r="EO42" s="362">
        <v>3044.0723740524777</v>
      </c>
      <c r="EP42" s="362">
        <v>3044.0723740524777</v>
      </c>
      <c r="EQ42" s="362">
        <v>3042.6785714285706</v>
      </c>
      <c r="ER42" s="289">
        <v>-1.3938026239070496</v>
      </c>
      <c r="ES42" s="945">
        <v>-4.5787433826730076E-2</v>
      </c>
      <c r="ET42" s="688"/>
      <c r="EU42" s="789"/>
      <c r="EV42" s="520"/>
      <c r="EW42" s="230"/>
    </row>
    <row r="43" spans="1:156" x14ac:dyDescent="0.2">
      <c r="A43" s="170"/>
      <c r="B43" s="1091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3014.6593294460636</v>
      </c>
      <c r="EM43" s="362">
        <v>3014.6593294460636</v>
      </c>
      <c r="EN43" s="362">
        <v>3014.6593294460636</v>
      </c>
      <c r="EO43" s="362">
        <v>3014.6593294460636</v>
      </c>
      <c r="EP43" s="362">
        <v>3014.6593294460636</v>
      </c>
      <c r="EQ43" s="362">
        <v>3014.6593294460636</v>
      </c>
      <c r="ER43" s="289"/>
      <c r="ES43" s="945"/>
      <c r="ET43" s="688"/>
      <c r="EU43" s="789"/>
      <c r="EV43" s="224"/>
      <c r="EW43" s="230"/>
    </row>
    <row r="44" spans="1:156" ht="12.75" customHeight="1" x14ac:dyDescent="0.2">
      <c r="A44" s="170"/>
      <c r="B44" s="1091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20680.562999999998</v>
      </c>
      <c r="EM44" s="362">
        <v>20680.562999999998</v>
      </c>
      <c r="EN44" s="362">
        <v>20680.562999999998</v>
      </c>
      <c r="EO44" s="362">
        <v>20680.562999999998</v>
      </c>
      <c r="EP44" s="362">
        <v>20680.562999999998</v>
      </c>
      <c r="EQ44" s="362">
        <v>20680.562999999998</v>
      </c>
      <c r="ER44" s="289"/>
      <c r="ES44" s="945"/>
      <c r="ET44" s="688"/>
      <c r="EU44" s="789"/>
      <c r="EV44" s="224"/>
      <c r="EW44" s="230"/>
    </row>
    <row r="45" spans="1:156" ht="12.75" customHeight="1" x14ac:dyDescent="0.2">
      <c r="A45" s="170"/>
      <c r="B45" s="1091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362">
        <v>0</v>
      </c>
      <c r="EN45" s="362">
        <v>0</v>
      </c>
      <c r="EO45" s="362">
        <v>0</v>
      </c>
      <c r="EP45" s="362">
        <v>0</v>
      </c>
      <c r="EQ45" s="362">
        <v>0</v>
      </c>
      <c r="ER45" s="289"/>
      <c r="ES45" s="945"/>
      <c r="ET45" s="688"/>
      <c r="EU45" s="789"/>
      <c r="EV45" s="224"/>
      <c r="EW45" s="230"/>
    </row>
    <row r="46" spans="1:156" x14ac:dyDescent="0.2">
      <c r="A46" s="170"/>
      <c r="B46" s="1091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29.413044606414005</v>
      </c>
      <c r="EM46" s="362">
        <v>29.413044606414005</v>
      </c>
      <c r="EN46" s="362">
        <v>29.413044606414005</v>
      </c>
      <c r="EO46" s="362">
        <v>29.413044606414005</v>
      </c>
      <c r="EP46" s="362">
        <v>29.413044606414005</v>
      </c>
      <c r="EQ46" s="362">
        <v>28.019241982507285</v>
      </c>
      <c r="ER46" s="289">
        <v>-1.3938026239067192</v>
      </c>
      <c r="ES46" s="945">
        <v>-4.7387227080965886</v>
      </c>
      <c r="ET46" s="688"/>
      <c r="EU46" s="789"/>
      <c r="EV46" s="224"/>
      <c r="EW46" s="230"/>
    </row>
    <row r="47" spans="1:156" ht="13.5" x14ac:dyDescent="0.2">
      <c r="A47" s="170"/>
      <c r="B47" s="1091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201.77348600000008</v>
      </c>
      <c r="EM47" s="362">
        <v>201.77348600000008</v>
      </c>
      <c r="EN47" s="362">
        <v>201.77348600000008</v>
      </c>
      <c r="EO47" s="362">
        <v>201.77348600000008</v>
      </c>
      <c r="EP47" s="362">
        <v>201.77348600000008</v>
      </c>
      <c r="EQ47" s="362">
        <v>192.21199999999999</v>
      </c>
      <c r="ER47" s="289">
        <v>-9.5614860000000874</v>
      </c>
      <c r="ES47" s="945">
        <v>-4.738722708096585</v>
      </c>
      <c r="ET47" s="688"/>
      <c r="EU47" s="789"/>
      <c r="EV47" s="224"/>
      <c r="EW47" s="230"/>
    </row>
    <row r="48" spans="1:156" ht="12.75" customHeight="1" x14ac:dyDescent="0.2">
      <c r="A48" s="170"/>
      <c r="B48" s="1091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201.77348600000539</v>
      </c>
      <c r="EM48" s="362">
        <v>201.77348600000539</v>
      </c>
      <c r="EN48" s="362">
        <v>201.77348600000539</v>
      </c>
      <c r="EO48" s="362">
        <v>201.77348600000539</v>
      </c>
      <c r="EP48" s="362">
        <v>201.77348600000539</v>
      </c>
      <c r="EQ48" s="362">
        <v>192.2120000000053</v>
      </c>
      <c r="ER48" s="289">
        <v>-9.5614860000000874</v>
      </c>
      <c r="ES48" s="945">
        <v>-4.7387227080964598</v>
      </c>
      <c r="ET48" s="688"/>
      <c r="EU48" s="789"/>
      <c r="EV48" s="224"/>
      <c r="EW48" s="230"/>
    </row>
    <row r="49" spans="1:160" x14ac:dyDescent="0.2">
      <c r="A49" s="170"/>
      <c r="B49" s="109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362">
        <v>0</v>
      </c>
      <c r="EN49" s="362">
        <v>0</v>
      </c>
      <c r="EO49" s="362">
        <v>0</v>
      </c>
      <c r="EP49" s="362">
        <v>0</v>
      </c>
      <c r="EQ49" s="362">
        <v>0</v>
      </c>
      <c r="ER49" s="966"/>
      <c r="ES49" s="945"/>
      <c r="ET49" s="688"/>
      <c r="EU49" s="789"/>
      <c r="EV49" s="224"/>
    </row>
    <row r="50" spans="1:160" x14ac:dyDescent="0.2">
      <c r="A50" s="170"/>
      <c r="B50" s="109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75">
        <v>36.818509766763846</v>
      </c>
      <c r="DV50" s="775">
        <v>77.216490524781349</v>
      </c>
      <c r="DW50" s="770">
        <v>70.886392857142852</v>
      </c>
      <c r="DX50" s="775">
        <v>27.939626093294457</v>
      </c>
      <c r="DY50" s="770">
        <v>56.242512390670555</v>
      </c>
      <c r="DZ50" s="775">
        <v>22.624042274052478</v>
      </c>
      <c r="EA50" s="775">
        <v>23.195914782769677</v>
      </c>
      <c r="EB50" s="770">
        <v>23.802244897959184</v>
      </c>
      <c r="EC50" s="775">
        <v>17.827988338192419</v>
      </c>
      <c r="ED50" s="775">
        <v>49.833931403790089</v>
      </c>
      <c r="EE50" s="770">
        <v>63.09513571720116</v>
      </c>
      <c r="EF50" s="775">
        <v>393.17516968658902</v>
      </c>
      <c r="EG50" s="770">
        <v>321.23755409766767</v>
      </c>
      <c r="EH50" s="891">
        <v>224.75900046501459</v>
      </c>
      <c r="EI50" s="775">
        <v>140.38201521720114</v>
      </c>
      <c r="EJ50" s="554">
        <v>102.57578777696793</v>
      </c>
      <c r="EK50" s="554">
        <v>39.587635158892127</v>
      </c>
      <c r="EL50" s="775">
        <v>36.660809501457727</v>
      </c>
      <c r="EM50" s="770">
        <v>36.762868603498539</v>
      </c>
      <c r="EN50" s="770">
        <v>37.579195134110783</v>
      </c>
      <c r="EO50" s="770">
        <v>37.579195134110783</v>
      </c>
      <c r="EP50" s="770">
        <v>37.579195134110783</v>
      </c>
      <c r="EQ50" s="770">
        <v>61.394261236151593</v>
      </c>
      <c r="ER50" s="371">
        <v>24.733451734693865</v>
      </c>
      <c r="ES50" s="945">
        <v>67.465645388191447</v>
      </c>
      <c r="ET50" s="688"/>
      <c r="EU50" s="789"/>
      <c r="EV50" s="224"/>
    </row>
    <row r="51" spans="1:160" x14ac:dyDescent="0.2">
      <c r="A51" s="170"/>
      <c r="B51" s="109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75">
        <v>29.822157434402332</v>
      </c>
      <c r="DV51" s="775">
        <v>29.244897959183675</v>
      </c>
      <c r="DW51" s="770">
        <v>32.317784256559769</v>
      </c>
      <c r="DX51" s="775">
        <v>27.939626093294457</v>
      </c>
      <c r="DY51" s="770">
        <v>29.381778425655977</v>
      </c>
      <c r="DZ51" s="775">
        <v>22.624042274052478</v>
      </c>
      <c r="EA51" s="775">
        <v>23.195914782769677</v>
      </c>
      <c r="EB51" s="770">
        <v>23.802244897959184</v>
      </c>
      <c r="EC51" s="775">
        <v>17.827988338192419</v>
      </c>
      <c r="ED51" s="775">
        <v>39.705249635568514</v>
      </c>
      <c r="EE51" s="770">
        <v>45.268386008746354</v>
      </c>
      <c r="EF51" s="775">
        <v>57.032815604956255</v>
      </c>
      <c r="EG51" s="770">
        <v>32.993669679300289</v>
      </c>
      <c r="EH51" s="891">
        <v>54.750048335276972</v>
      </c>
      <c r="EI51" s="775">
        <v>32.325914504373173</v>
      </c>
      <c r="EJ51" s="554">
        <v>36.484093029154515</v>
      </c>
      <c r="EK51" s="554">
        <v>0.81632653061224481</v>
      </c>
      <c r="EL51" s="775">
        <v>0</v>
      </c>
      <c r="EM51" s="770">
        <v>0</v>
      </c>
      <c r="EN51" s="770">
        <v>0.81632653061224481</v>
      </c>
      <c r="EO51" s="770">
        <v>0.81632653061224481</v>
      </c>
      <c r="EP51" s="770">
        <v>0.81632653061224481</v>
      </c>
      <c r="EQ51" s="770">
        <v>15.539358600583089</v>
      </c>
      <c r="ER51" s="371">
        <v>15.539358600583089</v>
      </c>
      <c r="ES51" s="945"/>
      <c r="ET51" s="688"/>
      <c r="EU51" s="789"/>
      <c r="EV51" s="520"/>
    </row>
    <row r="52" spans="1:160" ht="12.75" customHeight="1" outlineLevel="1" x14ac:dyDescent="0.2">
      <c r="A52" s="170"/>
      <c r="B52" s="109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75">
        <v>81.099999999999994</v>
      </c>
      <c r="DV52" s="775">
        <v>84</v>
      </c>
      <c r="DW52" s="770">
        <v>84.5</v>
      </c>
      <c r="DX52" s="775">
        <v>123.06583499999999</v>
      </c>
      <c r="DY52" s="770">
        <v>126.099</v>
      </c>
      <c r="DZ52" s="775">
        <v>79.740930000000006</v>
      </c>
      <c r="EA52" s="775">
        <v>82.507818929999999</v>
      </c>
      <c r="EB52" s="770">
        <v>86.52</v>
      </c>
      <c r="EC52" s="775">
        <v>88</v>
      </c>
      <c r="ED52" s="775">
        <v>135.76814400000001</v>
      </c>
      <c r="EE52" s="770">
        <v>231.56907556000002</v>
      </c>
      <c r="EF52" s="775">
        <v>288.34511504999995</v>
      </c>
      <c r="EG52" s="770">
        <v>130.29657399999999</v>
      </c>
      <c r="EH52" s="891">
        <v>216.99</v>
      </c>
      <c r="EI52" s="775">
        <v>131.23138499999999</v>
      </c>
      <c r="EJ52" s="554">
        <v>85.583164999999994</v>
      </c>
      <c r="EK52" s="554">
        <v>5.6</v>
      </c>
      <c r="EL52" s="775">
        <v>0</v>
      </c>
      <c r="EM52" s="770">
        <v>0</v>
      </c>
      <c r="EN52" s="770">
        <v>5.6</v>
      </c>
      <c r="EO52" s="770">
        <v>5.6</v>
      </c>
      <c r="EP52" s="770">
        <v>5.6</v>
      </c>
      <c r="EQ52" s="770">
        <v>106.6</v>
      </c>
      <c r="ER52" s="371">
        <v>106.6</v>
      </c>
      <c r="ES52" s="945"/>
      <c r="ET52" s="688"/>
      <c r="EU52" s="789"/>
      <c r="EV52" s="520"/>
    </row>
    <row r="53" spans="1:160" ht="12.75" customHeight="1" outlineLevel="1" x14ac:dyDescent="0.2">
      <c r="A53" s="170"/>
      <c r="B53" s="109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75">
        <v>18</v>
      </c>
      <c r="DV53" s="775">
        <v>17</v>
      </c>
      <c r="DW53" s="770">
        <v>20</v>
      </c>
      <c r="DX53" s="775">
        <v>10</v>
      </c>
      <c r="DY53" s="770">
        <v>11</v>
      </c>
      <c r="DZ53" s="775">
        <v>11</v>
      </c>
      <c r="EA53" s="775">
        <v>11.168535929999999</v>
      </c>
      <c r="EB53" s="770">
        <v>11.19</v>
      </c>
      <c r="EC53" s="775">
        <v>5</v>
      </c>
      <c r="ED53" s="775">
        <v>19.913975000000001</v>
      </c>
      <c r="EE53" s="770">
        <v>11.511961000000001</v>
      </c>
      <c r="EF53" s="775">
        <v>15</v>
      </c>
      <c r="EG53" s="770">
        <v>14</v>
      </c>
      <c r="EH53" s="891">
        <v>23.118853000000001</v>
      </c>
      <c r="EI53" s="775">
        <v>13.195975000000001</v>
      </c>
      <c r="EJ53" s="554">
        <v>24.008412999999997</v>
      </c>
      <c r="EK53" s="554">
        <v>0</v>
      </c>
      <c r="EL53" s="775">
        <v>0</v>
      </c>
      <c r="EM53" s="770">
        <v>0</v>
      </c>
      <c r="EN53" s="770">
        <v>0</v>
      </c>
      <c r="EO53" s="770">
        <v>0</v>
      </c>
      <c r="EP53" s="770">
        <v>0</v>
      </c>
      <c r="EQ53" s="770">
        <v>0</v>
      </c>
      <c r="ER53" s="1070"/>
      <c r="ES53" s="945"/>
      <c r="ET53" s="688"/>
      <c r="EU53" s="789"/>
      <c r="EV53" s="520"/>
    </row>
    <row r="54" spans="1:160" x14ac:dyDescent="0.2">
      <c r="A54" s="170"/>
      <c r="B54" s="109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75">
        <v>6.9963523323615151</v>
      </c>
      <c r="DV54" s="775">
        <v>47.971592565597675</v>
      </c>
      <c r="DW54" s="770">
        <v>38.568608600583083</v>
      </c>
      <c r="DX54" s="775">
        <v>0</v>
      </c>
      <c r="DY54" s="770">
        <v>26.860733965014575</v>
      </c>
      <c r="DZ54" s="775">
        <v>0</v>
      </c>
      <c r="EA54" s="775">
        <v>0</v>
      </c>
      <c r="EB54" s="770">
        <v>0</v>
      </c>
      <c r="EC54" s="775">
        <v>0</v>
      </c>
      <c r="ED54" s="775">
        <v>10.128681768221574</v>
      </c>
      <c r="EE54" s="770">
        <v>17.826749708454809</v>
      </c>
      <c r="EF54" s="775">
        <v>336.14235408163273</v>
      </c>
      <c r="EG54" s="770">
        <v>288.24388441836737</v>
      </c>
      <c r="EH54" s="891">
        <v>170.00895212973762</v>
      </c>
      <c r="EI54" s="775">
        <v>108.05610071282797</v>
      </c>
      <c r="EJ54" s="554">
        <v>66.091694747813406</v>
      </c>
      <c r="EK54" s="554">
        <v>38.771308628279883</v>
      </c>
      <c r="EL54" s="775">
        <v>36.660809501457727</v>
      </c>
      <c r="EM54" s="770">
        <v>36.762868603498539</v>
      </c>
      <c r="EN54" s="770">
        <v>36.762868603498539</v>
      </c>
      <c r="EO54" s="770">
        <v>36.762868603498539</v>
      </c>
      <c r="EP54" s="770">
        <v>36.762868603498539</v>
      </c>
      <c r="EQ54" s="770">
        <v>45.854902635568507</v>
      </c>
      <c r="ER54" s="371">
        <v>9.1940931341107799</v>
      </c>
      <c r="ES54" s="945">
        <v>25.078805566868891</v>
      </c>
      <c r="ET54" s="688"/>
      <c r="EU54" s="789"/>
      <c r="EV54" s="224"/>
    </row>
    <row r="55" spans="1:160" ht="12.75" customHeight="1" outlineLevel="1" x14ac:dyDescent="0.2">
      <c r="A55" s="170"/>
      <c r="B55" s="109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75">
        <v>47.994976999999999</v>
      </c>
      <c r="DV55" s="775">
        <v>329.08512500000006</v>
      </c>
      <c r="DW55" s="770">
        <v>264.58065499999998</v>
      </c>
      <c r="DX55" s="775">
        <v>0</v>
      </c>
      <c r="DY55" s="770">
        <v>184.264635</v>
      </c>
      <c r="DZ55" s="775">
        <v>0</v>
      </c>
      <c r="EA55" s="775">
        <v>0</v>
      </c>
      <c r="EB55" s="770">
        <v>0</v>
      </c>
      <c r="EC55" s="775">
        <v>0</v>
      </c>
      <c r="ED55" s="775">
        <v>69.482756929999994</v>
      </c>
      <c r="EE55" s="770">
        <v>122.29150300000001</v>
      </c>
      <c r="EF55" s="775">
        <v>2305.9365490000005</v>
      </c>
      <c r="EG55" s="770">
        <v>1977.3530471100003</v>
      </c>
      <c r="EH55" s="891">
        <v>1166.2614116100001</v>
      </c>
      <c r="EI55" s="775">
        <v>741.26485088999993</v>
      </c>
      <c r="EJ55" s="554">
        <v>453.38902596999998</v>
      </c>
      <c r="EK55" s="554">
        <v>265.97117718999999</v>
      </c>
      <c r="EL55" s="775">
        <v>251.49315318000001</v>
      </c>
      <c r="EM55" s="770">
        <v>252.19327862</v>
      </c>
      <c r="EN55" s="770">
        <v>252.19327862</v>
      </c>
      <c r="EO55" s="770">
        <v>252.19327862</v>
      </c>
      <c r="EP55" s="770">
        <v>252.19327862</v>
      </c>
      <c r="EQ55" s="770">
        <v>314.56463207999997</v>
      </c>
      <c r="ER55" s="371">
        <v>63.07147889999996</v>
      </c>
      <c r="ES55" s="945">
        <v>25.078805566868894</v>
      </c>
      <c r="ET55" s="688"/>
      <c r="EU55" s="789"/>
      <c r="EV55" s="224"/>
    </row>
    <row r="56" spans="1:160" ht="12.75" customHeight="1" outlineLevel="1" thickBot="1" x14ac:dyDescent="0.25">
      <c r="A56" s="170"/>
      <c r="B56" s="1091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644">
        <v>0</v>
      </c>
      <c r="DV56" s="644">
        <v>0</v>
      </c>
      <c r="DW56" s="844">
        <v>0</v>
      </c>
      <c r="DX56" s="644">
        <v>0</v>
      </c>
      <c r="DY56" s="844">
        <v>0</v>
      </c>
      <c r="DZ56" s="644">
        <v>0</v>
      </c>
      <c r="EA56" s="644">
        <v>0</v>
      </c>
      <c r="EB56" s="844">
        <v>0</v>
      </c>
      <c r="EC56" s="644">
        <v>0</v>
      </c>
      <c r="ED56" s="644">
        <v>0</v>
      </c>
      <c r="EE56" s="844">
        <v>0</v>
      </c>
      <c r="EF56" s="644">
        <v>0</v>
      </c>
      <c r="EG56" s="844">
        <v>0</v>
      </c>
      <c r="EH56" s="895">
        <v>0</v>
      </c>
      <c r="EI56" s="644">
        <v>0</v>
      </c>
      <c r="EJ56" s="1054">
        <v>0</v>
      </c>
      <c r="EK56" s="1054">
        <v>0</v>
      </c>
      <c r="EL56" s="1074">
        <v>0</v>
      </c>
      <c r="EM56" s="844">
        <v>0</v>
      </c>
      <c r="EN56" s="844">
        <v>0</v>
      </c>
      <c r="EO56" s="844">
        <v>0</v>
      </c>
      <c r="EP56" s="844">
        <v>0</v>
      </c>
      <c r="EQ56" s="844">
        <v>0</v>
      </c>
      <c r="ER56" s="984"/>
      <c r="ES56" s="961"/>
      <c r="ET56" s="688"/>
      <c r="EU56" s="789"/>
      <c r="EV56" s="224"/>
    </row>
    <row r="57" spans="1:160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139"/>
      <c r="EN57" s="139"/>
      <c r="EO57" s="139"/>
      <c r="EP57" s="139"/>
      <c r="EQ57" s="139"/>
      <c r="ER57" s="943"/>
      <c r="ES57" s="944"/>
      <c r="ET57" s="688"/>
      <c r="EU57" s="789"/>
      <c r="EV57" s="689"/>
      <c r="EW57" s="168"/>
    </row>
    <row r="58" spans="1:160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27884.855405844428</v>
      </c>
      <c r="EM58" s="362">
        <v>27887.021649571823</v>
      </c>
      <c r="EN58" s="362">
        <v>27919.60958365638</v>
      </c>
      <c r="EO58" s="362">
        <v>27904.326417745306</v>
      </c>
      <c r="EP58" s="362">
        <v>27885.374223622846</v>
      </c>
      <c r="EQ58" s="362">
        <v>27915.190240504766</v>
      </c>
      <c r="ER58" s="289">
        <v>30.334834660337947</v>
      </c>
      <c r="ES58" s="945">
        <v>0.10878605687150172</v>
      </c>
      <c r="ET58" s="688"/>
      <c r="EU58" s="1048"/>
      <c r="EV58" s="688"/>
      <c r="EW58" s="168"/>
    </row>
    <row r="59" spans="1:160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5">
        <v>85.224733367463401</v>
      </c>
      <c r="EK59" s="1055">
        <v>85.584311060684598</v>
      </c>
      <c r="EL59" s="1036">
        <v>85.657023997965041</v>
      </c>
      <c r="EM59" s="1027">
        <v>85.643996098342484</v>
      </c>
      <c r="EN59" s="1027">
        <v>85.661150844770717</v>
      </c>
      <c r="EO59" s="1027">
        <v>85.657344011468652</v>
      </c>
      <c r="EP59" s="1027">
        <v>85.626868015380452</v>
      </c>
      <c r="EQ59" s="1027">
        <v>85.609586417823763</v>
      </c>
      <c r="ER59" s="978">
        <v>-4.7437580141277635E-2</v>
      </c>
      <c r="ES59" s="945"/>
      <c r="ET59" s="688"/>
      <c r="EU59" s="1049"/>
      <c r="EV59" s="520"/>
      <c r="EW59" s="168"/>
      <c r="FD59" s="520"/>
    </row>
    <row r="60" spans="1:160" ht="12.75" customHeight="1" x14ac:dyDescent="0.2">
      <c r="A60" s="170"/>
      <c r="B60" s="1090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27692.275041239496</v>
      </c>
      <c r="EM60" s="362">
        <v>27694.287640652023</v>
      </c>
      <c r="EN60" s="362">
        <v>27726.722221966898</v>
      </c>
      <c r="EO60" s="362">
        <v>27711.313108533959</v>
      </c>
      <c r="EP60" s="362">
        <v>27692.158144732199</v>
      </c>
      <c r="EQ60" s="362">
        <v>27724.003899223448</v>
      </c>
      <c r="ER60" s="289">
        <v>31.728857983951457</v>
      </c>
      <c r="ES60" s="945">
        <v>0.11457656670208806</v>
      </c>
      <c r="ET60" s="688"/>
      <c r="EU60" s="1048"/>
      <c r="EV60" s="687"/>
      <c r="EW60" s="690"/>
    </row>
    <row r="61" spans="1:160" ht="12.75" customHeight="1" x14ac:dyDescent="0.2">
      <c r="A61" s="170"/>
      <c r="B61" s="1090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5">
        <v>85.303919186115962</v>
      </c>
      <c r="EK61" s="1055">
        <v>85.51151827057808</v>
      </c>
      <c r="EL61" s="1036">
        <v>85.573523908641619</v>
      </c>
      <c r="EM61" s="1027">
        <v>85.558789293867505</v>
      </c>
      <c r="EN61" s="1027">
        <v>85.573902085495675</v>
      </c>
      <c r="EO61" s="1027">
        <v>85.575122553055863</v>
      </c>
      <c r="EP61" s="1027">
        <v>85.54139520611551</v>
      </c>
      <c r="EQ61" s="1027">
        <v>85.530742880374859</v>
      </c>
      <c r="ER61" s="978">
        <v>-4.2781028266759336E-2</v>
      </c>
      <c r="ES61" s="945"/>
      <c r="ET61" s="688"/>
      <c r="EU61" s="789"/>
      <c r="EV61" s="688"/>
      <c r="EW61" s="690"/>
    </row>
    <row r="62" spans="1:160" ht="3" customHeight="1" x14ac:dyDescent="0.2">
      <c r="A62" s="170"/>
      <c r="B62" s="1090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575"/>
      <c r="EN62" s="575"/>
      <c r="EO62" s="575"/>
      <c r="EP62" s="575"/>
      <c r="EQ62" s="575"/>
      <c r="ER62" s="289"/>
      <c r="ES62" s="945"/>
      <c r="ET62" s="688"/>
      <c r="EU62" s="789"/>
      <c r="EV62" s="689"/>
      <c r="EW62" s="690"/>
    </row>
    <row r="63" spans="1:160" x14ac:dyDescent="0.2">
      <c r="A63" s="170"/>
      <c r="B63" s="1090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5027.7551197075964</v>
      </c>
      <c r="EM63" s="362">
        <v>5033.6209448854406</v>
      </c>
      <c r="EN63" s="362">
        <v>5054.9417449583252</v>
      </c>
      <c r="EO63" s="362">
        <v>5064.753320292145</v>
      </c>
      <c r="EP63" s="362">
        <v>5052.3002924947677</v>
      </c>
      <c r="EQ63" s="362">
        <v>5015.1876957542436</v>
      </c>
      <c r="ER63" s="289">
        <v>-12.567423953352773</v>
      </c>
      <c r="ES63" s="945">
        <v>-0.24996093990519705</v>
      </c>
      <c r="ET63" s="688"/>
      <c r="EU63" s="789"/>
      <c r="EV63" s="689"/>
      <c r="EW63" s="690"/>
    </row>
    <row r="64" spans="1:160" x14ac:dyDescent="0.2">
      <c r="A64" s="170"/>
      <c r="B64" s="1090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5">
        <v>77.663380126850896</v>
      </c>
      <c r="EK64" s="1055">
        <v>78.174318333281363</v>
      </c>
      <c r="EL64" s="1036">
        <v>78.142395321393138</v>
      </c>
      <c r="EM64" s="1027">
        <v>78.130309329468673</v>
      </c>
      <c r="EN64" s="1027">
        <v>78.206663957721815</v>
      </c>
      <c r="EO64" s="1027">
        <v>78.265311715684106</v>
      </c>
      <c r="EP64" s="1027">
        <v>78.0663350668097</v>
      </c>
      <c r="EQ64" s="1027">
        <v>77.876862692851887</v>
      </c>
      <c r="ER64" s="820">
        <v>-0.26553262854125137</v>
      </c>
      <c r="ES64" s="945"/>
      <c r="ET64" s="688"/>
      <c r="EU64" s="789"/>
      <c r="EV64" s="689"/>
      <c r="EW64" s="689"/>
      <c r="EX64" s="689"/>
      <c r="EY64" s="689"/>
    </row>
    <row r="65" spans="1:153" ht="3" customHeight="1" x14ac:dyDescent="0.2">
      <c r="A65" s="170"/>
      <c r="B65" s="1090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575"/>
      <c r="EN65" s="575"/>
      <c r="EO65" s="575"/>
      <c r="EP65" s="575"/>
      <c r="EQ65" s="575"/>
      <c r="ER65" s="289"/>
      <c r="ES65" s="945"/>
      <c r="ET65" s="688"/>
      <c r="EU65" s="789"/>
      <c r="EV65" s="689"/>
      <c r="EW65" s="690"/>
    </row>
    <row r="66" spans="1:153" x14ac:dyDescent="0.2">
      <c r="A66" s="170"/>
      <c r="B66" s="1090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8428.3912638660768</v>
      </c>
      <c r="EM66" s="362">
        <v>8437.2071648937708</v>
      </c>
      <c r="EN66" s="362">
        <v>8437.860528278612</v>
      </c>
      <c r="EO66" s="362">
        <v>8415.2337054302134</v>
      </c>
      <c r="EP66" s="362">
        <v>8402.5207605555788</v>
      </c>
      <c r="EQ66" s="362">
        <v>8469.0359053340017</v>
      </c>
      <c r="ER66" s="289">
        <v>40.644641467924885</v>
      </c>
      <c r="ES66" s="945">
        <v>0.4822348677875844</v>
      </c>
      <c r="ET66" s="688"/>
      <c r="EU66" s="789"/>
      <c r="EV66" s="689"/>
      <c r="EW66" s="690"/>
    </row>
    <row r="67" spans="1:153" x14ac:dyDescent="0.2">
      <c r="A67" s="170"/>
      <c r="B67" s="1090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5">
        <v>77.246979424917086</v>
      </c>
      <c r="EK67" s="1055">
        <v>77.981988041063929</v>
      </c>
      <c r="EL67" s="1036">
        <v>78.483443642611078</v>
      </c>
      <c r="EM67" s="1027">
        <v>78.486905097508512</v>
      </c>
      <c r="EN67" s="1027">
        <v>78.473034986614707</v>
      </c>
      <c r="EO67" s="1027">
        <v>78.4054951935491</v>
      </c>
      <c r="EP67" s="1027">
        <v>78.362209443111013</v>
      </c>
      <c r="EQ67" s="1027">
        <v>78.536426515381535</v>
      </c>
      <c r="ER67" s="820">
        <v>5.2982872770456879E-2</v>
      </c>
      <c r="ES67" s="945"/>
      <c r="ET67" s="688"/>
      <c r="EU67" s="789"/>
      <c r="EV67" s="689"/>
      <c r="EW67" s="690"/>
    </row>
    <row r="68" spans="1:153" ht="3.75" customHeight="1" x14ac:dyDescent="0.2">
      <c r="A68" s="170"/>
      <c r="B68" s="1090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0"/>
      <c r="EN68" s="770"/>
      <c r="EO68" s="770"/>
      <c r="EP68" s="770"/>
      <c r="EQ68" s="770"/>
      <c r="ER68" s="289"/>
      <c r="ES68" s="945"/>
      <c r="ET68" s="688"/>
      <c r="EU68" s="789"/>
      <c r="EV68" s="689"/>
      <c r="EW68" s="690"/>
    </row>
    <row r="69" spans="1:153" x14ac:dyDescent="0.2">
      <c r="A69" s="170"/>
      <c r="B69" s="1090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13477.126502628276</v>
      </c>
      <c r="EM69" s="362">
        <v>13463.610124411071</v>
      </c>
      <c r="EN69" s="362">
        <v>13474.396528679294</v>
      </c>
      <c r="EO69" s="362">
        <v>13472.085868542268</v>
      </c>
      <c r="EP69" s="362">
        <v>13478.216643931482</v>
      </c>
      <c r="EQ69" s="362">
        <v>13476.223683424192</v>
      </c>
      <c r="ER69" s="289">
        <v>-0.90281920408415317</v>
      </c>
      <c r="ES69" s="945">
        <v>-6.698899827853419E-3</v>
      </c>
      <c r="ET69" s="688"/>
      <c r="EU69" s="789"/>
      <c r="EV69" s="689"/>
      <c r="EW69" s="690"/>
    </row>
    <row r="70" spans="1:153" x14ac:dyDescent="0.2">
      <c r="A70" s="170"/>
      <c r="B70" s="1090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5">
        <v>94.514061020659838</v>
      </c>
      <c r="EK70" s="1055">
        <v>94.636948209767922</v>
      </c>
      <c r="EL70" s="1036">
        <v>94.625049431222607</v>
      </c>
      <c r="EM70" s="1027">
        <v>94.623867546624183</v>
      </c>
      <c r="EN70" s="1027">
        <v>94.633192886846402</v>
      </c>
      <c r="EO70" s="1027">
        <v>94.629878275720117</v>
      </c>
      <c r="EP70" s="1027">
        <v>94.638366578028482</v>
      </c>
      <c r="EQ70" s="1027">
        <v>94.637962625569571</v>
      </c>
      <c r="ER70" s="978">
        <v>1.2913194346964474E-2</v>
      </c>
      <c r="ES70" s="945"/>
      <c r="ET70" s="688"/>
      <c r="EU70" s="789"/>
      <c r="EV70" s="689"/>
      <c r="EW70" s="690"/>
    </row>
    <row r="71" spans="1:153" ht="3" customHeight="1" x14ac:dyDescent="0.2">
      <c r="A71" s="170"/>
      <c r="B71" s="1090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575"/>
      <c r="EN71" s="575"/>
      <c r="EO71" s="575"/>
      <c r="EP71" s="575"/>
      <c r="EQ71" s="575"/>
      <c r="ER71" s="289"/>
      <c r="ES71" s="945"/>
      <c r="ET71" s="688"/>
      <c r="EU71" s="789"/>
      <c r="EV71" s="689"/>
      <c r="EW71" s="690"/>
    </row>
    <row r="72" spans="1:153" x14ac:dyDescent="0.2">
      <c r="A72" s="170"/>
      <c r="B72" s="1090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759.00215503754896</v>
      </c>
      <c r="EM72" s="362">
        <v>759.84940646174709</v>
      </c>
      <c r="EN72" s="362">
        <v>759.52342005066828</v>
      </c>
      <c r="EO72" s="362">
        <v>759.24021426932734</v>
      </c>
      <c r="EP72" s="362">
        <v>759.12044775037691</v>
      </c>
      <c r="EQ72" s="362">
        <v>763.55661471101826</v>
      </c>
      <c r="ER72" s="289">
        <v>4.5544596734692959</v>
      </c>
      <c r="ES72" s="945">
        <v>0.60005885928531788</v>
      </c>
      <c r="ET72" s="688"/>
      <c r="EU72" s="789"/>
      <c r="EV72" s="689"/>
      <c r="EW72" s="690"/>
    </row>
    <row r="73" spans="1:153" ht="12.75" customHeight="1" x14ac:dyDescent="0.2">
      <c r="A73" s="170"/>
      <c r="B73" s="1090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5">
        <v>77.826197874531601</v>
      </c>
      <c r="EK73" s="1055">
        <v>78.133445541322672</v>
      </c>
      <c r="EL73" s="1036">
        <v>78.081816429454747</v>
      </c>
      <c r="EM73" s="1027">
        <v>78.144756572673728</v>
      </c>
      <c r="EN73" s="1027">
        <v>78.107521377165483</v>
      </c>
      <c r="EO73" s="1027">
        <v>78.178805629104815</v>
      </c>
      <c r="EP73" s="1027">
        <v>78.211694976533707</v>
      </c>
      <c r="EQ73" s="1027">
        <v>78.240362205705381</v>
      </c>
      <c r="ER73" s="820">
        <v>0.15854577625063371</v>
      </c>
      <c r="ES73" s="945"/>
      <c r="ET73" s="688"/>
      <c r="EU73" s="789"/>
      <c r="EV73" s="689"/>
      <c r="EW73" s="690"/>
    </row>
    <row r="74" spans="1:153" s="375" customFormat="1" ht="4.5" customHeight="1" x14ac:dyDescent="0.2">
      <c r="A74" s="170"/>
      <c r="B74" s="109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610"/>
      <c r="EN74" s="610"/>
      <c r="EO74" s="610"/>
      <c r="EP74" s="610"/>
      <c r="EQ74" s="610"/>
      <c r="ER74" s="610"/>
      <c r="ES74" s="955"/>
      <c r="ET74" s="688"/>
      <c r="EU74" s="789"/>
      <c r="EV74" s="689"/>
      <c r="EW74" s="690"/>
    </row>
    <row r="75" spans="1:153" ht="13.9" customHeight="1" x14ac:dyDescent="0.2">
      <c r="A75" s="170"/>
      <c r="B75" s="109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4427.3559651980986</v>
      </c>
      <c r="EM75" s="362">
        <v>4462.173347658244</v>
      </c>
      <c r="EN75" s="362">
        <v>4393.8628376810375</v>
      </c>
      <c r="EO75" s="362">
        <v>4351.5341682405297</v>
      </c>
      <c r="EP75" s="362">
        <v>4358.6796045967867</v>
      </c>
      <c r="EQ75" s="362">
        <v>4424.4081507916844</v>
      </c>
      <c r="ER75" s="289">
        <v>-2.9478144064141816</v>
      </c>
      <c r="ES75" s="945">
        <v>-6.6581825125106783E-2</v>
      </c>
      <c r="ET75" s="688"/>
      <c r="EU75" s="789"/>
      <c r="EV75" s="687"/>
      <c r="EW75" s="690"/>
    </row>
    <row r="76" spans="1:153" x14ac:dyDescent="0.2">
      <c r="A76" s="170"/>
      <c r="B76" s="109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2269.9153952441688</v>
      </c>
      <c r="EM76" s="362">
        <v>2307.9237889067049</v>
      </c>
      <c r="EN76" s="362">
        <v>2194.4868086793003</v>
      </c>
      <c r="EO76" s="362">
        <v>2136.3321331377542</v>
      </c>
      <c r="EP76" s="362">
        <v>2132.6304778017488</v>
      </c>
      <c r="EQ76" s="362">
        <v>2191.918845797376</v>
      </c>
      <c r="ER76" s="289">
        <v>-77.996549446792869</v>
      </c>
      <c r="ES76" s="945">
        <v>-3.436099407502498</v>
      </c>
      <c r="ET76" s="688"/>
      <c r="EU76" s="789"/>
      <c r="EV76" s="520"/>
      <c r="EW76" s="230"/>
    </row>
    <row r="77" spans="1:153" ht="15" x14ac:dyDescent="0.25">
      <c r="A77" s="170"/>
      <c r="B77" s="109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541.99285069970847</v>
      </c>
      <c r="EM77" s="362">
        <v>537.62540306413985</v>
      </c>
      <c r="EN77" s="362">
        <v>558.38077297959171</v>
      </c>
      <c r="EO77" s="362">
        <v>559.93889546793014</v>
      </c>
      <c r="EP77" s="362">
        <v>559.94440557434393</v>
      </c>
      <c r="EQ77" s="362">
        <v>556.56736170408169</v>
      </c>
      <c r="ER77" s="289">
        <v>14.574511004373221</v>
      </c>
      <c r="ES77" s="945">
        <v>2.6890596408343104</v>
      </c>
      <c r="ET77" s="688"/>
      <c r="EU77" s="789"/>
      <c r="EV77" s="520"/>
      <c r="EW77" s="542"/>
    </row>
    <row r="78" spans="1:153" ht="15" x14ac:dyDescent="0.25">
      <c r="A78" s="170"/>
      <c r="B78" s="109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979.29642086422143</v>
      </c>
      <c r="EM78" s="362">
        <v>982.9592412373994</v>
      </c>
      <c r="EN78" s="362">
        <v>998.73540280214581</v>
      </c>
      <c r="EO78" s="362">
        <v>1011.7245976148454</v>
      </c>
      <c r="EP78" s="362">
        <v>1022.4169536306938</v>
      </c>
      <c r="EQ78" s="362">
        <v>1035.3516110102273</v>
      </c>
      <c r="ER78" s="289">
        <v>56.055190146005884</v>
      </c>
      <c r="ES78" s="945">
        <v>5.724026857622702</v>
      </c>
      <c r="ET78" s="688"/>
      <c r="EU78" s="789"/>
      <c r="EV78" s="520"/>
      <c r="EW78" s="542"/>
    </row>
    <row r="79" spans="1:153" ht="15" x14ac:dyDescent="0.25">
      <c r="A79" s="170"/>
      <c r="B79" s="109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636.15129838999985</v>
      </c>
      <c r="EM79" s="362">
        <v>633.66491444999986</v>
      </c>
      <c r="EN79" s="362">
        <v>642.25985321999997</v>
      </c>
      <c r="EO79" s="362">
        <v>643.53854201999991</v>
      </c>
      <c r="EP79" s="362">
        <v>643.68776759000013</v>
      </c>
      <c r="EQ79" s="362">
        <v>640.57033227999989</v>
      </c>
      <c r="ER79" s="289">
        <v>4.419033890000037</v>
      </c>
      <c r="ES79" s="945">
        <v>0.69465139836764078</v>
      </c>
      <c r="ET79" s="688"/>
      <c r="EU79" s="789"/>
      <c r="EV79" s="520"/>
      <c r="EW79" s="542"/>
    </row>
    <row r="80" spans="1:153" ht="15" x14ac:dyDescent="0.25">
      <c r="A80" s="170"/>
      <c r="B80" s="1090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1830.4461747783639</v>
      </c>
      <c r="EM80" s="362">
        <v>1872.1162751247061</v>
      </c>
      <c r="EN80" s="362">
        <v>1767.0152632942907</v>
      </c>
      <c r="EO80" s="362">
        <v>1717.3562114453707</v>
      </c>
      <c r="EP80" s="362">
        <v>1721.790464992326</v>
      </c>
      <c r="EQ80" s="362">
        <v>1783.7217583204276</v>
      </c>
      <c r="ER80" s="289">
        <v>-46.724416457936286</v>
      </c>
      <c r="ES80" s="945">
        <v>-2.5526244421578701</v>
      </c>
      <c r="ET80" s="688"/>
      <c r="EU80" s="789"/>
      <c r="EV80" s="520"/>
      <c r="EW80" s="542"/>
    </row>
    <row r="81" spans="1:153" x14ac:dyDescent="0.2">
      <c r="A81" s="170"/>
      <c r="B81" s="109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1374.5834491541425</v>
      </c>
      <c r="EM81" s="362">
        <v>1412.5907291273068</v>
      </c>
      <c r="EN81" s="362">
        <v>1293.359132122145</v>
      </c>
      <c r="EO81" s="362">
        <v>1232.9235129405251</v>
      </c>
      <c r="EP81" s="362">
        <v>1227.4286136016322</v>
      </c>
      <c r="EQ81" s="362">
        <v>1277.0670527002005</v>
      </c>
      <c r="ER81" s="289">
        <v>-97.516396453941979</v>
      </c>
      <c r="ES81" s="945">
        <v>-7.0942507356646285</v>
      </c>
      <c r="ET81" s="688"/>
      <c r="EU81" s="789"/>
      <c r="EV81" s="520"/>
      <c r="EW81" s="230"/>
    </row>
    <row r="82" spans="1:153" x14ac:dyDescent="0.2">
      <c r="A82" s="170"/>
      <c r="B82" s="1090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455.86272562422141</v>
      </c>
      <c r="EM82" s="362">
        <v>459.52554599739938</v>
      </c>
      <c r="EN82" s="362">
        <v>473.65613117214576</v>
      </c>
      <c r="EO82" s="362">
        <v>484.43269850484546</v>
      </c>
      <c r="EP82" s="362">
        <v>494.3618513906938</v>
      </c>
      <c r="EQ82" s="362">
        <v>506.65470562022716</v>
      </c>
      <c r="ER82" s="289">
        <v>50.79197999600575</v>
      </c>
      <c r="ES82" s="945">
        <v>11.141946279212748</v>
      </c>
      <c r="ET82" s="688"/>
      <c r="EU82" s="789"/>
      <c r="EV82" s="520"/>
      <c r="EW82" s="230"/>
    </row>
    <row r="83" spans="1:153" ht="12.75" hidden="1" customHeight="1" outlineLevel="1" x14ac:dyDescent="0.2">
      <c r="A83" s="170"/>
      <c r="B83" s="1090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6"/>
      <c r="EK83" s="1056"/>
      <c r="EL83" s="705"/>
      <c r="EM83" s="1028"/>
      <c r="EN83" s="1028"/>
      <c r="EO83" s="1028"/>
      <c r="EP83" s="1028"/>
      <c r="EQ83" s="1028"/>
      <c r="ER83" s="289">
        <v>0</v>
      </c>
      <c r="ES83" s="945" t="e">
        <v>#DIV/0!</v>
      </c>
      <c r="ET83" s="688"/>
      <c r="EU83" s="789"/>
      <c r="EV83" s="224"/>
      <c r="EW83" s="230"/>
    </row>
    <row r="84" spans="1:153" collapsed="1" x14ac:dyDescent="0.2">
      <c r="A84" s="170"/>
      <c r="B84" s="1090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27007.423868742539</v>
      </c>
      <c r="EM84" s="362">
        <v>27011.104113555943</v>
      </c>
      <c r="EN84" s="362">
        <v>27034.975238840198</v>
      </c>
      <c r="EO84" s="362">
        <v>27045.693855526781</v>
      </c>
      <c r="EP84" s="362">
        <v>27066.12923031396</v>
      </c>
      <c r="EQ84" s="362">
        <v>27086.085455225028</v>
      </c>
      <c r="ER84" s="289">
        <v>78.661586482488929</v>
      </c>
      <c r="ES84" s="945">
        <v>0.29125912513828889</v>
      </c>
      <c r="ET84" s="688"/>
      <c r="EU84" s="789"/>
      <c r="EV84" s="603"/>
      <c r="EW84" s="230"/>
    </row>
    <row r="85" spans="1:153" ht="12.75" hidden="1" customHeight="1" x14ac:dyDescent="0.2">
      <c r="A85" s="170"/>
      <c r="B85" s="1090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7"/>
      <c r="EK85" s="1057"/>
      <c r="EL85" s="785"/>
      <c r="EM85" s="606"/>
      <c r="EN85" s="606"/>
      <c r="EO85" s="606"/>
      <c r="EP85" s="606"/>
      <c r="EQ85" s="606"/>
      <c r="ER85" s="289">
        <v>0</v>
      </c>
      <c r="ES85" s="936" t="e">
        <v>#REF!</v>
      </c>
      <c r="ET85" s="688"/>
      <c r="EU85" s="789"/>
      <c r="EV85" s="224"/>
      <c r="EW85" s="230"/>
    </row>
    <row r="86" spans="1:153" ht="13.5" thickBot="1" x14ac:dyDescent="0.25">
      <c r="A86" s="170"/>
      <c r="B86" s="1090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8">
        <v>98.738275279110894</v>
      </c>
      <c r="EK86" s="1058">
        <v>98.746276602598797</v>
      </c>
      <c r="EL86" s="1075">
        <v>98.752878674597881</v>
      </c>
      <c r="EM86" s="1030">
        <v>98.752492678176239</v>
      </c>
      <c r="EN86" s="1030">
        <v>98.753440822314758</v>
      </c>
      <c r="EO86" s="1030">
        <v>98.754253788689923</v>
      </c>
      <c r="EP86" s="1030">
        <v>98.754777792774547</v>
      </c>
      <c r="EQ86" s="1030">
        <v>98.757186463121215</v>
      </c>
      <c r="ER86" s="1032"/>
      <c r="ES86" s="963"/>
      <c r="ET86" s="688"/>
      <c r="EU86" s="789"/>
      <c r="EV86" s="688"/>
      <c r="EW86" s="230"/>
    </row>
    <row r="87" spans="1:153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266"/>
      <c r="EN87" s="266"/>
      <c r="EO87" s="266"/>
      <c r="EP87" s="266"/>
      <c r="EQ87" s="266"/>
      <c r="ER87" s="939"/>
      <c r="ES87" s="940"/>
      <c r="ET87" s="688"/>
      <c r="EU87" s="789"/>
      <c r="EV87" s="689"/>
      <c r="EW87" s="230"/>
    </row>
    <row r="88" spans="1:153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608">
        <v>6.96</v>
      </c>
      <c r="EN88" s="608">
        <v>6.96</v>
      </c>
      <c r="EO88" s="608">
        <v>6.96</v>
      </c>
      <c r="EP88" s="608">
        <v>6.96</v>
      </c>
      <c r="EQ88" s="608">
        <v>6.96</v>
      </c>
      <c r="ER88" s="289"/>
      <c r="ES88" s="945"/>
      <c r="ET88" s="688"/>
      <c r="EU88" s="789"/>
      <c r="EV88" s="224"/>
      <c r="EW88" s="230"/>
    </row>
    <row r="89" spans="1:153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608">
        <v>6.86</v>
      </c>
      <c r="EN89" s="608">
        <v>6.86</v>
      </c>
      <c r="EO89" s="608">
        <v>6.86</v>
      </c>
      <c r="EP89" s="608">
        <v>6.86</v>
      </c>
      <c r="EQ89" s="608">
        <v>6.86</v>
      </c>
      <c r="ER89" s="289"/>
      <c r="ES89" s="945"/>
      <c r="ET89" s="688"/>
      <c r="EU89" s="789"/>
      <c r="EV89" s="224"/>
      <c r="EW89" s="230"/>
    </row>
    <row r="90" spans="1:153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0">
        <v>6.9598408253777979</v>
      </c>
      <c r="EM90" s="1029">
        <v>6.9549868227412048</v>
      </c>
      <c r="EN90" s="1029">
        <v>6.9555192694744195</v>
      </c>
      <c r="EO90" s="1029">
        <v>6.966301872283517</v>
      </c>
      <c r="EP90" s="1029">
        <v>6.967122679941248</v>
      </c>
      <c r="EQ90" s="1029">
        <v>6.9684848972795868</v>
      </c>
      <c r="ER90" s="978">
        <v>8.6440719017888412E-3</v>
      </c>
      <c r="ES90" s="945">
        <v>0.12419927579765619</v>
      </c>
      <c r="ET90" s="688"/>
      <c r="EU90" s="789"/>
      <c r="EV90" s="224"/>
      <c r="EW90" s="230"/>
    </row>
    <row r="91" spans="1:153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56.614956610820755</v>
      </c>
      <c r="EK91" s="793">
        <v>56.353445387422227</v>
      </c>
      <c r="EL91" s="1076"/>
      <c r="EM91" s="269"/>
      <c r="EN91" s="269"/>
      <c r="EO91" s="269"/>
      <c r="EP91" s="269"/>
      <c r="EQ91" s="269"/>
      <c r="ER91" s="820"/>
      <c r="ES91" s="936"/>
      <c r="ET91" s="688"/>
      <c r="EU91" s="789"/>
      <c r="EV91" s="224"/>
      <c r="EW91" s="230"/>
    </row>
    <row r="92" spans="1:153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2.3441800000000002</v>
      </c>
      <c r="EM92" s="608">
        <v>2.3444699999999998</v>
      </c>
      <c r="EN92" s="608">
        <v>2.3445800000000001</v>
      </c>
      <c r="EO92" s="608">
        <v>2.3446899999999999</v>
      </c>
      <c r="EP92" s="608">
        <v>2.3448000000000002</v>
      </c>
      <c r="EQ92" s="608">
        <v>2.34491</v>
      </c>
      <c r="ER92" s="983">
        <v>7.299999999998974E-4</v>
      </c>
      <c r="ES92" s="945">
        <v>3.1140953339756219E-2</v>
      </c>
      <c r="ET92" s="688"/>
      <c r="EU92" s="789"/>
      <c r="EV92" s="520"/>
      <c r="EW92" s="230"/>
    </row>
    <row r="93" spans="1:153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1076"/>
      <c r="EM93" s="269"/>
      <c r="EN93" s="269"/>
      <c r="EO93" s="269"/>
      <c r="EP93" s="269"/>
      <c r="EQ93" s="269"/>
      <c r="ER93" s="836"/>
      <c r="ES93" s="942"/>
      <c r="ET93" s="688"/>
      <c r="EU93" s="789"/>
      <c r="EV93" s="224"/>
      <c r="EW93" s="230"/>
    </row>
    <row r="94" spans="1:153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660"/>
      <c r="EN94" s="660"/>
      <c r="EO94" s="660"/>
      <c r="EP94" s="660"/>
      <c r="EQ94" s="660"/>
      <c r="ER94" s="939"/>
      <c r="ES94" s="940"/>
      <c r="ET94" s="688"/>
      <c r="EU94" s="789"/>
      <c r="EV94" s="224"/>
      <c r="EW94" s="230"/>
    </row>
    <row r="95" spans="1:153" ht="12.75" customHeight="1" thickBot="1" x14ac:dyDescent="0.25">
      <c r="A95" s="170"/>
      <c r="B95" s="1089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9">
        <v>583.06183263905564</v>
      </c>
      <c r="EK95" s="1059">
        <v>599.1734757797949</v>
      </c>
      <c r="EL95" s="832">
        <v>599.66259562400353</v>
      </c>
      <c r="EM95" s="813">
        <v>599.66259562400353</v>
      </c>
      <c r="EN95" s="813">
        <v>599.66259562400353</v>
      </c>
      <c r="EO95" s="813">
        <v>599.66259562400353</v>
      </c>
      <c r="EP95" s="813">
        <v>599.66259562400353</v>
      </c>
      <c r="EQ95" s="813">
        <v>611.80971586430371</v>
      </c>
      <c r="ER95" s="289">
        <v>12.147120240300183</v>
      </c>
      <c r="ES95" s="945">
        <v>2.0256591504861161</v>
      </c>
      <c r="ET95" s="688"/>
      <c r="EU95" s="789"/>
      <c r="EV95" s="520"/>
      <c r="EW95" s="230"/>
    </row>
    <row r="96" spans="1:153" x14ac:dyDescent="0.2">
      <c r="A96" s="170"/>
      <c r="B96" s="1089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317"/>
      <c r="EN96" s="317"/>
      <c r="EO96" s="317"/>
      <c r="EP96" s="317"/>
      <c r="EQ96" s="317"/>
      <c r="ER96" s="462"/>
      <c r="ES96" s="319"/>
      <c r="ET96" s="1024"/>
      <c r="EU96" s="415"/>
      <c r="EV96" s="224"/>
    </row>
    <row r="97" spans="1:152" ht="12.75" hidden="1" customHeight="1" x14ac:dyDescent="0.2">
      <c r="A97" s="170"/>
      <c r="B97" s="1089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318"/>
      <c r="EN97" s="318"/>
      <c r="EO97" s="318"/>
      <c r="EP97" s="318"/>
      <c r="EQ97" s="318"/>
      <c r="ER97" s="463"/>
      <c r="ES97" s="855"/>
      <c r="ET97" s="1024"/>
      <c r="EU97" s="415"/>
      <c r="EV97" s="224"/>
    </row>
    <row r="98" spans="1:152" x14ac:dyDescent="0.2">
      <c r="A98" s="170"/>
      <c r="B98" s="1089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784"/>
      <c r="EM98" s="318"/>
      <c r="EN98" s="318"/>
      <c r="EO98" s="318"/>
      <c r="EP98" s="318"/>
      <c r="EQ98" s="318"/>
      <c r="ER98" s="463"/>
      <c r="ES98" s="855"/>
      <c r="ET98" s="1024"/>
      <c r="EU98" s="415"/>
      <c r="EV98" s="224"/>
    </row>
    <row r="99" spans="1:152" x14ac:dyDescent="0.2">
      <c r="A99" s="170"/>
      <c r="B99" s="1089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784"/>
      <c r="EM99" s="318"/>
      <c r="EN99" s="318"/>
      <c r="EO99" s="318"/>
      <c r="EP99" s="318"/>
      <c r="EQ99" s="318"/>
      <c r="ER99" s="463"/>
      <c r="ES99" s="855"/>
      <c r="ET99" s="1024"/>
      <c r="EU99" s="415"/>
      <c r="EV99" s="224"/>
    </row>
    <row r="100" spans="1:152" x14ac:dyDescent="0.2">
      <c r="A100" s="170"/>
      <c r="B100" s="1089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784"/>
      <c r="EM100" s="318"/>
      <c r="EN100" s="318"/>
      <c r="EO100" s="318"/>
      <c r="EP100" s="318"/>
      <c r="EQ100" s="318"/>
      <c r="ER100" s="463"/>
      <c r="ES100" s="855"/>
      <c r="ET100" s="1024"/>
      <c r="EU100" s="415"/>
      <c r="EV100" s="224"/>
    </row>
    <row r="101" spans="1:152" hidden="1" x14ac:dyDescent="0.2">
      <c r="A101" s="170"/>
      <c r="B101" s="1089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318"/>
      <c r="EN101" s="318"/>
      <c r="EO101" s="318"/>
      <c r="EP101" s="318"/>
      <c r="EQ101" s="318"/>
      <c r="ER101" s="463"/>
      <c r="ES101" s="855"/>
      <c r="ET101" s="1024"/>
      <c r="EU101" s="415"/>
      <c r="EV101" s="224"/>
    </row>
    <row r="102" spans="1:152" x14ac:dyDescent="0.2">
      <c r="A102" s="170"/>
      <c r="B102" s="1089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784"/>
      <c r="EM102" s="318"/>
      <c r="EN102" s="318"/>
      <c r="EO102" s="318"/>
      <c r="EP102" s="318"/>
      <c r="EQ102" s="318"/>
      <c r="ER102" s="463"/>
      <c r="ES102" s="855"/>
      <c r="ET102" s="1024"/>
      <c r="EU102" s="415"/>
      <c r="EV102" s="224"/>
    </row>
    <row r="103" spans="1:152" x14ac:dyDescent="0.2">
      <c r="A103" s="170"/>
      <c r="B103" s="1089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784"/>
      <c r="EM103" s="318"/>
      <c r="EN103" s="318"/>
      <c r="EO103" s="318"/>
      <c r="EP103" s="318"/>
      <c r="EQ103" s="318"/>
      <c r="ER103" s="463"/>
      <c r="ES103" s="855"/>
      <c r="ET103" s="1024"/>
      <c r="EU103" s="415"/>
      <c r="EV103" s="224"/>
    </row>
    <row r="104" spans="1:152" x14ac:dyDescent="0.2">
      <c r="A104" s="170"/>
      <c r="B104" s="1089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784"/>
      <c r="EM104" s="318"/>
      <c r="EN104" s="318"/>
      <c r="EO104" s="318"/>
      <c r="EP104" s="318"/>
      <c r="EQ104" s="318"/>
      <c r="ER104" s="463"/>
      <c r="ES104" s="855"/>
      <c r="ET104" s="1024"/>
      <c r="EU104" s="415"/>
      <c r="EV104" s="224"/>
    </row>
    <row r="105" spans="1:152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784"/>
      <c r="EM105" s="318"/>
      <c r="EN105" s="318"/>
      <c r="EO105" s="318"/>
      <c r="EP105" s="318"/>
      <c r="EQ105" s="318"/>
      <c r="ER105" s="463"/>
      <c r="ES105" s="855"/>
      <c r="ET105" s="1024"/>
      <c r="EU105" s="415"/>
      <c r="EV105" s="224"/>
    </row>
    <row r="106" spans="1:152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784"/>
      <c r="EM106" s="318"/>
      <c r="EN106" s="318"/>
      <c r="EO106" s="318"/>
      <c r="EP106" s="318"/>
      <c r="EQ106" s="318"/>
      <c r="ER106" s="463"/>
      <c r="ES106" s="855"/>
      <c r="ET106" s="1024"/>
      <c r="EU106" s="415"/>
      <c r="EV106" s="224"/>
    </row>
    <row r="107" spans="1:152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784"/>
      <c r="EM107" s="318"/>
      <c r="EN107" s="318"/>
      <c r="EO107" s="318"/>
      <c r="EP107" s="318"/>
      <c r="EQ107" s="318"/>
      <c r="ER107" s="463"/>
      <c r="ES107" s="855"/>
      <c r="ET107" s="1024"/>
      <c r="EU107" s="415"/>
      <c r="EV107" s="224"/>
    </row>
    <row r="108" spans="1:152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784"/>
      <c r="EM108" s="318"/>
      <c r="EN108" s="318"/>
      <c r="EO108" s="318"/>
      <c r="EP108" s="318"/>
      <c r="EQ108" s="318"/>
      <c r="ER108" s="859"/>
      <c r="ES108" s="860"/>
      <c r="ET108" s="1024"/>
      <c r="EU108" s="415"/>
      <c r="EV108" s="224"/>
    </row>
    <row r="109" spans="1:152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317"/>
      <c r="EN109" s="317"/>
      <c r="EO109" s="317"/>
      <c r="EP109" s="317"/>
      <c r="EQ109" s="317"/>
      <c r="ER109" s="464"/>
      <c r="ES109" s="416"/>
      <c r="ET109" s="1024"/>
      <c r="EU109" s="415"/>
      <c r="EV109" s="224"/>
    </row>
    <row r="110" spans="1:152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576">
        <v>2.75</v>
      </c>
      <c r="EN110" s="576">
        <v>2.75</v>
      </c>
      <c r="EO110" s="576">
        <v>2.75</v>
      </c>
      <c r="EP110" s="576">
        <v>2.75</v>
      </c>
      <c r="EQ110" s="576">
        <v>2.75</v>
      </c>
      <c r="ER110" s="289"/>
      <c r="ES110" s="838"/>
      <c r="ET110" s="688"/>
      <c r="EU110" s="415"/>
      <c r="EV110" s="224"/>
    </row>
    <row r="111" spans="1:152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60">
        <v>4</v>
      </c>
      <c r="EK111" s="1060">
        <v>4</v>
      </c>
      <c r="EL111" s="1077">
        <v>4</v>
      </c>
      <c r="EM111" s="888">
        <v>4</v>
      </c>
      <c r="EN111" s="888">
        <v>4</v>
      </c>
      <c r="EO111" s="888">
        <v>4</v>
      </c>
      <c r="EP111" s="888">
        <v>4</v>
      </c>
      <c r="EQ111" s="888">
        <v>4</v>
      </c>
      <c r="ER111" s="837"/>
      <c r="ES111" s="839"/>
      <c r="ET111" s="688"/>
      <c r="EU111" s="415"/>
      <c r="EV111" s="224"/>
    </row>
    <row r="112" spans="1:152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240"/>
      <c r="ES112" s="240"/>
      <c r="ET112" s="304"/>
      <c r="EU112" s="304"/>
      <c r="EV112" s="224"/>
    </row>
    <row r="113" spans="3:152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1082"/>
      <c r="ES113" s="1082"/>
      <c r="ET113" s="304"/>
      <c r="EU113" s="304"/>
      <c r="EV113" s="224"/>
    </row>
    <row r="114" spans="3:152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1"/>
      <c r="ES114" s="242"/>
      <c r="ET114" s="304"/>
      <c r="EU114" s="304"/>
      <c r="EV114" s="224"/>
    </row>
    <row r="115" spans="3:152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1"/>
      <c r="ES115" s="242"/>
      <c r="ET115" s="304"/>
      <c r="EU115" s="304"/>
      <c r="EV115" s="224"/>
    </row>
    <row r="116" spans="3:152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1"/>
      <c r="ES116" s="242"/>
      <c r="ET116" s="304"/>
      <c r="EU116" s="304"/>
      <c r="EV116" s="224"/>
    </row>
    <row r="117" spans="3:152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1"/>
      <c r="ES117" s="240"/>
      <c r="ET117" s="304"/>
      <c r="EU117" s="304"/>
      <c r="EV117" s="224"/>
    </row>
    <row r="118" spans="3:152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240"/>
      <c r="ES118" s="240"/>
      <c r="ET118" s="304"/>
      <c r="EU118" s="304"/>
      <c r="EV118" s="224"/>
    </row>
    <row r="119" spans="3:152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240"/>
      <c r="ES119" s="240"/>
      <c r="ET119" s="304"/>
      <c r="EU119" s="304"/>
      <c r="EV119" s="224"/>
    </row>
    <row r="120" spans="3:152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240"/>
      <c r="ES120" s="240"/>
      <c r="ET120" s="304"/>
      <c r="EU120" s="304"/>
      <c r="EV120" s="224"/>
    </row>
    <row r="121" spans="3:152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240"/>
      <c r="ES121" s="240"/>
      <c r="ET121" s="304"/>
      <c r="EU121" s="304"/>
      <c r="EV121" s="224"/>
    </row>
    <row r="122" spans="3:152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240"/>
      <c r="ES122" s="240"/>
      <c r="ET122" s="304"/>
      <c r="EU122" s="304"/>
      <c r="EV122" s="224"/>
    </row>
    <row r="123" spans="3:152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304"/>
      <c r="EU123" s="304"/>
      <c r="EV123" s="224"/>
    </row>
    <row r="124" spans="3:152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304"/>
      <c r="EU124" s="304"/>
      <c r="EV124" s="224"/>
    </row>
    <row r="125" spans="3:152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304"/>
      <c r="EU125" s="304"/>
      <c r="EV125" s="224"/>
    </row>
    <row r="126" spans="3:152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304"/>
      <c r="EU126" s="304"/>
      <c r="EV126" s="224"/>
    </row>
    <row r="127" spans="3:152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304"/>
      <c r="EU127" s="304"/>
      <c r="EV127" s="224"/>
    </row>
    <row r="128" spans="3:152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304"/>
      <c r="EU128" s="304"/>
      <c r="EV128" s="224"/>
    </row>
    <row r="129" spans="3:152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304"/>
      <c r="EU129" s="304"/>
      <c r="EV129" s="224"/>
    </row>
    <row r="130" spans="3:152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304"/>
      <c r="EU130" s="304"/>
      <c r="EV130" s="224"/>
    </row>
    <row r="131" spans="3:152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304"/>
      <c r="EU131" s="304"/>
      <c r="EV131" s="224"/>
    </row>
    <row r="132" spans="3:152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</row>
    <row r="133" spans="3:152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</row>
    <row r="134" spans="3:152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</row>
    <row r="135" spans="3:152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</row>
    <row r="136" spans="3:152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</row>
    <row r="137" spans="3:15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</row>
    <row r="138" spans="3:15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</row>
    <row r="139" spans="3:15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</row>
    <row r="140" spans="3:15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</row>
    <row r="141" spans="3:152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</row>
    <row r="142" spans="3:15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</row>
    <row r="143" spans="3:15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</row>
    <row r="144" spans="3:15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</row>
    <row r="145" spans="3:149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</row>
    <row r="146" spans="3:14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</row>
    <row r="147" spans="3:14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</row>
    <row r="148" spans="3:14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</row>
    <row r="149" spans="3:14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</row>
    <row r="150" spans="3:14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</row>
    <row r="151" spans="3:14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</row>
    <row r="152" spans="3:14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</row>
    <row r="153" spans="3:14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</row>
    <row r="154" spans="3:14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</row>
    <row r="155" spans="3:14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</row>
    <row r="156" spans="3:14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</row>
    <row r="157" spans="3:14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</row>
    <row r="158" spans="3:14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</row>
    <row r="159" spans="3:14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</row>
    <row r="160" spans="3:14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</row>
    <row r="161" spans="3:14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</row>
    <row r="162" spans="3:14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</row>
    <row r="163" spans="3:14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</row>
    <row r="164" spans="3:14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</row>
    <row r="165" spans="3:14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</row>
    <row r="166" spans="3:14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</row>
    <row r="167" spans="3:14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</row>
    <row r="168" spans="3:14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</row>
    <row r="169" spans="3:14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</row>
    <row r="170" spans="3:14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</row>
    <row r="171" spans="3:14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</row>
    <row r="172" spans="3:14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</row>
    <row r="173" spans="3:14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</row>
    <row r="174" spans="3:14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</row>
    <row r="175" spans="3:14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</row>
    <row r="176" spans="3:14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</row>
    <row r="177" spans="3:14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</row>
    <row r="178" spans="3:14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</row>
    <row r="179" spans="3:14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</row>
    <row r="180" spans="3:14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</row>
    <row r="181" spans="3:14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</row>
    <row r="182" spans="3:14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</row>
    <row r="183" spans="3:14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</row>
    <row r="184" spans="3:14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</row>
    <row r="185" spans="3:14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</row>
    <row r="186" spans="3:14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</row>
    <row r="187" spans="3:14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</row>
    <row r="188" spans="3:14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</row>
    <row r="189" spans="3:14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</row>
    <row r="190" spans="3:14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</row>
    <row r="191" spans="3:14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</row>
    <row r="192" spans="3:14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</row>
    <row r="193" spans="3:14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</row>
    <row r="194" spans="3:14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</row>
    <row r="195" spans="3:14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</row>
    <row r="196" spans="3:14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</row>
    <row r="197" spans="3:14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</row>
    <row r="198" spans="3:14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</row>
    <row r="199" spans="3:14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</row>
    <row r="200" spans="3:14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</row>
    <row r="201" spans="3:14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</row>
    <row r="202" spans="3:14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</row>
    <row r="203" spans="3:149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</row>
    <row r="204" spans="3:149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</row>
    <row r="205" spans="3:149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</row>
    <row r="206" spans="3:149" x14ac:dyDescent="0.2">
      <c r="E206" s="103"/>
      <c r="F206" s="103"/>
      <c r="G206" s="103"/>
      <c r="H206" s="103"/>
      <c r="I206" s="103"/>
      <c r="J206" s="103"/>
      <c r="K206" s="103"/>
    </row>
    <row r="207" spans="3:149" x14ac:dyDescent="0.2">
      <c r="E207" s="103"/>
      <c r="F207" s="103"/>
      <c r="G207" s="103"/>
      <c r="H207" s="103"/>
      <c r="I207" s="103"/>
      <c r="J207" s="103"/>
      <c r="K207" s="103"/>
    </row>
    <row r="208" spans="3:14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5"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  <mergeCell ref="EM3:EQ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EJ3:EJ4"/>
    <mergeCell ref="EK3:EK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R3:ES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R113:ES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I180"/>
  <sheetViews>
    <sheetView zoomScaleNormal="100" workbookViewId="0">
      <pane xSplit="4" ySplit="5" topLeftCell="EH6" activePane="bottomRight" state="frozen"/>
      <selection activeCell="BW99" sqref="BW99"/>
      <selection pane="topRight" activeCell="BW99" sqref="BW99"/>
      <selection pane="bottomLeft" activeCell="BW99" sqref="BW99"/>
      <selection pane="bottomRight" activeCell="EQ6" sqref="EQ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7" width="8.85546875" style="808" customWidth="1"/>
    <col min="148" max="149" width="9.7109375" style="168" customWidth="1"/>
    <col min="150" max="165" width="11.42578125" style="168"/>
  </cols>
  <sheetData>
    <row r="2" spans="3:157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3:15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165"/>
      <c r="ES3" s="165"/>
      <c r="ET3" s="165"/>
      <c r="EU3" s="165"/>
      <c r="EV3" s="165"/>
      <c r="EW3" s="165"/>
      <c r="EX3" s="165"/>
      <c r="EY3" s="165"/>
      <c r="EZ3" s="165"/>
      <c r="FA3" s="165"/>
    </row>
    <row r="4" spans="3:157" ht="13.5" customHeight="1" x14ac:dyDescent="0.2">
      <c r="C4" s="11"/>
      <c r="D4" s="1092" t="str">
        <f>+entero!D3</f>
        <v>V   A   R   I   A   B   L   E   S     b/</v>
      </c>
      <c r="E4" s="1094" t="str">
        <f>+entero!E3</f>
        <v>2008                          A  fines de Dic*</v>
      </c>
      <c r="F4" s="1094" t="str">
        <f>+entero!F3</f>
        <v>2009                          A  fines de Ene*</v>
      </c>
      <c r="G4" s="1094" t="str">
        <f>+entero!G3</f>
        <v>2009                          A  fines de Feb*</v>
      </c>
      <c r="H4" s="1094" t="str">
        <f>+entero!H3</f>
        <v>2009                          A  fines de Mar*</v>
      </c>
      <c r="I4" s="1094" t="str">
        <f>+entero!I3</f>
        <v>2009                          A  fines de adr*</v>
      </c>
      <c r="J4" s="1094" t="str">
        <f>+entero!J3</f>
        <v>2009                          A  fines de May*</v>
      </c>
      <c r="K4" s="1094" t="str">
        <f>+entero!K3</f>
        <v>2009                          A  fines de Jun*</v>
      </c>
      <c r="L4" s="1094" t="str">
        <f>+entero!L3</f>
        <v>2009                          A  fines de Jul*</v>
      </c>
      <c r="M4" s="1094" t="str">
        <f>+entero!M3</f>
        <v>2009                          A  fines de Ago*</v>
      </c>
      <c r="N4" s="1094" t="str">
        <f>+entero!N3</f>
        <v>2009                          A  fines de Sep*</v>
      </c>
      <c r="O4" s="1094" t="str">
        <f>+entero!O3</f>
        <v>2009                          A  fines de Oct*</v>
      </c>
      <c r="P4" s="1094" t="str">
        <f>+entero!P3</f>
        <v>2009                          A  fines de Nov*</v>
      </c>
      <c r="Q4" s="1094" t="str">
        <f>+entero!Q3</f>
        <v>2009                          A  fines de Dic*</v>
      </c>
      <c r="R4" s="1094" t="str">
        <f>+entero!R3</f>
        <v>2010                          A  fines de Ene*</v>
      </c>
      <c r="S4" s="1094" t="str">
        <f>+entero!S3</f>
        <v>2010                          A  fines de Feb*</v>
      </c>
      <c r="T4" s="1094" t="str">
        <f>+entero!T3</f>
        <v>2010                          A  fines de Mar*</v>
      </c>
      <c r="U4" s="1094" t="str">
        <f>+entero!U3</f>
        <v>2010                          A  fines de adr*</v>
      </c>
      <c r="V4" s="1094" t="str">
        <f>+entero!V3</f>
        <v>2010                          A  fines de May*</v>
      </c>
      <c r="W4" s="1094" t="str">
        <f>+entero!W3</f>
        <v>2010                          A  fines de Jun*</v>
      </c>
      <c r="X4" s="1094" t="str">
        <f>+entero!X3</f>
        <v>2010                          A  fines de Jul*</v>
      </c>
      <c r="Y4" s="1094" t="str">
        <f>+entero!Y3</f>
        <v>2010                          A  fines de Ago*</v>
      </c>
      <c r="Z4" s="1094" t="str">
        <f>+entero!Z3</f>
        <v>2010                          A  fines de Sep*</v>
      </c>
      <c r="AA4" s="1094" t="str">
        <f>+entero!AA3</f>
        <v>2010                          A  fines de Oct*</v>
      </c>
      <c r="AB4" s="1094" t="str">
        <f>+entero!AB3</f>
        <v>2010                          A  fines de Nov*</v>
      </c>
      <c r="AC4" s="1094" t="str">
        <f>+entero!AC3</f>
        <v>2010                          A  fines de Dic*</v>
      </c>
      <c r="AD4" s="1094" t="str">
        <f>+entero!AD3</f>
        <v>2011                          A  fines de Ene*</v>
      </c>
      <c r="AE4" s="1094" t="str">
        <f>+entero!AE3</f>
        <v>2011                          A  fines de Feb*</v>
      </c>
      <c r="AF4" s="1094" t="str">
        <f>+entero!AF3</f>
        <v>2011                          A  fines de Mar*</v>
      </c>
      <c r="AG4" s="1094" t="str">
        <f>+entero!AG3</f>
        <v>2011                          A  fines de adr*</v>
      </c>
      <c r="AH4" s="1094" t="str">
        <f>+entero!AH3</f>
        <v>2011                          A  fines de May*</v>
      </c>
      <c r="AI4" s="1094" t="str">
        <f>+entero!AI3</f>
        <v>2011                          A  fines de Jun*</v>
      </c>
      <c r="AJ4" s="1094" t="str">
        <f>+entero!AJ3</f>
        <v>2011                          A  fines de Jul*</v>
      </c>
      <c r="AK4" s="1094" t="str">
        <f>+entero!AK3</f>
        <v>2011                          A  fines de Ago*</v>
      </c>
      <c r="AL4" s="1094" t="str">
        <f>+entero!AL3</f>
        <v>2011                          A  fines de Sep*</v>
      </c>
      <c r="AM4" s="1094" t="str">
        <f>+entero!AM3</f>
        <v>2011                          A  fines de Oct*</v>
      </c>
      <c r="AN4" s="1094" t="str">
        <f>+entero!AN3</f>
        <v>2011                          A  fines de Nov*</v>
      </c>
      <c r="AO4" s="1094" t="str">
        <f>+entero!AO3</f>
        <v>2011                          A  fines de Dic*</v>
      </c>
      <c r="AP4" s="1094" t="str">
        <f>+entero!AP3</f>
        <v>2012                          A  fines de Ene*</v>
      </c>
      <c r="AQ4" s="1094" t="str">
        <f>+entero!AQ3</f>
        <v>2012                          A  fines de Feb*</v>
      </c>
      <c r="AR4" s="1094" t="str">
        <f>+entero!AR3</f>
        <v>2012                          A  fines de Mar*</v>
      </c>
      <c r="AS4" s="1094" t="str">
        <f>+entero!AS3</f>
        <v>2012                          A  fines de adr*</v>
      </c>
      <c r="AT4" s="1094" t="str">
        <f>+entero!AT3</f>
        <v>2012                          A  fines de May*</v>
      </c>
      <c r="AU4" s="1094" t="str">
        <f>+entero!AU3</f>
        <v>2012                          A  fines de Jun*</v>
      </c>
      <c r="AV4" s="1094" t="str">
        <f>+entero!AV3</f>
        <v>2012                          A  fines de Jul*</v>
      </c>
      <c r="AW4" s="1094" t="str">
        <f>+entero!AW3</f>
        <v>2012                          A  fines de Ago*</v>
      </c>
      <c r="AX4" s="1094" t="str">
        <f>+entero!AX3</f>
        <v>2012                          A  fines de Sep*</v>
      </c>
      <c r="AY4" s="1094" t="str">
        <f>+entero!AY3</f>
        <v>2012                          A  fines de Oct*</v>
      </c>
      <c r="AZ4" s="1094" t="str">
        <f>+entero!AZ3</f>
        <v>2012                          A  fines de Nov*</v>
      </c>
      <c r="BA4" s="1094" t="str">
        <f>+entero!BA3</f>
        <v>2012                          A  fines de Dic*</v>
      </c>
      <c r="BB4" s="1094" t="str">
        <f>+entero!BB3</f>
        <v>2013                          A  fines de Ene*</v>
      </c>
      <c r="BC4" s="1094" t="str">
        <f>+entero!BC3</f>
        <v>2013                          A  fines de Feb*</v>
      </c>
      <c r="BD4" s="1094" t="str">
        <f>+entero!BD3</f>
        <v>2013                          A  fines de Mar*</v>
      </c>
      <c r="BE4" s="1094" t="str">
        <f>+entero!BE3</f>
        <v>2013                          A  fines de adr*</v>
      </c>
      <c r="BF4" s="1094" t="str">
        <f>+entero!BF3</f>
        <v>2013                          A  fines de May*</v>
      </c>
      <c r="BG4" s="1094" t="str">
        <f>+entero!BG3</f>
        <v>2013                          A  fines de Jun*</v>
      </c>
      <c r="BH4" s="1094" t="str">
        <f>+entero!BH3</f>
        <v>2013                          A  fines de Jul*</v>
      </c>
      <c r="BI4" s="1094" t="str">
        <f>+entero!BI3</f>
        <v>2013                          A  fines de Ago*</v>
      </c>
      <c r="BJ4" s="1094" t="str">
        <f>+entero!BJ3</f>
        <v>2013                          A  fines de Sep*</v>
      </c>
      <c r="BK4" s="1094" t="str">
        <f>+entero!BK3</f>
        <v>2013                          A  fines de Oct*</v>
      </c>
      <c r="BL4" s="1094" t="str">
        <f>+entero!BL3</f>
        <v>2013                          A  fines de Nov*</v>
      </c>
      <c r="BM4" s="1094" t="str">
        <f>+entero!BM3</f>
        <v>2013                          A  fines de Dic*</v>
      </c>
      <c r="BN4" s="1094" t="str">
        <f>+entero!BN3</f>
        <v>2014                          A  fines de Ene*</v>
      </c>
      <c r="BO4" s="1094" t="str">
        <f>+entero!BO3</f>
        <v>2014                          A  fines de Feb*</v>
      </c>
      <c r="BP4" s="1094" t="str">
        <f>+entero!BP3</f>
        <v>2014                          A  fines de Mar*</v>
      </c>
      <c r="BQ4" s="1094" t="str">
        <f>+entero!BQ3</f>
        <v>2014                          A  fines de adr*</v>
      </c>
      <c r="BR4" s="1094" t="str">
        <f>+entero!BR3</f>
        <v>2014                          A  fines de May*</v>
      </c>
      <c r="BS4" s="1094" t="str">
        <f>+entero!BS3</f>
        <v>2014                          A  fines de Jun*</v>
      </c>
      <c r="BT4" s="1094" t="str">
        <f>+entero!BT3</f>
        <v>2014                          A  fines de Jul*</v>
      </c>
      <c r="BU4" s="1094" t="str">
        <f>+entero!BU3</f>
        <v>2014                          A  fines de Ago*</v>
      </c>
      <c r="BV4" s="1094" t="str">
        <f>+entero!BV3</f>
        <v>2014                          A  fines de Sep*</v>
      </c>
      <c r="BW4" s="1094" t="str">
        <f>+entero!BW3</f>
        <v>2014                          A  fines de Oct*</v>
      </c>
      <c r="BX4" s="1094" t="str">
        <f>+entero!BX3</f>
        <v>2014                          A  fines de Nov*</v>
      </c>
      <c r="BY4" s="1094" t="str">
        <f>+entero!BY3</f>
        <v>2014                          A  fines de Dic*</v>
      </c>
      <c r="BZ4" s="1094" t="str">
        <f>+entero!BZ3</f>
        <v>2015                         A  fines de Ene*</v>
      </c>
      <c r="CA4" s="1094" t="str">
        <f>+entero!CA3</f>
        <v>2015                         A  fines de Feb*</v>
      </c>
      <c r="CB4" s="1094" t="str">
        <f>+entero!CB3</f>
        <v>2015                         A  fines de Mar*</v>
      </c>
      <c r="CC4" s="1094" t="str">
        <f>+entero!CC3</f>
        <v xml:space="preserve">2015                         A  fines de adr* </v>
      </c>
      <c r="CD4" s="1094" t="str">
        <f>+entero!CD3</f>
        <v xml:space="preserve">2015                         A  fines de May* </v>
      </c>
      <c r="CE4" s="1094" t="str">
        <f>+entero!CE3</f>
        <v xml:space="preserve">2015                         A  fines de Jun* </v>
      </c>
      <c r="CF4" s="1094" t="str">
        <f>+entero!CF3</f>
        <v xml:space="preserve">2015                         A  fines de Jul* </v>
      </c>
      <c r="CG4" s="1094" t="str">
        <f>+entero!CG3</f>
        <v xml:space="preserve">2015                         A  fines de Ago* </v>
      </c>
      <c r="CH4" s="1094" t="str">
        <f>+entero!CH3</f>
        <v xml:space="preserve">2015                         A  fines de Sep* </v>
      </c>
      <c r="CI4" s="1094" t="str">
        <f>+entero!CI3</f>
        <v xml:space="preserve">2015                         A  fines de Oct* </v>
      </c>
      <c r="CJ4" s="1094" t="str">
        <f>+entero!CJ3</f>
        <v xml:space="preserve">2015                         A  fines de Nov* </v>
      </c>
      <c r="CK4" s="1094" t="str">
        <f>+entero!CK3</f>
        <v xml:space="preserve">2015                         A  fines de Dic* </v>
      </c>
      <c r="CL4" s="1094" t="str">
        <f>+entero!CL3</f>
        <v xml:space="preserve">2016                         A  fines de Ene* </v>
      </c>
      <c r="CM4" s="1094" t="str">
        <f>+entero!CM3</f>
        <v xml:space="preserve">2016                         A  fines de Feb* </v>
      </c>
      <c r="CN4" s="1094" t="str">
        <f>+entero!CN3</f>
        <v xml:space="preserve">2016                         A  fines de Mar* </v>
      </c>
      <c r="CO4" s="1094" t="str">
        <f>+entero!CO3</f>
        <v xml:space="preserve">2016                         A  fines de adr* </v>
      </c>
      <c r="CP4" s="1094" t="str">
        <f>+entero!CP3</f>
        <v xml:space="preserve">2016                         A  fines de May* </v>
      </c>
      <c r="CQ4" s="1094" t="str">
        <f>+entero!CQ3</f>
        <v xml:space="preserve">2016                         A  fines de Jun* </v>
      </c>
      <c r="CR4" s="1094" t="str">
        <f>+entero!CR3</f>
        <v xml:space="preserve">2016                         A  fines de Jul* </v>
      </c>
      <c r="CS4" s="1094" t="str">
        <f>+entero!CS3</f>
        <v xml:space="preserve">2016                         A  fines de Ago* </v>
      </c>
      <c r="CT4" s="1094" t="str">
        <f>+entero!CT3</f>
        <v xml:space="preserve">2016                         A  fines de Sep* </v>
      </c>
      <c r="CU4" s="1094" t="str">
        <f>+entero!CU3</f>
        <v xml:space="preserve">2016                         A  fines de Oct* </v>
      </c>
      <c r="CV4" s="1094" t="str">
        <f>+entero!CV3</f>
        <v xml:space="preserve">2016                         A  fines de Nov* </v>
      </c>
      <c r="CW4" s="1094" t="str">
        <f>+entero!CW3</f>
        <v>2016                         A  fines de Dic* 15</v>
      </c>
      <c r="CX4" s="1094" t="str">
        <f>+entero!CX3</f>
        <v xml:space="preserve">2017                         A  fines de Ene* </v>
      </c>
      <c r="CY4" s="1094" t="str">
        <f>+entero!CY3</f>
        <v xml:space="preserve">2017                         A  fines de Feb* </v>
      </c>
      <c r="CZ4" s="1094" t="str">
        <f>+entero!CZ3</f>
        <v xml:space="preserve">2017                         A  fines de Mar* </v>
      </c>
      <c r="DA4" s="1094" t="str">
        <f>+entero!DA3</f>
        <v xml:space="preserve">2017                         A  fines de Abr* </v>
      </c>
      <c r="DB4" s="1094" t="str">
        <f>+entero!DB3</f>
        <v xml:space="preserve">2017                         A  fines de May* </v>
      </c>
      <c r="DC4" s="1094" t="str">
        <f>+entero!DC3</f>
        <v xml:space="preserve">2017                         A  fines de Jun* </v>
      </c>
      <c r="DD4" s="1094" t="str">
        <f>+entero!DD3</f>
        <v xml:space="preserve">2017                         A  fines de Jul* </v>
      </c>
      <c r="DE4" s="1094" t="str">
        <f>+entero!DE3</f>
        <v xml:space="preserve">2017                         A  fines de Ago* </v>
      </c>
      <c r="DF4" s="1094" t="str">
        <f>+entero!DF3</f>
        <v xml:space="preserve">2017                         A  fines de Sep* </v>
      </c>
      <c r="DG4" s="1094" t="str">
        <f>+entero!DG3</f>
        <v xml:space="preserve">2017                         A  fines de Oct* </v>
      </c>
      <c r="DH4" s="1083" t="s">
        <v>236</v>
      </c>
      <c r="DI4" s="1083" t="str">
        <f>+entero!DI3</f>
        <v>2017
A fines de Dic</v>
      </c>
      <c r="DJ4" s="1083" t="str">
        <f>+entero!DJ3</f>
        <v>2018
A fines de Ene</v>
      </c>
      <c r="DK4" s="1083" t="str">
        <f>+entero!DK3</f>
        <v>2018
A fines de Feb</v>
      </c>
      <c r="DL4" s="1083" t="str">
        <f>+entero!DL3</f>
        <v>2018
A fines de Mar</v>
      </c>
      <c r="DM4" s="1083" t="str">
        <f>+entero!DM3</f>
        <v>2018
A fines de Abr</v>
      </c>
      <c r="DN4" s="1083" t="str">
        <f>+entero!DN3</f>
        <v>2018
A fines de May</v>
      </c>
      <c r="DO4" s="1083" t="str">
        <f>+entero!DO3</f>
        <v>2018
A fines de Jun</v>
      </c>
      <c r="DP4" s="1083" t="str">
        <f>+entero!DP3</f>
        <v>2018
A fines de Jul</v>
      </c>
      <c r="DQ4" s="1083" t="str">
        <f>+entero!DQ3</f>
        <v>2018
A fines de Ago</v>
      </c>
      <c r="DR4" s="1083" t="str">
        <f>+entero!DR3</f>
        <v>2018
A fines de Sep</v>
      </c>
      <c r="DS4" s="1083" t="str">
        <f>+entero!DS3</f>
        <v>2018
A fines de Oct</v>
      </c>
      <c r="DT4" s="1083" t="str">
        <f>+entero!DT3</f>
        <v>2018
A fines de Nov</v>
      </c>
      <c r="DU4" s="1083" t="str">
        <f>+entero!DU3</f>
        <v>2018
A fines de Dic</v>
      </c>
      <c r="DV4" s="1083" t="str">
        <f>+entero!DV3</f>
        <v>2019
A fines de Ene</v>
      </c>
      <c r="DW4" s="1083" t="str">
        <f>+entero!DW3</f>
        <v>2019
A fines de Feb</v>
      </c>
      <c r="DX4" s="1083" t="str">
        <f>+entero!DX3</f>
        <v>2019
A fines de Mar</v>
      </c>
      <c r="DY4" s="1083" t="str">
        <f>+entero!DY3</f>
        <v>2019
A fines de Abr</v>
      </c>
      <c r="DZ4" s="1083" t="str">
        <f>+entero!DZ3</f>
        <v>2019
A fines de May</v>
      </c>
      <c r="EA4" s="1083" t="str">
        <f>+entero!EA3</f>
        <v>2019
A fines de Jun</v>
      </c>
      <c r="EB4" s="1083" t="str">
        <f>+entero!EB3</f>
        <v>2019
A fines de  Jul</v>
      </c>
      <c r="EC4" s="1083" t="str">
        <f>+entero!EC3</f>
        <v>2019
A fines de  Ago</v>
      </c>
      <c r="ED4" s="1083" t="str">
        <f>+entero!ED3</f>
        <v>2019
A fines de Sep</v>
      </c>
      <c r="EE4" s="1083" t="str">
        <f>+entero!EE3</f>
        <v>2019
A fines de Oct</v>
      </c>
      <c r="EF4" s="1083" t="str">
        <f>+entero!EF3</f>
        <v>2019
A fines de Nov</v>
      </c>
      <c r="EG4" s="1083" t="str">
        <f>+entero!EG3</f>
        <v>2019
A fines de Dic</v>
      </c>
      <c r="EH4" s="1083" t="str">
        <f>+entero!EH3</f>
        <v>2020
A fines de Ene</v>
      </c>
      <c r="EI4" s="1083" t="str">
        <f>+entero!EI3</f>
        <v>2020
A fines de Feb</v>
      </c>
      <c r="EJ4" s="1083" t="str">
        <f>+entero!EJ3</f>
        <v>2020
A fines de Mar</v>
      </c>
      <c r="EK4" s="1083" t="str">
        <f>+entero!EK3</f>
        <v>2020
A fines de Abr</v>
      </c>
      <c r="EL4" s="1102" t="str">
        <f>+entero!EL3</f>
        <v>Semana 1°</v>
      </c>
      <c r="EM4" s="1101" t="str">
        <f>+entero!EM3</f>
        <v>Semana 2°</v>
      </c>
      <c r="EN4" s="1101"/>
      <c r="EO4" s="1101"/>
      <c r="EP4" s="1101"/>
      <c r="EQ4" s="1101"/>
      <c r="ER4" s="1106" t="s">
        <v>252</v>
      </c>
      <c r="ES4" s="1107"/>
      <c r="ET4" s="165"/>
      <c r="EU4" s="165"/>
      <c r="EV4" s="165"/>
      <c r="EW4" s="165"/>
      <c r="EX4" s="165"/>
      <c r="EY4" s="165"/>
      <c r="EZ4" s="165"/>
      <c r="FA4" s="165"/>
    </row>
    <row r="5" spans="3:157" ht="23.25" customHeight="1" thickBot="1" x14ac:dyDescent="0.25">
      <c r="C5" s="16"/>
      <c r="D5" s="1108"/>
      <c r="E5" s="1105"/>
      <c r="F5" s="1105"/>
      <c r="G5" s="1105"/>
      <c r="H5" s="1105"/>
      <c r="I5" s="1105"/>
      <c r="J5" s="1105"/>
      <c r="K5" s="1105"/>
      <c r="L5" s="1105"/>
      <c r="M5" s="1105"/>
      <c r="N5" s="1105"/>
      <c r="O5" s="1105"/>
      <c r="P5" s="1105"/>
      <c r="Q5" s="1105"/>
      <c r="R5" s="1105"/>
      <c r="S5" s="1105"/>
      <c r="T5" s="1105"/>
      <c r="U5" s="1105"/>
      <c r="V5" s="1105"/>
      <c r="W5" s="1105"/>
      <c r="X5" s="1105"/>
      <c r="Y5" s="1105"/>
      <c r="Z5" s="1105"/>
      <c r="AA5" s="1105"/>
      <c r="AB5" s="1105"/>
      <c r="AC5" s="1105"/>
      <c r="AD5" s="1105"/>
      <c r="AE5" s="1105"/>
      <c r="AF5" s="1105"/>
      <c r="AG5" s="1105"/>
      <c r="AH5" s="1105"/>
      <c r="AI5" s="1105"/>
      <c r="AJ5" s="1105"/>
      <c r="AK5" s="1105"/>
      <c r="AL5" s="1105"/>
      <c r="AM5" s="1105"/>
      <c r="AN5" s="1105"/>
      <c r="AO5" s="1105"/>
      <c r="AP5" s="1105"/>
      <c r="AQ5" s="1105"/>
      <c r="AR5" s="1105"/>
      <c r="AS5" s="1105"/>
      <c r="AT5" s="1105"/>
      <c r="AU5" s="1105"/>
      <c r="AV5" s="1105"/>
      <c r="AW5" s="1105"/>
      <c r="AX5" s="1105"/>
      <c r="AY5" s="1105"/>
      <c r="AZ5" s="1105"/>
      <c r="BA5" s="1105"/>
      <c r="BB5" s="1105"/>
      <c r="BC5" s="1105"/>
      <c r="BD5" s="1105"/>
      <c r="BE5" s="1105"/>
      <c r="BF5" s="1105"/>
      <c r="BG5" s="1105"/>
      <c r="BH5" s="1105"/>
      <c r="BI5" s="1105"/>
      <c r="BJ5" s="1105"/>
      <c r="BK5" s="1105"/>
      <c r="BL5" s="1105"/>
      <c r="BM5" s="1105"/>
      <c r="BN5" s="1105"/>
      <c r="BO5" s="1105"/>
      <c r="BP5" s="1105"/>
      <c r="BQ5" s="1105"/>
      <c r="BR5" s="1105"/>
      <c r="BS5" s="1105"/>
      <c r="BT5" s="1105"/>
      <c r="BU5" s="1105"/>
      <c r="BV5" s="1105"/>
      <c r="BW5" s="1105"/>
      <c r="BX5" s="1105"/>
      <c r="BY5" s="1105"/>
      <c r="BZ5" s="1105"/>
      <c r="CA5" s="1105"/>
      <c r="CB5" s="1105"/>
      <c r="CC5" s="1105"/>
      <c r="CD5" s="1105"/>
      <c r="CE5" s="1105"/>
      <c r="CF5" s="1105"/>
      <c r="CG5" s="1105"/>
      <c r="CH5" s="1105"/>
      <c r="CI5" s="1105"/>
      <c r="CJ5" s="1105"/>
      <c r="CK5" s="1105"/>
      <c r="CL5" s="1105"/>
      <c r="CM5" s="1105"/>
      <c r="CN5" s="1105"/>
      <c r="CO5" s="1105"/>
      <c r="CP5" s="1105"/>
      <c r="CQ5" s="1105"/>
      <c r="CR5" s="1105"/>
      <c r="CS5" s="1105"/>
      <c r="CT5" s="1105"/>
      <c r="CU5" s="1105"/>
      <c r="CV5" s="1105"/>
      <c r="CW5" s="1105"/>
      <c r="CX5" s="1105"/>
      <c r="CY5" s="1105"/>
      <c r="CZ5" s="1105"/>
      <c r="DA5" s="1105"/>
      <c r="DB5" s="1105"/>
      <c r="DC5" s="1105"/>
      <c r="DD5" s="1105"/>
      <c r="DE5" s="1105"/>
      <c r="DF5" s="1105"/>
      <c r="DG5" s="1105"/>
      <c r="DH5" s="1104"/>
      <c r="DI5" s="1104">
        <f>+entero!DI4</f>
        <v>0</v>
      </c>
      <c r="DJ5" s="1104">
        <f>+entero!DJ4</f>
        <v>0</v>
      </c>
      <c r="DK5" s="1104">
        <f>+entero!DK4</f>
        <v>0</v>
      </c>
      <c r="DL5" s="1104">
        <f>+entero!DL4</f>
        <v>0</v>
      </c>
      <c r="DM5" s="1104">
        <f>+entero!DM4</f>
        <v>0</v>
      </c>
      <c r="DN5" s="1104">
        <f>+entero!DN4</f>
        <v>0</v>
      </c>
      <c r="DO5" s="1104">
        <f>+entero!DO4</f>
        <v>0</v>
      </c>
      <c r="DP5" s="1104">
        <f>+entero!DP4</f>
        <v>0</v>
      </c>
      <c r="DQ5" s="1104">
        <f>+entero!DQ4</f>
        <v>0</v>
      </c>
      <c r="DR5" s="1104">
        <f>+entero!DR4</f>
        <v>0</v>
      </c>
      <c r="DS5" s="1104">
        <f>+entero!DS4</f>
        <v>0</v>
      </c>
      <c r="DT5" s="1104">
        <f>+entero!DT4</f>
        <v>0</v>
      </c>
      <c r="DU5" s="1104">
        <f>+entero!DU4</f>
        <v>0</v>
      </c>
      <c r="DV5" s="1104">
        <f>+entero!DV4</f>
        <v>0</v>
      </c>
      <c r="DW5" s="1104">
        <f>+entero!DW4</f>
        <v>0</v>
      </c>
      <c r="DX5" s="1104">
        <f>+entero!DX4</f>
        <v>0</v>
      </c>
      <c r="DY5" s="1104">
        <f>+entero!DY4</f>
        <v>0</v>
      </c>
      <c r="DZ5" s="1104">
        <f>+entero!DZ4</f>
        <v>0</v>
      </c>
      <c r="EA5" s="1104">
        <f>+entero!EA4</f>
        <v>0</v>
      </c>
      <c r="EB5" s="1104">
        <f>+entero!EB4</f>
        <v>0</v>
      </c>
      <c r="EC5" s="1104">
        <f>+entero!EC4</f>
        <v>0</v>
      </c>
      <c r="ED5" s="1104">
        <f>+entero!ED4</f>
        <v>0</v>
      </c>
      <c r="EE5" s="1104">
        <f>+entero!EE4</f>
        <v>0</v>
      </c>
      <c r="EF5" s="1104">
        <f>+entero!EF4</f>
        <v>0</v>
      </c>
      <c r="EG5" s="1104">
        <f>+entero!EG4</f>
        <v>0</v>
      </c>
      <c r="EH5" s="1104">
        <f>+entero!EH4</f>
        <v>0</v>
      </c>
      <c r="EI5" s="1104">
        <f>+entero!EI4</f>
        <v>0</v>
      </c>
      <c r="EJ5" s="1104">
        <f>+entero!EJ4</f>
        <v>0</v>
      </c>
      <c r="EK5" s="1104">
        <f>+entero!EK4</f>
        <v>0</v>
      </c>
      <c r="EL5" s="1103">
        <f>+entero!EL4</f>
        <v>43959</v>
      </c>
      <c r="EM5" s="930">
        <f>+entero!EM4</f>
        <v>43962</v>
      </c>
      <c r="EN5" s="930">
        <f>+entero!EN4</f>
        <v>43963</v>
      </c>
      <c r="EO5" s="930">
        <f>+entero!EO4</f>
        <v>43964</v>
      </c>
      <c r="EP5" s="930">
        <f>+entero!EP4</f>
        <v>43965</v>
      </c>
      <c r="EQ5" s="930">
        <f>+entero!EQ4</f>
        <v>43966</v>
      </c>
      <c r="ER5" s="972" t="s">
        <v>246</v>
      </c>
      <c r="ES5" s="973" t="s">
        <v>183</v>
      </c>
      <c r="ET5" s="165"/>
      <c r="EU5" s="165"/>
      <c r="EV5" s="165"/>
      <c r="EW5" s="165"/>
      <c r="EX5" s="165"/>
      <c r="EY5" s="165"/>
      <c r="EZ5" s="165"/>
      <c r="FA5" s="165"/>
    </row>
    <row r="6" spans="3:15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718"/>
      <c r="EN6" s="718"/>
      <c r="EO6" s="718"/>
      <c r="EP6" s="718"/>
      <c r="EQ6" s="718"/>
      <c r="ER6" s="971"/>
      <c r="ES6" s="864"/>
      <c r="ET6" s="165"/>
      <c r="EU6" s="165"/>
      <c r="EV6" s="165"/>
      <c r="EW6" s="165"/>
      <c r="EX6" s="165"/>
      <c r="EY6" s="165"/>
      <c r="EZ6" s="165"/>
      <c r="FA6" s="165"/>
    </row>
    <row r="7" spans="3:157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6464.408951280001</v>
      </c>
      <c r="EM7" s="468">
        <f>+entero!EM7</f>
        <v>6472.0276514099996</v>
      </c>
      <c r="EN7" s="468">
        <f>+entero!EN7</f>
        <v>6492.7414425800007</v>
      </c>
      <c r="EO7" s="468">
        <f>+entero!EO7</f>
        <v>6504.2277249600002</v>
      </c>
      <c r="EP7" s="468">
        <f>+entero!EP7</f>
        <v>6496.6072328200007</v>
      </c>
      <c r="EQ7" s="468">
        <f>+entero!EQ7</f>
        <v>6511.7491812899998</v>
      </c>
      <c r="ER7" s="764">
        <f>+entero!ER7</f>
        <v>47.340230009998777</v>
      </c>
      <c r="ES7" s="946">
        <f>+entero!ES7</f>
        <v>0.73232108869945578</v>
      </c>
      <c r="ET7" s="165"/>
      <c r="EU7" s="165"/>
      <c r="EV7" s="165"/>
      <c r="EW7" s="165"/>
      <c r="EX7" s="165"/>
      <c r="EY7" s="165"/>
      <c r="EZ7" s="165"/>
      <c r="FA7" s="165"/>
    </row>
    <row r="8" spans="3:157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3841.3888183099998</v>
      </c>
      <c r="EM8" s="468">
        <f>+entero!EM8</f>
        <v>3846.8032375499997</v>
      </c>
      <c r="EN8" s="468">
        <f>+entero!EN8</f>
        <v>3888.3773678399998</v>
      </c>
      <c r="EO8" s="468">
        <f>+entero!EO8</f>
        <v>3883.8119850600006</v>
      </c>
      <c r="EP8" s="468">
        <f>+entero!EP8</f>
        <v>3870.0246694300004</v>
      </c>
      <c r="EQ8" s="468">
        <f>+entero!EQ8</f>
        <v>3858.3715837699997</v>
      </c>
      <c r="ER8" s="764">
        <f>+entero!ER8</f>
        <v>16.982765459999882</v>
      </c>
      <c r="ES8" s="946">
        <f>+entero!ES8</f>
        <v>0.44209962238270289</v>
      </c>
      <c r="ET8" s="165"/>
      <c r="EU8" s="165"/>
      <c r="EV8" s="165"/>
      <c r="EW8" s="165"/>
      <c r="EX8" s="165"/>
      <c r="EY8" s="165"/>
      <c r="EZ8" s="165"/>
      <c r="FA8" s="165"/>
    </row>
    <row r="9" spans="3:157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227.43970296000001</v>
      </c>
      <c r="EM9" s="468">
        <f>+entero!EM9</f>
        <v>227.42155713999998</v>
      </c>
      <c r="EN9" s="468">
        <f>+entero!EN9</f>
        <v>227.58199209000003</v>
      </c>
      <c r="EO9" s="468">
        <f>+entero!EO9</f>
        <v>227.73741344999999</v>
      </c>
      <c r="EP9" s="468">
        <f>+entero!EP9</f>
        <v>227.07060569000001</v>
      </c>
      <c r="EQ9" s="468">
        <f>+entero!EQ9</f>
        <v>227.18090472</v>
      </c>
      <c r="ER9" s="1047">
        <f>+entero!ER9</f>
        <v>-0.2587982400000044</v>
      </c>
      <c r="ES9" s="946">
        <f>+entero!ES9</f>
        <v>-0.1137876266245034</v>
      </c>
      <c r="ET9" s="165"/>
      <c r="EU9" s="165"/>
      <c r="EV9" s="165"/>
      <c r="EW9" s="165"/>
      <c r="EX9" s="165"/>
      <c r="EY9" s="165"/>
      <c r="EZ9" s="165"/>
      <c r="FA9" s="165"/>
    </row>
    <row r="10" spans="3:157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2360.14048323</v>
      </c>
      <c r="EM10" s="468">
        <f>+entero!EM10</f>
        <v>2361.8271362200003</v>
      </c>
      <c r="EN10" s="468">
        <f>+entero!EN10</f>
        <v>2341.5269168500004</v>
      </c>
      <c r="EO10" s="468">
        <f>+entero!EO10</f>
        <v>2357.39316306</v>
      </c>
      <c r="EP10" s="468">
        <f>+entero!EP10</f>
        <v>2363.3803619400001</v>
      </c>
      <c r="EQ10" s="468">
        <f>+entero!EQ10</f>
        <v>2390.9460435799997</v>
      </c>
      <c r="ER10" s="764">
        <f>+entero!ER10</f>
        <v>30.805560349999723</v>
      </c>
      <c r="ES10" s="946">
        <f>+entero!ES10</f>
        <v>1.3052426569049138</v>
      </c>
      <c r="ET10" s="165"/>
      <c r="EU10" s="165"/>
      <c r="EV10" s="165"/>
      <c r="EW10" s="165"/>
      <c r="EX10" s="165"/>
      <c r="EY10" s="165"/>
      <c r="EZ10" s="165"/>
      <c r="FA10" s="165"/>
    </row>
    <row r="11" spans="3:157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35.43994678</v>
      </c>
      <c r="EM11" s="468">
        <f>+entero!EM11</f>
        <v>35.491073249999999</v>
      </c>
      <c r="EN11" s="468">
        <f>+entero!EN11</f>
        <v>35.415600749999996</v>
      </c>
      <c r="EO11" s="468">
        <f>+entero!EO11</f>
        <v>35.440584749999999</v>
      </c>
      <c r="EP11" s="468">
        <f>+entero!EP11</f>
        <v>35.464787999999999</v>
      </c>
      <c r="EQ11" s="468">
        <f>+entero!EQ11</f>
        <v>35.36094825</v>
      </c>
      <c r="ER11" s="1047">
        <f>+entero!ER11</f>
        <v>-7.8998529999999789E-2</v>
      </c>
      <c r="ES11" s="946">
        <f>+entero!ES11</f>
        <v>-0.22290815076669762</v>
      </c>
      <c r="ET11" s="165"/>
      <c r="EU11" s="165"/>
      <c r="EV11" s="165"/>
      <c r="EW11" s="165"/>
      <c r="EX11" s="165"/>
      <c r="EY11" s="165"/>
      <c r="EZ11" s="165"/>
      <c r="FA11" s="165"/>
    </row>
    <row r="12" spans="3:157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6464.4075738400006</v>
      </c>
      <c r="EM12" s="468">
        <f>+entero!EM12</f>
        <v>6472.0262739699992</v>
      </c>
      <c r="EN12" s="468">
        <f>+entero!EN12</f>
        <v>6492.7400651400003</v>
      </c>
      <c r="EO12" s="468">
        <f>+entero!EO12</f>
        <v>6504.2263475200007</v>
      </c>
      <c r="EP12" s="468">
        <f>+entero!EP12</f>
        <v>6496.6058553800003</v>
      </c>
      <c r="EQ12" s="468">
        <f>+entero!EQ12</f>
        <v>6511.7478038499994</v>
      </c>
      <c r="ER12" s="764">
        <f>+entero!ER12</f>
        <v>47.340230009998777</v>
      </c>
      <c r="ES12" s="946">
        <f>+entero!ES12</f>
        <v>0.73232124474289051</v>
      </c>
      <c r="ET12" s="165"/>
      <c r="EU12" s="165"/>
      <c r="EV12" s="165"/>
      <c r="EW12" s="165"/>
      <c r="EX12" s="165"/>
      <c r="EY12" s="165"/>
      <c r="EZ12" s="165"/>
      <c r="FA12" s="165"/>
    </row>
    <row r="13" spans="3:157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1567.2363367857147</v>
      </c>
      <c r="EM13" s="468">
        <f>+entero!EM13</f>
        <v>1549.0399647798833</v>
      </c>
      <c r="EN13" s="468">
        <f>+entero!EN13</f>
        <v>1543.3662515364429</v>
      </c>
      <c r="EO13" s="468">
        <f>+entero!EO13</f>
        <v>1546.7437049723028</v>
      </c>
      <c r="EP13" s="468">
        <f>+entero!EP13</f>
        <v>1560.9659652128278</v>
      </c>
      <c r="EQ13" s="468">
        <f>+entero!EQ13</f>
        <v>1545.0709848104957</v>
      </c>
      <c r="ER13" s="764">
        <f>+entero!ER13</f>
        <v>-22.165351975218982</v>
      </c>
      <c r="ES13" s="946">
        <f>+entero!ES13</f>
        <v>-1.4142954355358088</v>
      </c>
      <c r="ET13" s="165"/>
      <c r="EU13" s="165"/>
      <c r="EV13" s="165"/>
      <c r="EW13" s="165"/>
      <c r="EX13" s="165"/>
      <c r="EY13" s="165"/>
      <c r="EZ13" s="165"/>
      <c r="FA13" s="165"/>
    </row>
    <row r="14" spans="3:157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636.15129838999985</v>
      </c>
      <c r="EM14" s="468">
        <f>+entero!EM14</f>
        <v>633.66491444999986</v>
      </c>
      <c r="EN14" s="468">
        <f>+entero!EN14</f>
        <v>642.25985321999997</v>
      </c>
      <c r="EO14" s="468">
        <f>+entero!EO14</f>
        <v>643.53854201999991</v>
      </c>
      <c r="EP14" s="468">
        <f>+entero!EP14</f>
        <v>643.68776759000013</v>
      </c>
      <c r="EQ14" s="468">
        <f>+entero!EQ14</f>
        <v>640.57033227999989</v>
      </c>
      <c r="ER14" s="764">
        <f>+entero!ER14</f>
        <v>4.419033890000037</v>
      </c>
      <c r="ES14" s="946">
        <f>+entero!ES14</f>
        <v>0.69465139836764078</v>
      </c>
      <c r="ET14" s="165"/>
      <c r="EU14" s="165"/>
      <c r="EV14" s="165"/>
      <c r="EW14" s="165"/>
      <c r="EX14" s="165"/>
      <c r="EY14" s="165"/>
      <c r="EZ14" s="165"/>
      <c r="FA14" s="165"/>
    </row>
    <row r="15" spans="3:157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468">
        <f>+entero!EM15</f>
        <v>0</v>
      </c>
      <c r="EN15" s="468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976"/>
      <c r="ES15" s="946"/>
      <c r="ET15" s="165"/>
      <c r="EU15" s="165"/>
      <c r="EV15" s="165"/>
      <c r="EW15" s="165"/>
      <c r="EX15" s="165"/>
      <c r="EY15" s="165"/>
      <c r="EZ15" s="165"/>
      <c r="FA15" s="165"/>
    </row>
    <row r="16" spans="3:157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172.20187429000001</v>
      </c>
      <c r="EM16" s="468">
        <f>+entero!EM16</f>
        <v>172.21690584000001</v>
      </c>
      <c r="EN16" s="468">
        <f>+entero!EN16</f>
        <v>172.23370869000001</v>
      </c>
      <c r="EO16" s="468">
        <f>+entero!EO16</f>
        <v>172.24018149999998</v>
      </c>
      <c r="EP16" s="468">
        <f>+entero!EP16</f>
        <v>172.24923611</v>
      </c>
      <c r="EQ16" s="468">
        <f>+entero!EQ16</f>
        <v>172.25587211000001</v>
      </c>
      <c r="ER16" s="1047">
        <f>+entero!ER16</f>
        <v>5.3997820000006413E-2</v>
      </c>
      <c r="ES16" s="946">
        <f>+entero!ES16</f>
        <v>3.1357277743139025E-2</v>
      </c>
      <c r="ET16" s="165"/>
      <c r="EU16" s="165"/>
      <c r="EV16" s="165"/>
      <c r="EW16" s="165"/>
      <c r="EX16" s="165"/>
      <c r="EY16" s="165"/>
      <c r="EZ16" s="165"/>
      <c r="FA16" s="165"/>
    </row>
    <row r="17" spans="2:165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468">
        <f>+entero!EM17</f>
        <v>0</v>
      </c>
      <c r="EN17" s="468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764"/>
      <c r="ES17" s="946"/>
      <c r="ET17" s="797"/>
      <c r="EU17" s="797"/>
      <c r="EV17" s="797"/>
      <c r="EW17" s="797"/>
      <c r="EX17" s="797"/>
      <c r="EY17" s="797"/>
      <c r="EZ17" s="797"/>
      <c r="FA17" s="797"/>
      <c r="FB17" s="798"/>
      <c r="FC17" s="798"/>
      <c r="FD17" s="798"/>
      <c r="FE17" s="798"/>
      <c r="FF17" s="798"/>
      <c r="FG17" s="798"/>
      <c r="FH17" s="798"/>
      <c r="FI17" s="798"/>
    </row>
    <row r="18" spans="2:165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8203.8457849157148</v>
      </c>
      <c r="EM18" s="468">
        <f>+entero!EM18</f>
        <v>8193.2831445898828</v>
      </c>
      <c r="EN18" s="468">
        <f>+entero!EN18</f>
        <v>8208.340025366444</v>
      </c>
      <c r="EO18" s="468">
        <f>+entero!EO18</f>
        <v>8223.210233992304</v>
      </c>
      <c r="EP18" s="468">
        <f>+entero!EP18</f>
        <v>8229.8210567028273</v>
      </c>
      <c r="EQ18" s="468">
        <f>+entero!EQ18</f>
        <v>8229.074660770495</v>
      </c>
      <c r="ER18" s="764">
        <f>+entero!ER18</f>
        <v>25.228875854780199</v>
      </c>
      <c r="ES18" s="946">
        <f>+entero!ES18</f>
        <v>0.30752498908704679</v>
      </c>
      <c r="ET18" s="165"/>
      <c r="EU18" s="165"/>
      <c r="EV18" s="165"/>
      <c r="EW18" s="165"/>
      <c r="EX18" s="165"/>
      <c r="EY18" s="165"/>
      <c r="EZ18" s="165"/>
      <c r="FA18" s="165"/>
    </row>
    <row r="19" spans="2:165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0.1</v>
      </c>
      <c r="EM19" s="468">
        <f>+entero!EM19</f>
        <v>0</v>
      </c>
      <c r="EN19" s="468">
        <f>+entero!EN19</f>
        <v>0</v>
      </c>
      <c r="EO19" s="468">
        <f>+entero!EO19</f>
        <v>0</v>
      </c>
      <c r="EP19" s="468">
        <f>+entero!EP19</f>
        <v>0</v>
      </c>
      <c r="EQ19" s="468">
        <f>+entero!EQ19</f>
        <v>0</v>
      </c>
      <c r="ER19" s="1047">
        <f>+entero!ER19</f>
        <v>-0.1</v>
      </c>
      <c r="ES19" s="946"/>
      <c r="ET19" s="165"/>
      <c r="EU19" s="165"/>
      <c r="EV19" s="165"/>
      <c r="EW19" s="165"/>
      <c r="EX19" s="165"/>
      <c r="EY19" s="165"/>
      <c r="EZ19" s="165"/>
      <c r="FA19" s="165"/>
    </row>
    <row r="20" spans="2:165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468">
        <f>+entero!EM20</f>
        <v>0</v>
      </c>
      <c r="EN20" s="468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0</v>
      </c>
      <c r="ER20" s="1047"/>
      <c r="ES20" s="946"/>
      <c r="ET20" s="165"/>
      <c r="EU20" s="165"/>
      <c r="EV20" s="165"/>
      <c r="EW20" s="165"/>
      <c r="EX20" s="165"/>
      <c r="EY20" s="165"/>
      <c r="EZ20" s="165"/>
      <c r="FA20" s="165"/>
    </row>
    <row r="21" spans="2:165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26.200000000000003</v>
      </c>
      <c r="EM21" s="468">
        <f>+entero!EM21</f>
        <v>5</v>
      </c>
      <c r="EN21" s="468">
        <f>+entero!EN21</f>
        <v>22.2</v>
      </c>
      <c r="EO21" s="468">
        <f>+entero!EO21</f>
        <v>18</v>
      </c>
      <c r="EP21" s="468">
        <f>+entero!EP21</f>
        <v>10</v>
      </c>
      <c r="EQ21" s="468">
        <f>+entero!EQ21</f>
        <v>15.2</v>
      </c>
      <c r="ER21" s="764">
        <f>+entero!ER21</f>
        <v>44.2</v>
      </c>
      <c r="ES21" s="946">
        <f>+entero!ES21</f>
        <v>168.70229007633588</v>
      </c>
      <c r="ET21" s="797"/>
      <c r="EU21" s="797"/>
      <c r="EV21" s="797"/>
      <c r="EW21" s="797"/>
      <c r="EX21" s="797"/>
      <c r="EY21" s="797"/>
      <c r="EZ21" s="797"/>
      <c r="FA21" s="797"/>
      <c r="FB21" s="798"/>
      <c r="FC21" s="798"/>
      <c r="FD21" s="798"/>
      <c r="FE21" s="798"/>
      <c r="FF21" s="798"/>
      <c r="FG21" s="798"/>
      <c r="FH21" s="798"/>
      <c r="FI21" s="798"/>
    </row>
    <row r="22" spans="2:165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0.8</v>
      </c>
      <c r="EM22" s="468">
        <f>+entero!EM22</f>
        <v>0</v>
      </c>
      <c r="EN22" s="468">
        <f>+entero!EN22</f>
        <v>0</v>
      </c>
      <c r="EO22" s="468">
        <f>+entero!EO22</f>
        <v>0</v>
      </c>
      <c r="EP22" s="468">
        <f>+entero!EP22</f>
        <v>0.4</v>
      </c>
      <c r="EQ22" s="468">
        <f>+entero!EQ22</f>
        <v>0</v>
      </c>
      <c r="ER22" s="1047">
        <f>+entero!ER22</f>
        <v>-0.4</v>
      </c>
      <c r="ES22" s="946">
        <f>+entero!ES22</f>
        <v>-50</v>
      </c>
      <c r="ET22" s="797"/>
      <c r="EU22" s="797"/>
      <c r="EV22" s="797"/>
      <c r="EW22" s="797"/>
      <c r="EX22" s="797"/>
      <c r="EY22" s="797"/>
      <c r="EZ22" s="797"/>
      <c r="FA22" s="797"/>
      <c r="FB22" s="798"/>
      <c r="FC22" s="798"/>
      <c r="FD22" s="798"/>
      <c r="FE22" s="798"/>
      <c r="FF22" s="798"/>
      <c r="FG22" s="798"/>
      <c r="FH22" s="798"/>
      <c r="FI22" s="798"/>
    </row>
    <row r="23" spans="2:165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468">
        <f>+entero!EM23</f>
        <v>0</v>
      </c>
      <c r="EN23" s="468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964"/>
      <c r="ES23" s="946"/>
      <c r="ET23" s="797"/>
      <c r="EU23" s="797"/>
      <c r="EV23" s="797"/>
      <c r="EW23" s="797"/>
      <c r="EX23" s="797"/>
      <c r="EY23" s="797"/>
      <c r="EZ23" s="797"/>
      <c r="FA23" s="797"/>
      <c r="FB23" s="798"/>
      <c r="FC23" s="798"/>
      <c r="FD23" s="798"/>
      <c r="FE23" s="798"/>
      <c r="FF23" s="798"/>
      <c r="FG23" s="798"/>
      <c r="FH23" s="798"/>
      <c r="FI23" s="798"/>
    </row>
    <row r="24" spans="2:165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468">
        <f>+entero!EM24</f>
        <v>0</v>
      </c>
      <c r="EN24" s="468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964"/>
      <c r="ES24" s="946"/>
      <c r="ET24" s="165"/>
      <c r="EU24" s="165"/>
      <c r="EV24" s="165"/>
      <c r="EW24" s="165"/>
      <c r="EX24" s="165"/>
      <c r="EY24" s="165"/>
      <c r="EZ24" s="165"/>
      <c r="FA24" s="165"/>
    </row>
    <row r="25" spans="2:165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0</v>
      </c>
      <c r="EM25" s="468">
        <f>+entero!EM25</f>
        <v>10</v>
      </c>
      <c r="EN25" s="468">
        <f>+entero!EN25</f>
        <v>0</v>
      </c>
      <c r="EO25" s="468">
        <f>+entero!EO25</f>
        <v>0</v>
      </c>
      <c r="EP25" s="468">
        <f>+entero!EP25</f>
        <v>0</v>
      </c>
      <c r="EQ25" s="468">
        <f>+entero!EQ25</f>
        <v>0</v>
      </c>
      <c r="ER25" s="764">
        <f>+entero!ER25</f>
        <v>10</v>
      </c>
      <c r="ES25" s="946"/>
      <c r="ET25" s="165"/>
      <c r="EU25" s="165"/>
      <c r="EV25" s="165"/>
      <c r="EW25" s="165"/>
      <c r="EX25" s="165"/>
      <c r="EY25" s="165"/>
      <c r="EZ25" s="165"/>
      <c r="FA25" s="165"/>
    </row>
    <row r="26" spans="2:165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35</v>
      </c>
      <c r="EM26" s="468">
        <f>+entero!EM26</f>
        <v>0</v>
      </c>
      <c r="EN26" s="468">
        <f>+entero!EN26</f>
        <v>1</v>
      </c>
      <c r="EO26" s="468">
        <f>+entero!EO26</f>
        <v>5</v>
      </c>
      <c r="EP26" s="468">
        <f>+entero!EP26</f>
        <v>10</v>
      </c>
      <c r="EQ26" s="468">
        <f>+entero!EQ26</f>
        <v>0</v>
      </c>
      <c r="ER26" s="764">
        <f>+entero!ER26</f>
        <v>-19</v>
      </c>
      <c r="ES26" s="946">
        <f>+entero!ES26</f>
        <v>-54.285714285714292</v>
      </c>
      <c r="ET26" s="165"/>
      <c r="EU26" s="165"/>
      <c r="EV26" s="165"/>
      <c r="EW26" s="165"/>
      <c r="EX26" s="165"/>
      <c r="EY26" s="165"/>
      <c r="EZ26" s="165"/>
      <c r="FA26" s="165"/>
    </row>
    <row r="27" spans="2:16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977"/>
      <c r="EN27" s="977"/>
      <c r="EO27" s="977"/>
      <c r="EP27" s="977"/>
      <c r="EQ27" s="977"/>
      <c r="ER27" s="865"/>
      <c r="ES27" s="866"/>
      <c r="ET27" s="165"/>
      <c r="EU27" s="165"/>
      <c r="EV27" s="165"/>
      <c r="EW27" s="165"/>
      <c r="EX27" s="165"/>
      <c r="EY27" s="165"/>
      <c r="EZ27" s="165"/>
      <c r="FA27" s="165"/>
    </row>
    <row r="28" spans="2:16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2:16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2:16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2:16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2:16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165"/>
      <c r="ES93" s="165"/>
      <c r="ET93" s="165"/>
      <c r="EU93" s="165"/>
      <c r="EV93" s="165"/>
      <c r="EW93" s="165"/>
      <c r="EX93" s="165"/>
      <c r="EY93" s="165"/>
      <c r="EZ93" s="165"/>
      <c r="FA93" s="165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</row>
    <row r="160" spans="3:14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</row>
    <row r="161" spans="3:14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</row>
    <row r="162" spans="3:14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</row>
    <row r="163" spans="3:14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</row>
    <row r="164" spans="3:14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</row>
    <row r="165" spans="3:14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</row>
    <row r="166" spans="3:14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</row>
    <row r="167" spans="3:14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</row>
    <row r="168" spans="3:14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</row>
    <row r="169" spans="3:14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</row>
    <row r="170" spans="3:147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</row>
    <row r="171" spans="3:147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</row>
    <row r="172" spans="3:147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  <row r="180" spans="3:14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</row>
  </sheetData>
  <mergeCells count="141">
    <mergeCell ref="AW4:AW5"/>
    <mergeCell ref="CD4:CD5"/>
    <mergeCell ref="DP4:DP5"/>
    <mergeCell ref="DJ4:DJ5"/>
    <mergeCell ref="DS4:DS5"/>
    <mergeCell ref="DR4:DR5"/>
    <mergeCell ref="CB4:CB5"/>
    <mergeCell ref="CC4:CC5"/>
    <mergeCell ref="BO4:BO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X4:X5"/>
    <mergeCell ref="W4:W5"/>
    <mergeCell ref="AA4:AA5"/>
    <mergeCell ref="ER4:ES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CG4:CG5"/>
    <mergeCell ref="EM4:EQ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DX4:DX5"/>
    <mergeCell ref="EL4:EL5"/>
    <mergeCell ref="EK4:EK5"/>
    <mergeCell ref="EJ4:EJ5"/>
    <mergeCell ref="EE4:EE5"/>
    <mergeCell ref="CZ4:CZ5"/>
    <mergeCell ref="DW4:DW5"/>
    <mergeCell ref="DB4:DB5"/>
    <mergeCell ref="BZ4:BZ5"/>
    <mergeCell ref="AZ4:AZ5"/>
    <mergeCell ref="BD4:BD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R7:ES10 ER18:ES18 DU17:DU20 DU8:DU16 DU7 ER12:ES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C179"/>
  <sheetViews>
    <sheetView zoomScale="98" zoomScaleNormal="98" workbookViewId="0">
      <pane xSplit="40" ySplit="4" topLeftCell="E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2" width="9.85546875" style="808" customWidth="1"/>
    <col min="143" max="147" width="9.28515625" style="808" customWidth="1"/>
    <col min="148" max="159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10" t="str">
        <f>+entero!D3</f>
        <v>V   A   R   I   A   B   L   E   S     b/</v>
      </c>
      <c r="E3" s="1094" t="str">
        <f>+entero!E3</f>
        <v>2008                          A  fines de Dic*</v>
      </c>
      <c r="F3" s="1094" t="str">
        <f>+entero!F3</f>
        <v>2009                          A  fines de Ene*</v>
      </c>
      <c r="G3" s="1094" t="str">
        <f>+entero!G3</f>
        <v>2009                          A  fines de Feb*</v>
      </c>
      <c r="H3" s="1094" t="str">
        <f>+entero!H3</f>
        <v>2009                          A  fines de Mar*</v>
      </c>
      <c r="I3" s="1094" t="str">
        <f>+entero!I3</f>
        <v>2009                          A  fines de adr*</v>
      </c>
      <c r="J3" s="1094" t="str">
        <f>+entero!J3</f>
        <v>2009                          A  fines de May*</v>
      </c>
      <c r="K3" s="1094" t="str">
        <f>+entero!K3</f>
        <v>2009                          A  fines de Jun*</v>
      </c>
      <c r="L3" s="1094" t="str">
        <f>+entero!L3</f>
        <v>2009                          A  fines de Jul*</v>
      </c>
      <c r="M3" s="1094" t="str">
        <f>+entero!M3</f>
        <v>2009                          A  fines de Ago*</v>
      </c>
      <c r="N3" s="1094" t="str">
        <f>+entero!N3</f>
        <v>2009                          A  fines de Sep*</v>
      </c>
      <c r="O3" s="1094" t="str">
        <f>+entero!O3</f>
        <v>2009                          A  fines de Oct*</v>
      </c>
      <c r="P3" s="1094" t="str">
        <f>+entero!P3</f>
        <v>2009                          A  fines de Nov*</v>
      </c>
      <c r="Q3" s="1094" t="str">
        <f>+entero!Q3</f>
        <v>2009                          A  fines de Dic*</v>
      </c>
      <c r="R3" s="1094" t="str">
        <f>+entero!R3</f>
        <v>2010                          A  fines de Ene*</v>
      </c>
      <c r="S3" s="1094" t="str">
        <f>+entero!S3</f>
        <v>2010                          A  fines de Feb*</v>
      </c>
      <c r="T3" s="1094" t="str">
        <f>+entero!T3</f>
        <v>2010                          A  fines de Mar*</v>
      </c>
      <c r="U3" s="1094" t="str">
        <f>+entero!U3</f>
        <v>2010                          A  fines de adr*</v>
      </c>
      <c r="V3" s="1094" t="str">
        <f>+entero!V3</f>
        <v>2010                          A  fines de May*</v>
      </c>
      <c r="W3" s="1094" t="str">
        <f>+entero!W3</f>
        <v>2010                          A  fines de Jun*</v>
      </c>
      <c r="X3" s="1094" t="str">
        <f>+entero!X3</f>
        <v>2010                          A  fines de Jul*</v>
      </c>
      <c r="Y3" s="1094" t="str">
        <f>+entero!Y3</f>
        <v>2010                          A  fines de Ago*</v>
      </c>
      <c r="Z3" s="1094" t="str">
        <f>+entero!Z3</f>
        <v>2010                          A  fines de Sep*</v>
      </c>
      <c r="AA3" s="1094" t="str">
        <f>+entero!AA3</f>
        <v>2010                          A  fines de Oct*</v>
      </c>
      <c r="AB3" s="1094" t="str">
        <f>+entero!AB3</f>
        <v>2010                          A  fines de Nov*</v>
      </c>
      <c r="AC3" s="1094" t="str">
        <f>+entero!AC3</f>
        <v>2010                          A  fines de Dic*</v>
      </c>
      <c r="AD3" s="1094" t="str">
        <f>+entero!AD3</f>
        <v>2011                          A  fines de Ene*</v>
      </c>
      <c r="AE3" s="1094" t="str">
        <f>+entero!AE3</f>
        <v>2011                          A  fines de Feb*</v>
      </c>
      <c r="AF3" s="1094" t="str">
        <f>+entero!AF3</f>
        <v>2011                          A  fines de Mar*</v>
      </c>
      <c r="AG3" s="1094" t="str">
        <f>+entero!AG3</f>
        <v>2011                          A  fines de adr*</v>
      </c>
      <c r="AH3" s="1094" t="str">
        <f>+entero!AH3</f>
        <v>2011                          A  fines de May*</v>
      </c>
      <c r="AI3" s="1094" t="str">
        <f>+entero!AI3</f>
        <v>2011                          A  fines de Jun*</v>
      </c>
      <c r="AJ3" s="1094" t="str">
        <f>+entero!AJ3</f>
        <v>2011                          A  fines de Jul*</v>
      </c>
      <c r="AK3" s="1094" t="str">
        <f>+entero!AK3</f>
        <v>2011                          A  fines de Ago*</v>
      </c>
      <c r="AL3" s="1094" t="str">
        <f>+entero!AL3</f>
        <v>2011                          A  fines de Sep*</v>
      </c>
      <c r="AM3" s="1094" t="str">
        <f>+entero!AM3</f>
        <v>2011                          A  fines de Oct*</v>
      </c>
      <c r="AN3" s="1094" t="str">
        <f>+entero!AN3</f>
        <v>2011                          A  fines de Nov*</v>
      </c>
      <c r="AO3" s="1094" t="str">
        <f>+entero!AO3</f>
        <v>2011                          A  fines de Dic*</v>
      </c>
      <c r="AP3" s="1094" t="str">
        <f>+entero!AP3</f>
        <v>2012                          A  fines de Ene*</v>
      </c>
      <c r="AQ3" s="1094" t="str">
        <f>+entero!AQ3</f>
        <v>2012                          A  fines de Feb*</v>
      </c>
      <c r="AR3" s="1094" t="str">
        <f>+entero!AR3</f>
        <v>2012                          A  fines de Mar*</v>
      </c>
      <c r="AS3" s="1094" t="str">
        <f>+entero!AS3</f>
        <v>2012                          A  fines de adr*</v>
      </c>
      <c r="AT3" s="1094" t="str">
        <f>+entero!AT3</f>
        <v>2012                          A  fines de May*</v>
      </c>
      <c r="AU3" s="1094" t="str">
        <f>+entero!AU3</f>
        <v>2012                          A  fines de Jun*</v>
      </c>
      <c r="AV3" s="1094" t="str">
        <f>+entero!AV3</f>
        <v>2012                          A  fines de Jul*</v>
      </c>
      <c r="AW3" s="1094" t="str">
        <f>+entero!AW3</f>
        <v>2012                          A  fines de Ago*</v>
      </c>
      <c r="AX3" s="1094" t="str">
        <f>+entero!AX3</f>
        <v>2012                          A  fines de Sep*</v>
      </c>
      <c r="AY3" s="1094" t="str">
        <f>+entero!AY3</f>
        <v>2012                          A  fines de Oct*</v>
      </c>
      <c r="AZ3" s="1094" t="str">
        <f>+entero!AZ3</f>
        <v>2012                          A  fines de Nov*</v>
      </c>
      <c r="BA3" s="1094" t="str">
        <f>+entero!BA3</f>
        <v>2012                          A  fines de Dic*</v>
      </c>
      <c r="BB3" s="1094" t="str">
        <f>+entero!BB3</f>
        <v>2013                          A  fines de Ene*</v>
      </c>
      <c r="BC3" s="1094" t="str">
        <f>+entero!BC3</f>
        <v>2013                          A  fines de Feb*</v>
      </c>
      <c r="BD3" s="1094" t="str">
        <f>+entero!BD3</f>
        <v>2013                          A  fines de Mar*</v>
      </c>
      <c r="BE3" s="1094" t="str">
        <f>+entero!BE3</f>
        <v>2013                          A  fines de adr*</v>
      </c>
      <c r="BF3" s="1094" t="str">
        <f>+entero!BF3</f>
        <v>2013                          A  fines de May*</v>
      </c>
      <c r="BG3" s="1094" t="str">
        <f>+entero!BG3</f>
        <v>2013                          A  fines de Jun*</v>
      </c>
      <c r="BH3" s="1094" t="str">
        <f>+entero!BH3</f>
        <v>2013                          A  fines de Jul*</v>
      </c>
      <c r="BI3" s="1094" t="str">
        <f>+entero!BI3</f>
        <v>2013                          A  fines de Ago*</v>
      </c>
      <c r="BJ3" s="1094" t="str">
        <f>+entero!BJ3</f>
        <v>2013                          A  fines de Sep*</v>
      </c>
      <c r="BK3" s="1094" t="str">
        <f>+entero!BK3</f>
        <v>2013                          A  fines de Oct*</v>
      </c>
      <c r="BL3" s="1094" t="str">
        <f>+entero!BL3</f>
        <v>2013                          A  fines de Nov*</v>
      </c>
      <c r="BM3" s="1094" t="str">
        <f>+entero!BM3</f>
        <v>2013                          A  fines de Dic*</v>
      </c>
      <c r="BN3" s="1094" t="str">
        <f>+entero!BN3</f>
        <v>2014                          A  fines de Ene*</v>
      </c>
      <c r="BO3" s="1094" t="str">
        <f>+entero!BO3</f>
        <v>2014                          A  fines de Feb*</v>
      </c>
      <c r="BP3" s="1094" t="str">
        <f>+entero!BP3</f>
        <v>2014                          A  fines de Mar*</v>
      </c>
      <c r="BQ3" s="1094" t="str">
        <f>+entero!BQ3</f>
        <v>2014                          A  fines de adr*</v>
      </c>
      <c r="BR3" s="1094" t="str">
        <f>+entero!BR3</f>
        <v>2014                          A  fines de May*</v>
      </c>
      <c r="BS3" s="1094" t="str">
        <f>+entero!BS3</f>
        <v>2014                          A  fines de Jun*</v>
      </c>
      <c r="BT3" s="1094" t="str">
        <f>+entero!BT3</f>
        <v>2014                          A  fines de Jul*</v>
      </c>
      <c r="BU3" s="1094" t="str">
        <f>+entero!BU3</f>
        <v>2014                          A  fines de Ago*</v>
      </c>
      <c r="BV3" s="1094" t="str">
        <f>+entero!BV3</f>
        <v>2014                          A  fines de Sep*</v>
      </c>
      <c r="BW3" s="1094" t="str">
        <f>+entero!BW3</f>
        <v>2014                          A  fines de Oct*</v>
      </c>
      <c r="BX3" s="1094" t="str">
        <f>+entero!BX3</f>
        <v>2014                          A  fines de Nov*</v>
      </c>
      <c r="BY3" s="1094" t="str">
        <f>+entero!BY3</f>
        <v>2014                          A  fines de Dic*</v>
      </c>
      <c r="BZ3" s="1094" t="str">
        <f>+entero!BZ3</f>
        <v>2015                         A  fines de Ene*</v>
      </c>
      <c r="CA3" s="1094" t="str">
        <f>+entero!CA3</f>
        <v>2015                         A  fines de Feb*</v>
      </c>
      <c r="CB3" s="1094" t="str">
        <f>+entero!CB3</f>
        <v>2015                         A  fines de Mar*</v>
      </c>
      <c r="CC3" s="1094" t="str">
        <f>+entero!CC3</f>
        <v xml:space="preserve">2015                         A  fines de adr* </v>
      </c>
      <c r="CD3" s="1094" t="str">
        <f>+entero!CD3</f>
        <v xml:space="preserve">2015                         A  fines de May* </v>
      </c>
      <c r="CE3" s="1094" t="str">
        <f>+entero!CE3</f>
        <v xml:space="preserve">2015                         A  fines de Jun* </v>
      </c>
      <c r="CF3" s="1094" t="str">
        <f>+entero!CF3</f>
        <v xml:space="preserve">2015                         A  fines de Jul* </v>
      </c>
      <c r="CG3" s="1094" t="str">
        <f>+entero!CG3</f>
        <v xml:space="preserve">2015                         A  fines de Ago* </v>
      </c>
      <c r="CH3" s="1094" t="str">
        <f>+entero!CH3</f>
        <v xml:space="preserve">2015                         A  fines de Sep* </v>
      </c>
      <c r="CI3" s="1094" t="str">
        <f>+entero!CI3</f>
        <v xml:space="preserve">2015                         A  fines de Oct* </v>
      </c>
      <c r="CJ3" s="1094" t="str">
        <f>+entero!CJ3</f>
        <v xml:space="preserve">2015                         A  fines de Nov* </v>
      </c>
      <c r="CK3" s="1094" t="str">
        <f>+entero!CK3</f>
        <v xml:space="preserve">2015                         A  fines de Dic* </v>
      </c>
      <c r="CL3" s="1094" t="str">
        <f>+entero!CL3</f>
        <v xml:space="preserve">2016                         A  fines de Ene* </v>
      </c>
      <c r="CM3" s="1094" t="str">
        <f>+entero!CM3</f>
        <v xml:space="preserve">2016                         A  fines de Feb* </v>
      </c>
      <c r="CN3" s="1094" t="str">
        <f>+entero!CN3</f>
        <v xml:space="preserve">2016                         A  fines de Mar* </v>
      </c>
      <c r="CO3" s="1094" t="str">
        <f>+entero!CO3</f>
        <v xml:space="preserve">2016                         A  fines de adr* </v>
      </c>
      <c r="CP3" s="1094" t="str">
        <f>+entero!CP3</f>
        <v xml:space="preserve">2016                         A  fines de May* </v>
      </c>
      <c r="CQ3" s="1094" t="str">
        <f>+entero!CQ3</f>
        <v xml:space="preserve">2016                         A  fines de Jun* </v>
      </c>
      <c r="CR3" s="1094" t="str">
        <f>+entero!CR3</f>
        <v xml:space="preserve">2016                         A  fines de Jul* </v>
      </c>
      <c r="CS3" s="1094" t="str">
        <f>+entero!CS3</f>
        <v xml:space="preserve">2016                         A  fines de Ago* </v>
      </c>
      <c r="CT3" s="1094" t="str">
        <f>+entero!CT3</f>
        <v xml:space="preserve">2016                         A  fines de Sep* </v>
      </c>
      <c r="CU3" s="1094" t="str">
        <f>+entero!CU3</f>
        <v xml:space="preserve">2016                         A  fines de Oct* </v>
      </c>
      <c r="CV3" s="1094" t="str">
        <f>+entero!CV3</f>
        <v xml:space="preserve">2016                         A  fines de Nov* </v>
      </c>
      <c r="CW3" s="1094" t="str">
        <f>+entero!CW3</f>
        <v>2016                         A  fines de Dic* 15</v>
      </c>
      <c r="CX3" s="1094" t="str">
        <f>+entero!CX3</f>
        <v xml:space="preserve">2017                         A  fines de Ene* </v>
      </c>
      <c r="CY3" s="1094" t="str">
        <f>+entero!CY3</f>
        <v xml:space="preserve">2017                         A  fines de Feb* </v>
      </c>
      <c r="CZ3" s="1094" t="str">
        <f>+entero!CZ3</f>
        <v xml:space="preserve">2017                         A  fines de Mar* </v>
      </c>
      <c r="DA3" s="1094" t="str">
        <f>+entero!DA3</f>
        <v xml:space="preserve">2017                         A  fines de Abr* </v>
      </c>
      <c r="DB3" s="1094" t="str">
        <f>+entero!DB3</f>
        <v xml:space="preserve">2017                         A  fines de May* </v>
      </c>
      <c r="DC3" s="1094" t="str">
        <f>+entero!DC3</f>
        <v xml:space="preserve">2017                         A  fines de Jun* </v>
      </c>
      <c r="DD3" s="1094" t="str">
        <f>+entero!DD3</f>
        <v xml:space="preserve">2017                         A  fines de Jul* </v>
      </c>
      <c r="DE3" s="1094" t="str">
        <f>+entero!DE3</f>
        <v xml:space="preserve">2017                         A  fines de Ago* </v>
      </c>
      <c r="DF3" s="1094" t="str">
        <f>+entero!DF3</f>
        <v xml:space="preserve">2017                         A  fines de Sep* </v>
      </c>
      <c r="DG3" s="1094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102" t="str">
        <f>+entero!EL3</f>
        <v>Semana 1°</v>
      </c>
      <c r="EM3" s="1101" t="str">
        <f>+entero!EM3</f>
        <v>Semana 2°</v>
      </c>
      <c r="EN3" s="1101"/>
      <c r="EO3" s="1101"/>
      <c r="EP3" s="1101"/>
      <c r="EQ3" s="1101"/>
      <c r="ER3" s="1106" t="s">
        <v>252</v>
      </c>
      <c r="ES3" s="1107"/>
      <c r="ET3" s="165"/>
      <c r="EU3" s="165"/>
      <c r="EV3" s="165"/>
      <c r="EW3" s="165"/>
      <c r="EX3" s="165"/>
      <c r="EY3" s="165"/>
      <c r="EZ3" s="165"/>
      <c r="FA3" s="165"/>
    </row>
    <row r="4" spans="1:157" ht="26.25" customHeight="1" thickBot="1" x14ac:dyDescent="0.25">
      <c r="C4" s="16"/>
      <c r="D4" s="1111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105"/>
      <c r="DH4" s="1104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9"/>
      <c r="ED4" s="1109"/>
      <c r="EE4" s="1109"/>
      <c r="EF4" s="1109"/>
      <c r="EG4" s="1109"/>
      <c r="EH4" s="1109"/>
      <c r="EI4" s="1109"/>
      <c r="EJ4" s="1109"/>
      <c r="EK4" s="1109"/>
      <c r="EL4" s="1103"/>
      <c r="EM4" s="930">
        <f>+entero!EM4</f>
        <v>43962</v>
      </c>
      <c r="EN4" s="930">
        <f>+entero!EN4</f>
        <v>43963</v>
      </c>
      <c r="EO4" s="930">
        <f>+entero!EO4</f>
        <v>43964</v>
      </c>
      <c r="EP4" s="930">
        <f>+entero!EP4</f>
        <v>43965</v>
      </c>
      <c r="EQ4" s="930">
        <f>+entero!EQ4</f>
        <v>43966</v>
      </c>
      <c r="ER4" s="972" t="s">
        <v>246</v>
      </c>
      <c r="ES4" s="973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322"/>
      <c r="EN5" s="322"/>
      <c r="EO5" s="322"/>
      <c r="EP5" s="322"/>
      <c r="EQ5" s="322"/>
      <c r="ER5" s="845"/>
      <c r="ES5" s="874"/>
      <c r="ET5" s="165"/>
      <c r="EU5" s="165"/>
      <c r="EV5" s="165"/>
      <c r="EW5" s="165"/>
      <c r="EX5" s="165"/>
      <c r="EY5" s="165"/>
      <c r="EZ5" s="165"/>
      <c r="FA5" s="165"/>
    </row>
    <row r="6" spans="1:157" x14ac:dyDescent="0.2">
      <c r="A6" s="3"/>
      <c r="B6" s="1089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80951.675435682351</v>
      </c>
      <c r="EM6" s="867">
        <f>+entero!EM28</f>
        <v>81395.154348384109</v>
      </c>
      <c r="EN6" s="867">
        <f>+entero!EN28</f>
        <v>81308.051784056821</v>
      </c>
      <c r="EO6" s="867">
        <f>+entero!EO28</f>
        <v>81139.921285568533</v>
      </c>
      <c r="EP6" s="867">
        <f>+entero!EP28</f>
        <v>81237.879010262477</v>
      </c>
      <c r="EQ6" s="867">
        <f>+entero!EQ28</f>
        <v>81730.578602695998</v>
      </c>
      <c r="ER6" s="846">
        <f>+entero!ER28</f>
        <v>778.90316701364645</v>
      </c>
      <c r="ES6" s="947">
        <f>+entero!ES28</f>
        <v>0.96218288605095015</v>
      </c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1089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49160.612541099996</v>
      </c>
      <c r="EM7" s="867">
        <f>+entero!EM29</f>
        <v>49270.113576600001</v>
      </c>
      <c r="EN7" s="867">
        <f>+entero!EN29</f>
        <v>49777.124444100002</v>
      </c>
      <c r="EO7" s="867">
        <f>+entero!EO29</f>
        <v>49992.1235734</v>
      </c>
      <c r="EP7" s="867">
        <f>+entero!EP29</f>
        <v>50044.8822679</v>
      </c>
      <c r="EQ7" s="867">
        <f>+entero!EQ29</f>
        <v>50080.110469400002</v>
      </c>
      <c r="ER7" s="846">
        <f>+entero!ER29</f>
        <v>919.49792830000661</v>
      </c>
      <c r="ES7" s="947">
        <f>+entero!ES29</f>
        <v>1.8703955886051542</v>
      </c>
      <c r="ET7" s="165"/>
      <c r="EU7" s="165"/>
      <c r="EV7" s="165"/>
      <c r="EW7" s="165"/>
      <c r="EX7" s="165"/>
      <c r="EY7" s="165"/>
      <c r="EZ7" s="165"/>
      <c r="FA7" s="165"/>
    </row>
    <row r="8" spans="1:157" x14ac:dyDescent="0.2">
      <c r="A8" s="3"/>
      <c r="B8" s="1089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4814.7765844611504</v>
      </c>
      <c r="EM8" s="867">
        <f>+entero!EM30</f>
        <v>4872.013337064328</v>
      </c>
      <c r="EN8" s="867">
        <f>+entero!EN30</f>
        <v>5236.9275971111383</v>
      </c>
      <c r="EO8" s="867">
        <f>+entero!EO30</f>
        <v>5373.1308292899594</v>
      </c>
      <c r="EP8" s="867">
        <f>+entero!EP30</f>
        <v>5478.1660998987791</v>
      </c>
      <c r="EQ8" s="867">
        <f>+entero!EQ30</f>
        <v>5409.5205348696218</v>
      </c>
      <c r="ER8" s="846">
        <f>+entero!ER30</f>
        <v>594.74395040847139</v>
      </c>
      <c r="ES8" s="947">
        <f>+entero!ES30</f>
        <v>12.352472435126138</v>
      </c>
      <c r="ET8" s="165"/>
      <c r="EU8" s="165"/>
      <c r="EV8" s="165"/>
      <c r="EW8" s="165"/>
      <c r="EX8" s="165"/>
      <c r="EY8" s="165"/>
      <c r="EZ8" s="165"/>
      <c r="FA8" s="165"/>
    </row>
    <row r="9" spans="1:157" x14ac:dyDescent="0.2">
      <c r="A9" s="3"/>
      <c r="B9" s="1089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37148.809636167207</v>
      </c>
      <c r="EM9" s="867">
        <f>+entero!EM31</f>
        <v>37498.04879837871</v>
      </c>
      <c r="EN9" s="867">
        <f>+entero!EN31</f>
        <v>37108.47942458222</v>
      </c>
      <c r="EO9" s="867">
        <f>+entero!EO31</f>
        <v>37130.463730751319</v>
      </c>
      <c r="EP9" s="867">
        <f>+entero!EP31</f>
        <v>37229.716810686434</v>
      </c>
      <c r="EQ9" s="867">
        <f>+entero!EQ31</f>
        <v>37615.610154177964</v>
      </c>
      <c r="ER9" s="846">
        <f>+entero!ER31</f>
        <v>466.80051801075751</v>
      </c>
      <c r="ES9" s="947">
        <f>+entero!ES31</f>
        <v>1.2565692483354607</v>
      </c>
      <c r="ET9" s="165"/>
      <c r="EU9" s="165"/>
      <c r="EV9" s="165"/>
      <c r="EW9" s="165"/>
      <c r="EX9" s="165"/>
      <c r="EY9" s="165"/>
      <c r="EZ9" s="165"/>
      <c r="FA9" s="165"/>
    </row>
    <row r="10" spans="1:157" x14ac:dyDescent="0.2">
      <c r="A10" s="3"/>
      <c r="B10" s="1089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14947.892715946002</v>
      </c>
      <c r="EM10" s="867">
        <f>+entero!EM32</f>
        <v>15016.9313515792</v>
      </c>
      <c r="EN10" s="867">
        <f>+entero!EN32</f>
        <v>15022.519530746002</v>
      </c>
      <c r="EO10" s="867">
        <f>+entero!EO32</f>
        <v>14953.987471192802</v>
      </c>
      <c r="EP10" s="867">
        <f>+entero!EP32</f>
        <v>14953.9677583912</v>
      </c>
      <c r="EQ10" s="867">
        <f>+entero!EQ32</f>
        <v>15117.354272748602</v>
      </c>
      <c r="ER10" s="846">
        <f>+entero!ER32</f>
        <v>169.46155680260017</v>
      </c>
      <c r="ES10" s="947">
        <f>+entero!ES32</f>
        <v>1.1336819177316093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x14ac:dyDescent="0.2">
      <c r="A11" s="3"/>
      <c r="B11" s="1089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868"/>
      <c r="EN11" s="868"/>
      <c r="EO11" s="868"/>
      <c r="EP11" s="868"/>
      <c r="EQ11" s="868"/>
      <c r="ER11" s="847"/>
      <c r="ES11" s="948"/>
      <c r="ET11" s="165"/>
      <c r="EU11" s="165"/>
      <c r="EV11" s="165"/>
      <c r="EW11" s="165"/>
      <c r="EX11" s="165"/>
      <c r="EY11" s="165"/>
      <c r="EZ11" s="165"/>
      <c r="FA11" s="165"/>
    </row>
    <row r="12" spans="1:157" x14ac:dyDescent="0.2">
      <c r="A12" s="3"/>
      <c r="B12" s="1089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76134.120484754123</v>
      </c>
      <c r="EM12" s="867">
        <f>+entero!EM34</f>
        <v>76444.34012014413</v>
      </c>
      <c r="EN12" s="867">
        <f>+entero!EN34</f>
        <v>77173.955336644125</v>
      </c>
      <c r="EO12" s="867">
        <f>+entero!EO34</f>
        <v>77415.688593444109</v>
      </c>
      <c r="EP12" s="867">
        <f>+entero!EP34</f>
        <v>77332.013812994119</v>
      </c>
      <c r="EQ12" s="867">
        <f>+entero!EQ34</f>
        <v>76934.453862634109</v>
      </c>
      <c r="ER12" s="846">
        <f>+entero!ER34</f>
        <v>800.33337787998607</v>
      </c>
      <c r="ES12" s="947">
        <f>+entero!ES34</f>
        <v>1.0512151093152158</v>
      </c>
      <c r="ET12" s="165"/>
      <c r="EU12" s="165"/>
      <c r="EV12" s="165"/>
      <c r="EW12" s="165"/>
      <c r="EX12" s="165"/>
      <c r="EY12" s="165"/>
      <c r="EZ12" s="165"/>
      <c r="FA12" s="165"/>
    </row>
    <row r="13" spans="1:157" x14ac:dyDescent="0.2">
      <c r="A13" s="3"/>
      <c r="B13" s="1089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133952.8845548754</v>
      </c>
      <c r="EM13" s="867">
        <f>+entero!EM35</f>
        <v>134323.5812713154</v>
      </c>
      <c r="EN13" s="867">
        <f>+entero!EN35</f>
        <v>135057.67856063537</v>
      </c>
      <c r="EO13" s="867">
        <f>+entero!EO35</f>
        <v>135144.19181269538</v>
      </c>
      <c r="EP13" s="867">
        <f>+entero!EP35</f>
        <v>134973.3062304054</v>
      </c>
      <c r="EQ13" s="867">
        <f>+entero!EQ35</f>
        <v>135032.04017322537</v>
      </c>
      <c r="ER13" s="846">
        <f>+entero!ER35</f>
        <v>1079.1556183499633</v>
      </c>
      <c r="ES13" s="947">
        <f>+entero!ES35</f>
        <v>0.80562327712164672</v>
      </c>
      <c r="ET13" s="165"/>
      <c r="EU13" s="165"/>
      <c r="EV13" s="165"/>
      <c r="EW13" s="165"/>
      <c r="EX13" s="165"/>
      <c r="EY13" s="165"/>
      <c r="EZ13" s="165"/>
      <c r="FA13" s="165"/>
    </row>
    <row r="14" spans="1:157" x14ac:dyDescent="0.2">
      <c r="A14" s="3"/>
      <c r="B14" s="1089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231612.72714646294</v>
      </c>
      <c r="EM14" s="867">
        <f>+entero!EM36</f>
        <v>231896.51365310294</v>
      </c>
      <c r="EN14" s="867">
        <f>+entero!EN36</f>
        <v>232702.36940892288</v>
      </c>
      <c r="EO14" s="867">
        <f>+entero!EO36</f>
        <v>232771.08874078293</v>
      </c>
      <c r="EP14" s="867">
        <f>+entero!EP36</f>
        <v>232641.43867934294</v>
      </c>
      <c r="EQ14" s="867">
        <f>+entero!EQ36</f>
        <v>232716.93301843296</v>
      </c>
      <c r="ER14" s="846">
        <f>+entero!ER36</f>
        <v>1104.2058719700144</v>
      </c>
      <c r="ES14" s="947">
        <f>+entero!ES36</f>
        <v>0.47674663027984526</v>
      </c>
      <c r="ET14" s="165"/>
      <c r="EU14" s="165"/>
      <c r="EV14" s="165"/>
      <c r="EW14" s="165"/>
      <c r="EX14" s="165"/>
      <c r="EY14" s="165"/>
      <c r="EZ14" s="165"/>
      <c r="FA14" s="165"/>
    </row>
    <row r="15" spans="1:157" x14ac:dyDescent="0.2">
      <c r="A15" s="3"/>
      <c r="B15" s="108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869"/>
      <c r="EN15" s="869"/>
      <c r="EO15" s="869"/>
      <c r="EP15" s="869"/>
      <c r="EQ15" s="869"/>
      <c r="ER15" s="848"/>
      <c r="ES15" s="870"/>
      <c r="ET15" s="165"/>
      <c r="EU15" s="165"/>
      <c r="EV15" s="165"/>
      <c r="EW15" s="165"/>
      <c r="EX15" s="165"/>
      <c r="EY15" s="165"/>
      <c r="EZ15" s="165"/>
      <c r="FA15" s="165"/>
    </row>
    <row r="16" spans="1:157" x14ac:dyDescent="0.2">
      <c r="A16" s="3"/>
      <c r="B16" s="1089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90.098033230619635</v>
      </c>
      <c r="EM16" s="871">
        <f>+entero!EM38</f>
        <v>90.121251523498501</v>
      </c>
      <c r="EN16" s="871">
        <f>+entero!EN38</f>
        <v>90.2075079684532</v>
      </c>
      <c r="EO16" s="871">
        <f>+entero!EO38</f>
        <v>90.245458776594973</v>
      </c>
      <c r="EP16" s="871">
        <f>+entero!EP38</f>
        <v>90.169736566095978</v>
      </c>
      <c r="EQ16" s="871">
        <f>+entero!EQ38</f>
        <v>90.106791848850648</v>
      </c>
      <c r="ER16" s="1078">
        <f>+entero!ER38</f>
        <v>8.7586182310133154E-3</v>
      </c>
      <c r="ES16" s="872">
        <f>+entero!ES38</f>
        <v>9.7212091284992839E-3</v>
      </c>
      <c r="ET16" s="165"/>
      <c r="EU16" s="165"/>
      <c r="EV16" s="165"/>
      <c r="EW16" s="165"/>
      <c r="EX16" s="165"/>
      <c r="EY16" s="165"/>
      <c r="EZ16" s="165"/>
      <c r="FA16" s="165"/>
    </row>
    <row r="17" spans="1:157" x14ac:dyDescent="0.2">
      <c r="A17" s="3"/>
      <c r="B17" s="1089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85.084768922113838</v>
      </c>
      <c r="EM17" s="871">
        <f>+entero!EM39</f>
        <v>85.108080075471122</v>
      </c>
      <c r="EN17" s="871">
        <f>+entero!EN39</f>
        <v>85.178286427708358</v>
      </c>
      <c r="EO17" s="871">
        <f>+entero!EO39</f>
        <v>85.187872751980692</v>
      </c>
      <c r="EP17" s="871">
        <f>+entero!EP39</f>
        <v>85.127249702355115</v>
      </c>
      <c r="EQ17" s="871">
        <f>+entero!EQ39</f>
        <v>85.128637791902747</v>
      </c>
      <c r="ER17" s="1078">
        <f>+entero!ER39</f>
        <v>4.3868869788909137E-2</v>
      </c>
      <c r="ES17" s="872">
        <f>+entero!ES39</f>
        <v>5.1559016196032072E-2</v>
      </c>
      <c r="ET17" s="165"/>
      <c r="EU17" s="165"/>
      <c r="EV17" s="165"/>
      <c r="EW17" s="165"/>
      <c r="EX17" s="165"/>
      <c r="EY17" s="165"/>
      <c r="EZ17" s="165"/>
      <c r="FA17" s="165"/>
    </row>
    <row r="18" spans="1:157" ht="13.5" thickBot="1" x14ac:dyDescent="0.25">
      <c r="A18" s="3"/>
      <c r="B18" s="1089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88.735542977794253</v>
      </c>
      <c r="EM18" s="1021">
        <f>+entero!EM40</f>
        <v>88.74153193439669</v>
      </c>
      <c r="EN18" s="1021">
        <f>+entero!EN40</f>
        <v>88.775659361034243</v>
      </c>
      <c r="EO18" s="1021">
        <f>+entero!EO40</f>
        <v>88.779857209175788</v>
      </c>
      <c r="EP18" s="1021">
        <f>+entero!EP40</f>
        <v>88.752528356718159</v>
      </c>
      <c r="EQ18" s="1021">
        <f>+entero!EQ40</f>
        <v>88.751179401093012</v>
      </c>
      <c r="ER18" s="1079">
        <f>+entero!ER40</f>
        <v>1.5636423298758473E-2</v>
      </c>
      <c r="ES18" s="873">
        <f>+entero!ES40</f>
        <v>1.7621375577395668E-2</v>
      </c>
      <c r="ET18" s="165"/>
      <c r="EU18" s="165"/>
      <c r="EV18" s="165"/>
      <c r="EW18" s="165"/>
      <c r="EX18" s="165"/>
      <c r="EY18" s="165"/>
      <c r="EZ18" s="165"/>
      <c r="FA18" s="165"/>
    </row>
    <row r="19" spans="1:15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</row>
    <row r="160" spans="3:14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</row>
    <row r="161" spans="3:14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</row>
    <row r="162" spans="3:14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</row>
    <row r="163" spans="3:14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</row>
    <row r="164" spans="3:14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</row>
    <row r="165" spans="3:14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</row>
    <row r="166" spans="3:14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</row>
    <row r="167" spans="3:14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</row>
    <row r="168" spans="3:14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</row>
    <row r="169" spans="3:14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</sheetData>
  <mergeCells count="142"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EC3:EC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EL3:EL4"/>
    <mergeCell ref="EI3:EI4"/>
    <mergeCell ref="ER3:ES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M3:EQ3"/>
    <mergeCell ref="DX3:DX4"/>
    <mergeCell ref="EH3:EH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A172"/>
  <sheetViews>
    <sheetView tabSelected="1" zoomScaleNormal="100" workbookViewId="0">
      <pane xSplit="4" ySplit="4" topLeftCell="EI5" activePane="bottomRight" state="frozen"/>
      <selection pane="topRight" activeCell="E1" sqref="E1"/>
      <selection pane="bottomLeft" activeCell="A5" sqref="A5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7" width="8.28515625" style="808" customWidth="1"/>
    <col min="148" max="157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8.75" customHeight="1" x14ac:dyDescent="0.2">
      <c r="C3" s="11"/>
      <c r="D3" s="1110" t="str">
        <f>+entero!D3</f>
        <v>V   A   R   I   A   B   L   E   S     b/</v>
      </c>
      <c r="E3" s="1094" t="str">
        <f>+entero!E3</f>
        <v>2008                          A  fines de Dic*</v>
      </c>
      <c r="F3" s="1094" t="str">
        <f>+entero!F3</f>
        <v>2009                          A  fines de Ene*</v>
      </c>
      <c r="G3" s="1094" t="str">
        <f>+entero!G3</f>
        <v>2009                          A  fines de Feb*</v>
      </c>
      <c r="H3" s="1094" t="str">
        <f>+entero!H3</f>
        <v>2009                          A  fines de Mar*</v>
      </c>
      <c r="I3" s="1094" t="str">
        <f>+entero!I3</f>
        <v>2009                          A  fines de adr*</v>
      </c>
      <c r="J3" s="1094" t="str">
        <f>+entero!J3</f>
        <v>2009                          A  fines de May*</v>
      </c>
      <c r="K3" s="1094" t="str">
        <f>+entero!K3</f>
        <v>2009                          A  fines de Jun*</v>
      </c>
      <c r="L3" s="1094" t="str">
        <f>+entero!L3</f>
        <v>2009                          A  fines de Jul*</v>
      </c>
      <c r="M3" s="1094" t="str">
        <f>+entero!M3</f>
        <v>2009                          A  fines de Ago*</v>
      </c>
      <c r="N3" s="1094" t="str">
        <f>+entero!N3</f>
        <v>2009                          A  fines de Sep*</v>
      </c>
      <c r="O3" s="1094" t="str">
        <f>+entero!O3</f>
        <v>2009                          A  fines de Oct*</v>
      </c>
      <c r="P3" s="1094" t="str">
        <f>+entero!P3</f>
        <v>2009                          A  fines de Nov*</v>
      </c>
      <c r="Q3" s="1094" t="str">
        <f>+entero!Q3</f>
        <v>2009                          A  fines de Dic*</v>
      </c>
      <c r="R3" s="1094" t="str">
        <f>+entero!R3</f>
        <v>2010                          A  fines de Ene*</v>
      </c>
      <c r="S3" s="1094" t="str">
        <f>+entero!S3</f>
        <v>2010                          A  fines de Feb*</v>
      </c>
      <c r="T3" s="1094" t="str">
        <f>+entero!T3</f>
        <v>2010                          A  fines de Mar*</v>
      </c>
      <c r="U3" s="1094" t="str">
        <f>+entero!U3</f>
        <v>2010                          A  fines de adr*</v>
      </c>
      <c r="V3" s="1094" t="str">
        <f>+entero!V3</f>
        <v>2010                          A  fines de May*</v>
      </c>
      <c r="W3" s="1094" t="str">
        <f>+entero!W3</f>
        <v>2010                          A  fines de Jun*</v>
      </c>
      <c r="X3" s="1094" t="str">
        <f>+entero!X3</f>
        <v>2010                          A  fines de Jul*</v>
      </c>
      <c r="Y3" s="1094" t="str">
        <f>+entero!Y3</f>
        <v>2010                          A  fines de Ago*</v>
      </c>
      <c r="Z3" s="1094" t="str">
        <f>+entero!Z3</f>
        <v>2010                          A  fines de Sep*</v>
      </c>
      <c r="AA3" s="1094" t="str">
        <f>+entero!AA3</f>
        <v>2010                          A  fines de Oct*</v>
      </c>
      <c r="AB3" s="1094" t="str">
        <f>+entero!AB3</f>
        <v>2010                          A  fines de Nov*</v>
      </c>
      <c r="AC3" s="1094" t="str">
        <f>+entero!AC3</f>
        <v>2010                          A  fines de Dic*</v>
      </c>
      <c r="AD3" s="1094" t="str">
        <f>+entero!AD3</f>
        <v>2011                          A  fines de Ene*</v>
      </c>
      <c r="AE3" s="1094" t="str">
        <f>+entero!AE3</f>
        <v>2011                          A  fines de Feb*</v>
      </c>
      <c r="AF3" s="1094" t="str">
        <f>+entero!AF3</f>
        <v>2011                          A  fines de Mar*</v>
      </c>
      <c r="AG3" s="1094" t="str">
        <f>+entero!AG3</f>
        <v>2011                          A  fines de adr*</v>
      </c>
      <c r="AH3" s="1094" t="str">
        <f>+entero!AH3</f>
        <v>2011                          A  fines de May*</v>
      </c>
      <c r="AI3" s="1094" t="str">
        <f>+entero!AI3</f>
        <v>2011                          A  fines de Jun*</v>
      </c>
      <c r="AJ3" s="1094" t="str">
        <f>+entero!AJ3</f>
        <v>2011                          A  fines de Jul*</v>
      </c>
      <c r="AK3" s="1094" t="str">
        <f>+entero!AK3</f>
        <v>2011                          A  fines de Ago*</v>
      </c>
      <c r="AL3" s="1094" t="str">
        <f>+entero!AL3</f>
        <v>2011                          A  fines de Sep*</v>
      </c>
      <c r="AM3" s="1094" t="str">
        <f>+entero!AM3</f>
        <v>2011                          A  fines de Oct*</v>
      </c>
      <c r="AN3" s="1094" t="str">
        <f>+entero!AN3</f>
        <v>2011                          A  fines de Nov*</v>
      </c>
      <c r="AO3" s="1094" t="str">
        <f>+entero!AO3</f>
        <v>2011                          A  fines de Dic*</v>
      </c>
      <c r="AP3" s="1094" t="str">
        <f>+entero!AP3</f>
        <v>2012                          A  fines de Ene*</v>
      </c>
      <c r="AQ3" s="1094" t="str">
        <f>+entero!AQ3</f>
        <v>2012                          A  fines de Feb*</v>
      </c>
      <c r="AR3" s="1094" t="str">
        <f>+entero!AR3</f>
        <v>2012                          A  fines de Mar*</v>
      </c>
      <c r="AS3" s="1094" t="str">
        <f>+entero!AS3</f>
        <v>2012                          A  fines de adr*</v>
      </c>
      <c r="AT3" s="1094" t="str">
        <f>+entero!AT3</f>
        <v>2012                          A  fines de May*</v>
      </c>
      <c r="AU3" s="1094" t="str">
        <f>+entero!AU3</f>
        <v>2012                          A  fines de Jun*</v>
      </c>
      <c r="AV3" s="1094" t="str">
        <f>+entero!AV3</f>
        <v>2012                          A  fines de Jul*</v>
      </c>
      <c r="AW3" s="1094" t="str">
        <f>+entero!AW3</f>
        <v>2012                          A  fines de Ago*</v>
      </c>
      <c r="AX3" s="1094" t="str">
        <f>+entero!AX3</f>
        <v>2012                          A  fines de Sep*</v>
      </c>
      <c r="AY3" s="1094" t="str">
        <f>+entero!AY3</f>
        <v>2012                          A  fines de Oct*</v>
      </c>
      <c r="AZ3" s="1094" t="str">
        <f>+entero!AZ3</f>
        <v>2012                          A  fines de Nov*</v>
      </c>
      <c r="BA3" s="1094" t="str">
        <f>+entero!BA3</f>
        <v>2012                          A  fines de Dic*</v>
      </c>
      <c r="BB3" s="1094" t="str">
        <f>+entero!BB3</f>
        <v>2013                          A  fines de Ene*</v>
      </c>
      <c r="BC3" s="1094" t="str">
        <f>+entero!BC3</f>
        <v>2013                          A  fines de Feb*</v>
      </c>
      <c r="BD3" s="1094" t="str">
        <f>+entero!BD3</f>
        <v>2013                          A  fines de Mar*</v>
      </c>
      <c r="BE3" s="1094" t="str">
        <f>+entero!BE3</f>
        <v>2013                          A  fines de adr*</v>
      </c>
      <c r="BF3" s="1094" t="str">
        <f>+entero!BF3</f>
        <v>2013                          A  fines de May*</v>
      </c>
      <c r="BG3" s="1094" t="str">
        <f>+entero!BG3</f>
        <v>2013                          A  fines de Jun*</v>
      </c>
      <c r="BH3" s="1094" t="str">
        <f>+entero!BH3</f>
        <v>2013                          A  fines de Jul*</v>
      </c>
      <c r="BI3" s="1094" t="str">
        <f>+entero!BI3</f>
        <v>2013                          A  fines de Ago*</v>
      </c>
      <c r="BJ3" s="1094" t="str">
        <f>+entero!BJ3</f>
        <v>2013                          A  fines de Sep*</v>
      </c>
      <c r="BK3" s="1094" t="str">
        <f>+entero!BK3</f>
        <v>2013                          A  fines de Oct*</v>
      </c>
      <c r="BL3" s="1094" t="str">
        <f>+entero!BL3</f>
        <v>2013                          A  fines de Nov*</v>
      </c>
      <c r="BM3" s="1094" t="str">
        <f>+entero!BM3</f>
        <v>2013                          A  fines de Dic*</v>
      </c>
      <c r="BN3" s="1094" t="str">
        <f>+entero!BN3</f>
        <v>2014                          A  fines de Ene*</v>
      </c>
      <c r="BO3" s="1094" t="str">
        <f>+entero!BO3</f>
        <v>2014                          A  fines de Feb*</v>
      </c>
      <c r="BP3" s="1094" t="str">
        <f>+entero!BP3</f>
        <v>2014                          A  fines de Mar*</v>
      </c>
      <c r="BQ3" s="1094" t="str">
        <f>+entero!BQ3</f>
        <v>2014                          A  fines de adr*</v>
      </c>
      <c r="BR3" s="1094" t="str">
        <f>+entero!BR3</f>
        <v>2014                          A  fines de May*</v>
      </c>
      <c r="BS3" s="1094" t="str">
        <f>+entero!BS3</f>
        <v>2014                          A  fines de Jun*</v>
      </c>
      <c r="BT3" s="1094" t="str">
        <f>+entero!BT3</f>
        <v>2014                          A  fines de Jul*</v>
      </c>
      <c r="BU3" s="1094" t="str">
        <f>+entero!BU3</f>
        <v>2014                          A  fines de Ago*</v>
      </c>
      <c r="BV3" s="1094" t="str">
        <f>+entero!BV3</f>
        <v>2014                          A  fines de Sep*</v>
      </c>
      <c r="BW3" s="1094" t="str">
        <f>+entero!BW3</f>
        <v>2014                          A  fines de Oct*</v>
      </c>
      <c r="BX3" s="1094" t="str">
        <f>+entero!BX3</f>
        <v>2014                          A  fines de Nov*</v>
      </c>
      <c r="BY3" s="1094" t="str">
        <f>+entero!BY3</f>
        <v>2014                          A  fines de Dic*</v>
      </c>
      <c r="BZ3" s="1094" t="str">
        <f>+entero!BZ3</f>
        <v>2015                         A  fines de Ene*</v>
      </c>
      <c r="CA3" s="1094" t="str">
        <f>+entero!CA3</f>
        <v>2015                         A  fines de Feb*</v>
      </c>
      <c r="CB3" s="1094" t="str">
        <f>+entero!CB3</f>
        <v>2015                         A  fines de Mar*</v>
      </c>
      <c r="CC3" s="1094" t="str">
        <f>+entero!CC3</f>
        <v xml:space="preserve">2015                         A  fines de adr* </v>
      </c>
      <c r="CD3" s="1094" t="str">
        <f>+entero!CD3</f>
        <v xml:space="preserve">2015                         A  fines de May* </v>
      </c>
      <c r="CE3" s="1094" t="str">
        <f>+entero!CE3</f>
        <v xml:space="preserve">2015                         A  fines de Jun* </v>
      </c>
      <c r="CF3" s="1094" t="str">
        <f>+entero!CF3</f>
        <v xml:space="preserve">2015                         A  fines de Jul* </v>
      </c>
      <c r="CG3" s="1094" t="str">
        <f>+entero!CG3</f>
        <v xml:space="preserve">2015                         A  fines de Ago* </v>
      </c>
      <c r="CH3" s="1094" t="str">
        <f>+entero!CH3</f>
        <v xml:space="preserve">2015                         A  fines de Sep* </v>
      </c>
      <c r="CI3" s="1094" t="str">
        <f>+entero!CI3</f>
        <v xml:space="preserve">2015                         A  fines de Oct* </v>
      </c>
      <c r="CJ3" s="1094" t="str">
        <f>+entero!CJ3</f>
        <v xml:space="preserve">2015                         A  fines de Nov* </v>
      </c>
      <c r="CK3" s="1094" t="str">
        <f>+entero!CK3</f>
        <v xml:space="preserve">2015                         A  fines de Dic* </v>
      </c>
      <c r="CL3" s="1094" t="str">
        <f>+entero!CL3</f>
        <v xml:space="preserve">2016                         A  fines de Ene* </v>
      </c>
      <c r="CM3" s="1094" t="str">
        <f>+entero!CM3</f>
        <v xml:space="preserve">2016                         A  fines de Feb* </v>
      </c>
      <c r="CN3" s="1094" t="str">
        <f>+entero!CN3</f>
        <v xml:space="preserve">2016                         A  fines de Mar* </v>
      </c>
      <c r="CO3" s="1094" t="str">
        <f>+entero!CO3</f>
        <v xml:space="preserve">2016                         A  fines de adr* </v>
      </c>
      <c r="CP3" s="1094" t="str">
        <f>+entero!CP3</f>
        <v xml:space="preserve">2016                         A  fines de May* </v>
      </c>
      <c r="CQ3" s="1094" t="str">
        <f>+entero!CQ3</f>
        <v xml:space="preserve">2016                         A  fines de Jun* </v>
      </c>
      <c r="CR3" s="1094" t="str">
        <f>+entero!CR3</f>
        <v xml:space="preserve">2016                         A  fines de Jul* </v>
      </c>
      <c r="CS3" s="1094" t="str">
        <f>+entero!CS3</f>
        <v xml:space="preserve">2016                         A  fines de Ago* </v>
      </c>
      <c r="CT3" s="1094" t="str">
        <f>+entero!CT3</f>
        <v xml:space="preserve">2016                         A  fines de Sep* </v>
      </c>
      <c r="CU3" s="1094" t="str">
        <f>+entero!CU3</f>
        <v xml:space="preserve">2016                         A  fines de Oct* </v>
      </c>
      <c r="CV3" s="1094" t="str">
        <f>+entero!CV3</f>
        <v xml:space="preserve">2016                         A  fines de Nov* </v>
      </c>
      <c r="CW3" s="1094" t="str">
        <f>+entero!CW3</f>
        <v>2016                         A  fines de Dic* 15</v>
      </c>
      <c r="CX3" s="1094" t="str">
        <f>+entero!CX3</f>
        <v xml:space="preserve">2017                         A  fines de Ene* </v>
      </c>
      <c r="CY3" s="1094" t="str">
        <f>+entero!CY3</f>
        <v xml:space="preserve">2017                         A  fines de Feb* </v>
      </c>
      <c r="CZ3" s="1094" t="str">
        <f>+entero!CZ3</f>
        <v xml:space="preserve">2017                         A  fines de Mar* </v>
      </c>
      <c r="DA3" s="1094" t="str">
        <f>+entero!DA3</f>
        <v xml:space="preserve">2017                         A  fines de Abr* </v>
      </c>
      <c r="DB3" s="1094" t="str">
        <f>+entero!DB3</f>
        <v xml:space="preserve">2017                         A  fines de May* </v>
      </c>
      <c r="DC3" s="1094" t="str">
        <f>+entero!DC3</f>
        <v xml:space="preserve">2017                         A  fines de Jun* </v>
      </c>
      <c r="DD3" s="1094" t="str">
        <f>+entero!DD3</f>
        <v xml:space="preserve">2017                         A  fines de Jul* </v>
      </c>
      <c r="DE3" s="1094" t="str">
        <f>+entero!DE3</f>
        <v xml:space="preserve">2017                         A  fines de Ago* </v>
      </c>
      <c r="DF3" s="1094" t="str">
        <f>+entero!DF3</f>
        <v xml:space="preserve">2017                         A  fines de Sep* </v>
      </c>
      <c r="DG3" s="1094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102" t="str">
        <f>+entero!EL3</f>
        <v>Semana 1°</v>
      </c>
      <c r="EM3" s="1101" t="str">
        <f>+entero!EM3</f>
        <v>Semana 2°</v>
      </c>
      <c r="EN3" s="1101"/>
      <c r="EO3" s="1101"/>
      <c r="EP3" s="1101"/>
      <c r="EQ3" s="1101"/>
      <c r="ER3" s="1106" t="s">
        <v>252</v>
      </c>
      <c r="ES3" s="1107"/>
      <c r="ET3" s="165"/>
      <c r="EU3" s="165"/>
      <c r="EV3" s="165"/>
      <c r="EW3" s="165"/>
      <c r="EX3" s="165"/>
      <c r="EY3" s="165"/>
      <c r="EZ3" s="165"/>
      <c r="FA3" s="165"/>
    </row>
    <row r="4" spans="1:157" ht="18.75" customHeight="1" thickBot="1" x14ac:dyDescent="0.25">
      <c r="C4" s="16"/>
      <c r="D4" s="1111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105"/>
      <c r="DH4" s="1104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4"/>
      <c r="EK4" s="1104"/>
      <c r="EL4" s="1103"/>
      <c r="EM4" s="930">
        <f>+entero!EM4</f>
        <v>43962</v>
      </c>
      <c r="EN4" s="930">
        <f>+entero!EN4</f>
        <v>43963</v>
      </c>
      <c r="EO4" s="930">
        <f>+entero!EO4</f>
        <v>43964</v>
      </c>
      <c r="EP4" s="930">
        <f>+entero!EP4</f>
        <v>43965</v>
      </c>
      <c r="EQ4" s="930">
        <f>+entero!EQ4</f>
        <v>43966</v>
      </c>
      <c r="ER4" s="974" t="s">
        <v>246</v>
      </c>
      <c r="ES4" s="975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882"/>
      <c r="EN5" s="882"/>
      <c r="EO5" s="882"/>
      <c r="EP5" s="882"/>
      <c r="EQ5" s="882"/>
      <c r="ER5" s="755"/>
      <c r="ES5" s="874"/>
      <c r="ET5" s="165"/>
      <c r="EU5" s="165"/>
      <c r="EV5" s="165"/>
      <c r="EW5" s="165"/>
      <c r="EX5" s="165"/>
      <c r="EY5" s="165"/>
      <c r="EZ5" s="165"/>
      <c r="FA5" s="165"/>
    </row>
    <row r="6" spans="1:157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3044.0723740524777</v>
      </c>
      <c r="EM6" s="875">
        <f>+entero!EM42</f>
        <v>3044.0723740524777</v>
      </c>
      <c r="EN6" s="875">
        <f>+entero!EN42</f>
        <v>3044.0723740524777</v>
      </c>
      <c r="EO6" s="875">
        <f>+entero!EO42</f>
        <v>3044.0723740524777</v>
      </c>
      <c r="EP6" s="875">
        <f>+entero!EP42</f>
        <v>3044.0723740524777</v>
      </c>
      <c r="EQ6" s="875">
        <f>+entero!EQ42</f>
        <v>3042.6785714285706</v>
      </c>
      <c r="ER6" s="1013">
        <f>+entero!ER42</f>
        <v>-1.3938026239070496</v>
      </c>
      <c r="ES6" s="949">
        <f>+entero!ES42</f>
        <v>-4.5787433826730076E-2</v>
      </c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3014.6593294460636</v>
      </c>
      <c r="EM7" s="468">
        <f>+entero!EM43</f>
        <v>3014.6593294460636</v>
      </c>
      <c r="EN7" s="468">
        <f>+entero!EN43</f>
        <v>3014.6593294460636</v>
      </c>
      <c r="EO7" s="468">
        <f>+entero!EO43</f>
        <v>3014.6593294460636</v>
      </c>
      <c r="EP7" s="468">
        <f>+entero!EP43</f>
        <v>3014.6593294460636</v>
      </c>
      <c r="EQ7" s="468">
        <f>+entero!EQ43</f>
        <v>3014.6593294460636</v>
      </c>
      <c r="ER7" s="1013"/>
      <c r="ES7" s="946"/>
      <c r="ET7" s="165"/>
      <c r="EU7" s="165"/>
      <c r="EV7" s="165"/>
      <c r="EW7" s="165"/>
      <c r="EX7" s="165"/>
      <c r="EY7" s="165"/>
      <c r="EZ7" s="165"/>
      <c r="FA7" s="165"/>
    </row>
    <row r="8" spans="1:157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20680.562999999998</v>
      </c>
      <c r="EM8" s="468">
        <f>+entero!EM44</f>
        <v>20680.562999999998</v>
      </c>
      <c r="EN8" s="468">
        <f>+entero!EN44</f>
        <v>20680.562999999998</v>
      </c>
      <c r="EO8" s="468">
        <f>+entero!EO44</f>
        <v>20680.562999999998</v>
      </c>
      <c r="EP8" s="468">
        <f>+entero!EP44</f>
        <v>20680.562999999998</v>
      </c>
      <c r="EQ8" s="468">
        <f>+entero!EQ44</f>
        <v>20680.562999999998</v>
      </c>
      <c r="ER8" s="1013"/>
      <c r="ES8" s="946"/>
      <c r="ET8" s="165"/>
      <c r="EU8" s="165"/>
      <c r="EV8" s="165"/>
      <c r="EW8" s="165"/>
      <c r="EX8" s="165"/>
      <c r="EY8" s="165"/>
      <c r="EZ8" s="165"/>
      <c r="FA8" s="165"/>
    </row>
    <row r="9" spans="1:157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468">
        <f>+entero!EM45</f>
        <v>0</v>
      </c>
      <c r="EN9" s="468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764"/>
      <c r="ES9" s="981"/>
      <c r="ET9" s="165"/>
      <c r="EU9" s="165"/>
      <c r="EV9" s="165"/>
      <c r="EW9" s="165"/>
      <c r="EX9" s="165"/>
      <c r="EY9" s="165"/>
      <c r="EZ9" s="165"/>
      <c r="FA9" s="165"/>
    </row>
    <row r="10" spans="1:157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29.413044606414005</v>
      </c>
      <c r="EM10" s="468">
        <f>+entero!EM46</f>
        <v>29.413044606414005</v>
      </c>
      <c r="EN10" s="468">
        <f>+entero!EN46</f>
        <v>29.413044606414005</v>
      </c>
      <c r="EO10" s="468">
        <f>+entero!EO46</f>
        <v>29.413044606414005</v>
      </c>
      <c r="EP10" s="468">
        <f>+entero!EP46</f>
        <v>29.413044606414005</v>
      </c>
      <c r="EQ10" s="468">
        <f>+entero!EQ46</f>
        <v>28.019241982507285</v>
      </c>
      <c r="ER10" s="764">
        <f>+entero!ER46</f>
        <v>-1.3938026239067192</v>
      </c>
      <c r="ES10" s="946">
        <f>+entero!ES46</f>
        <v>-4.7387227080965886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201.77348600000008</v>
      </c>
      <c r="EM11" s="468">
        <f>+entero!EM47</f>
        <v>201.77348600000008</v>
      </c>
      <c r="EN11" s="468">
        <f>+entero!EN47</f>
        <v>201.77348600000008</v>
      </c>
      <c r="EO11" s="468">
        <f>+entero!EO47</f>
        <v>201.77348600000008</v>
      </c>
      <c r="EP11" s="468">
        <f>+entero!EP47</f>
        <v>201.77348600000008</v>
      </c>
      <c r="EQ11" s="468">
        <f>+entero!EQ47</f>
        <v>192.21199999999999</v>
      </c>
      <c r="ER11" s="764">
        <f>+entero!ER47</f>
        <v>-9.5614860000000874</v>
      </c>
      <c r="ES11" s="946">
        <f>+entero!ES47</f>
        <v>-4.738722708096585</v>
      </c>
      <c r="ET11" s="165"/>
      <c r="EU11" s="165"/>
      <c r="EV11" s="165"/>
      <c r="EW11" s="165"/>
      <c r="EX11" s="165"/>
      <c r="EY11" s="165"/>
      <c r="EZ11" s="165"/>
      <c r="FA11" s="165"/>
    </row>
    <row r="12" spans="1:157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201.77348600000539</v>
      </c>
      <c r="EM12" s="468">
        <f>+entero!EM48</f>
        <v>201.77348600000539</v>
      </c>
      <c r="EN12" s="468">
        <f>+entero!EN48</f>
        <v>201.77348600000539</v>
      </c>
      <c r="EO12" s="468">
        <f>+entero!EO48</f>
        <v>201.77348600000539</v>
      </c>
      <c r="EP12" s="468">
        <f>+entero!EP48</f>
        <v>201.77348600000539</v>
      </c>
      <c r="EQ12" s="468">
        <f>+entero!EQ48</f>
        <v>192.2120000000053</v>
      </c>
      <c r="ER12" s="764">
        <f>+entero!ER48</f>
        <v>-9.5614860000000874</v>
      </c>
      <c r="ES12" s="970">
        <f>+entero!ES48</f>
        <v>-4.7387227080964598</v>
      </c>
      <c r="ET12" s="797"/>
      <c r="EU12" s="797"/>
      <c r="EV12" s="797"/>
      <c r="EW12" s="797"/>
      <c r="EX12" s="797"/>
      <c r="EY12" s="797"/>
      <c r="EZ12" s="797"/>
      <c r="FA12" s="797"/>
    </row>
    <row r="13" spans="1:157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468">
        <f>+entero!EM49</f>
        <v>0</v>
      </c>
      <c r="EN13" s="468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1019"/>
      <c r="ES13" s="982"/>
      <c r="ET13" s="165"/>
      <c r="EU13" s="165"/>
      <c r="EV13" s="165"/>
      <c r="EW13" s="165"/>
      <c r="EX13" s="165"/>
      <c r="EY13" s="165"/>
      <c r="EZ13" s="165"/>
      <c r="FA13" s="165"/>
    </row>
    <row r="14" spans="1:157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36.660809501457727</v>
      </c>
      <c r="EM14" s="876">
        <f>+entero!EM50</f>
        <v>36.762868603498539</v>
      </c>
      <c r="EN14" s="876">
        <f>+entero!EN50</f>
        <v>37.579195134110783</v>
      </c>
      <c r="EO14" s="876">
        <f>+entero!EO50</f>
        <v>37.579195134110783</v>
      </c>
      <c r="EP14" s="876">
        <f>+entero!EP50</f>
        <v>37.579195134110783</v>
      </c>
      <c r="EQ14" s="876">
        <f>+entero!EQ50</f>
        <v>61.394261236151593</v>
      </c>
      <c r="ER14" s="764">
        <f>+entero!ER50</f>
        <v>24.733451734693865</v>
      </c>
      <c r="ES14" s="946">
        <f>+entero!ES50</f>
        <v>67.465645388191447</v>
      </c>
      <c r="ET14" s="165"/>
      <c r="EU14" s="165"/>
      <c r="EV14" s="165"/>
      <c r="EW14" s="165"/>
      <c r="EX14" s="165"/>
      <c r="EY14" s="165"/>
      <c r="EZ14" s="165"/>
      <c r="FA14" s="165"/>
    </row>
    <row r="15" spans="1:157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0</v>
      </c>
      <c r="EM15" s="876">
        <f>+entero!EM51</f>
        <v>0</v>
      </c>
      <c r="EN15" s="876">
        <f>+entero!EN51</f>
        <v>0.81632653061224481</v>
      </c>
      <c r="EO15" s="876">
        <f>+entero!EO51</f>
        <v>0.81632653061224481</v>
      </c>
      <c r="EP15" s="876">
        <f>+entero!EP51</f>
        <v>0.81632653061224481</v>
      </c>
      <c r="EQ15" s="876">
        <f>+entero!EQ51</f>
        <v>15.539358600583089</v>
      </c>
      <c r="ER15" s="764">
        <f>+entero!ER51</f>
        <v>15.539358600583089</v>
      </c>
      <c r="ES15" s="946"/>
      <c r="ET15" s="165"/>
      <c r="EU15" s="165"/>
      <c r="EV15" s="165"/>
      <c r="EW15" s="165"/>
      <c r="EX15" s="165"/>
      <c r="EY15" s="165"/>
      <c r="EZ15" s="165"/>
      <c r="FA15" s="165"/>
    </row>
    <row r="16" spans="1:157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0</v>
      </c>
      <c r="EM16" s="876">
        <f>+entero!EM52</f>
        <v>0</v>
      </c>
      <c r="EN16" s="876">
        <f>+entero!EN52</f>
        <v>5.6</v>
      </c>
      <c r="EO16" s="876">
        <f>+entero!EO52</f>
        <v>5.6</v>
      </c>
      <c r="EP16" s="876">
        <f>+entero!EP52</f>
        <v>5.6</v>
      </c>
      <c r="EQ16" s="876">
        <f>+entero!EQ52</f>
        <v>106.6</v>
      </c>
      <c r="ER16" s="764">
        <f>+entero!ER52</f>
        <v>106.6</v>
      </c>
      <c r="ES16" s="946"/>
      <c r="ET16" s="165"/>
      <c r="EU16" s="165"/>
      <c r="EV16" s="165"/>
      <c r="EW16" s="165"/>
      <c r="EX16" s="165"/>
      <c r="EY16" s="165"/>
      <c r="EZ16" s="165"/>
      <c r="FA16" s="165"/>
    </row>
    <row r="17" spans="1:157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876">
        <f>+entero!EM53</f>
        <v>0</v>
      </c>
      <c r="EN17" s="876">
        <f>+entero!EN53</f>
        <v>0</v>
      </c>
      <c r="EO17" s="876">
        <f>+entero!EO53</f>
        <v>0</v>
      </c>
      <c r="EP17" s="876">
        <f>+entero!EP53</f>
        <v>0</v>
      </c>
      <c r="EQ17" s="876">
        <f>+entero!EQ53</f>
        <v>0</v>
      </c>
      <c r="ER17" s="764"/>
      <c r="ES17" s="946"/>
      <c r="ET17" s="165"/>
      <c r="EU17" s="165"/>
      <c r="EV17" s="165"/>
      <c r="EW17" s="165"/>
      <c r="EX17" s="165"/>
      <c r="EY17" s="165"/>
      <c r="EZ17" s="165"/>
      <c r="FA17" s="165"/>
    </row>
    <row r="18" spans="1:157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36.660809501457727</v>
      </c>
      <c r="EM18" s="876">
        <f>+entero!EM54</f>
        <v>36.762868603498539</v>
      </c>
      <c r="EN18" s="876">
        <f>+entero!EN54</f>
        <v>36.762868603498539</v>
      </c>
      <c r="EO18" s="876">
        <f>+entero!EO54</f>
        <v>36.762868603498539</v>
      </c>
      <c r="EP18" s="876">
        <f>+entero!EP54</f>
        <v>36.762868603498539</v>
      </c>
      <c r="EQ18" s="876">
        <f>+entero!EQ54</f>
        <v>45.854902635568507</v>
      </c>
      <c r="ER18" s="764">
        <f>+entero!ER54</f>
        <v>9.1940931341107799</v>
      </c>
      <c r="ES18" s="946">
        <f>+entero!ES54</f>
        <v>25.078805566868891</v>
      </c>
      <c r="ET18" s="165"/>
      <c r="EU18" s="165"/>
      <c r="EV18" s="165"/>
      <c r="EW18" s="165"/>
      <c r="EX18" s="165"/>
      <c r="EY18" s="165"/>
      <c r="EZ18" s="165"/>
      <c r="FA18" s="165"/>
    </row>
    <row r="19" spans="1:157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251.49315318000001</v>
      </c>
      <c r="EM19" s="876">
        <f>+entero!EM55</f>
        <v>252.19327862</v>
      </c>
      <c r="EN19" s="876">
        <f>+entero!EN55</f>
        <v>252.19327862</v>
      </c>
      <c r="EO19" s="876">
        <f>+entero!EO55</f>
        <v>252.19327862</v>
      </c>
      <c r="EP19" s="876">
        <f>+entero!EP55</f>
        <v>252.19327862</v>
      </c>
      <c r="EQ19" s="876">
        <f>+entero!EQ55</f>
        <v>314.56463207999997</v>
      </c>
      <c r="ER19" s="764">
        <f>+entero!ER55</f>
        <v>63.07147889999996</v>
      </c>
      <c r="ES19" s="946">
        <f>+entero!ES55</f>
        <v>25.078805566868894</v>
      </c>
      <c r="ET19" s="165"/>
      <c r="EU19" s="165"/>
      <c r="EV19" s="165"/>
      <c r="EW19" s="165"/>
      <c r="EX19" s="165"/>
      <c r="EY19" s="165"/>
      <c r="EZ19" s="165"/>
      <c r="FA19" s="165"/>
    </row>
    <row r="20" spans="1:157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1022">
        <f>+entero!EM56</f>
        <v>0</v>
      </c>
      <c r="EN20" s="1022">
        <f>+entero!EN56</f>
        <v>0</v>
      </c>
      <c r="EO20" s="1022">
        <f>+entero!EO56</f>
        <v>0</v>
      </c>
      <c r="EP20" s="1022">
        <f>+entero!EP56</f>
        <v>0</v>
      </c>
      <c r="EQ20" s="1022">
        <f>+entero!EQ56</f>
        <v>0</v>
      </c>
      <c r="ER20" s="985"/>
      <c r="ES20" s="986"/>
      <c r="ET20" s="165"/>
      <c r="EU20" s="165"/>
      <c r="EV20" s="165"/>
      <c r="EW20" s="165"/>
      <c r="EX20" s="165"/>
      <c r="EY20" s="165"/>
      <c r="EZ20" s="165"/>
      <c r="FA20" s="165"/>
    </row>
    <row r="21" spans="1:15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1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1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1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1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1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1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</row>
    <row r="107" spans="3:14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</row>
    <row r="108" spans="3:14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</row>
    <row r="109" spans="3:14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</row>
    <row r="110" spans="3:14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</row>
    <row r="111" spans="3:14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</row>
    <row r="112" spans="3:14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</row>
    <row r="113" spans="3:14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</row>
    <row r="114" spans="3:14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</row>
    <row r="115" spans="3:14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</row>
    <row r="116" spans="3:14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</row>
    <row r="117" spans="3:14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</row>
    <row r="118" spans="3:14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</row>
    <row r="119" spans="3:14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</row>
    <row r="120" spans="3:14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</row>
    <row r="121" spans="3:14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  <row r="163" spans="3:14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</row>
    <row r="164" spans="3:14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</row>
    <row r="165" spans="3:14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</row>
    <row r="166" spans="3:14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</row>
    <row r="167" spans="3:14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</row>
    <row r="168" spans="3:14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</row>
    <row r="169" spans="3:14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</sheetData>
  <mergeCells count="141"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  <mergeCell ref="DD3:DD4"/>
    <mergeCell ref="CJ3:CJ4"/>
    <mergeCell ref="CM3:CM4"/>
    <mergeCell ref="CK3:CK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AH3:AH4"/>
    <mergeCell ref="AE3:AE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F3:AF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AT3:AT4"/>
    <mergeCell ref="ER3:ES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M3:EQ3"/>
    <mergeCell ref="EJ3:EJ4"/>
    <mergeCell ref="DV3:DV4"/>
    <mergeCell ref="ED3:ED4"/>
    <mergeCell ref="EA3:EA4"/>
    <mergeCell ref="DX3:DX4"/>
    <mergeCell ref="EH3:EH4"/>
    <mergeCell ref="EK3:EK4"/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  <mergeCell ref="DN3:DN4"/>
    <mergeCell ref="DM3:DM4"/>
    <mergeCell ref="DL3:DL4"/>
    <mergeCell ref="DO3:DO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A188"/>
  <sheetViews>
    <sheetView zoomScaleNormal="100" workbookViewId="0">
      <pane xSplit="40" ySplit="4" topLeftCell="EI5" activePane="bottomRight" state="frozen"/>
      <selection pane="topRight" activeCell="AO1" sqref="AO1"/>
      <selection pane="bottomLeft" activeCell="A5" sqref="A5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7" width="9" style="808" customWidth="1"/>
    <col min="148" max="157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3.5" customHeight="1" x14ac:dyDescent="0.2">
      <c r="C3" s="11"/>
      <c r="D3" s="1110" t="str">
        <f>+entero!D3</f>
        <v>V   A   R   I   A   B   L   E   S     b/</v>
      </c>
      <c r="E3" s="1094" t="str">
        <f>+entero!E3</f>
        <v>2008                          A  fines de Dic*</v>
      </c>
      <c r="F3" s="1094" t="str">
        <f>+entero!F3</f>
        <v>2009                          A  fines de Ene*</v>
      </c>
      <c r="G3" s="1094" t="str">
        <f>+entero!G3</f>
        <v>2009                          A  fines de Feb*</v>
      </c>
      <c r="H3" s="1094" t="str">
        <f>+entero!H3</f>
        <v>2009                          A  fines de Mar*</v>
      </c>
      <c r="I3" s="1094" t="str">
        <f>+entero!I3</f>
        <v>2009                          A  fines de adr*</v>
      </c>
      <c r="J3" s="1094" t="str">
        <f>+entero!J3</f>
        <v>2009                          A  fines de May*</v>
      </c>
      <c r="K3" s="1094" t="str">
        <f>+entero!K3</f>
        <v>2009                          A  fines de Jun*</v>
      </c>
      <c r="L3" s="1094" t="str">
        <f>+entero!L3</f>
        <v>2009                          A  fines de Jul*</v>
      </c>
      <c r="M3" s="1094" t="str">
        <f>+entero!M3</f>
        <v>2009                          A  fines de Ago*</v>
      </c>
      <c r="N3" s="1094" t="str">
        <f>+entero!N3</f>
        <v>2009                          A  fines de Sep*</v>
      </c>
      <c r="O3" s="1094" t="str">
        <f>+entero!O3</f>
        <v>2009                          A  fines de Oct*</v>
      </c>
      <c r="P3" s="1094" t="str">
        <f>+entero!P3</f>
        <v>2009                          A  fines de Nov*</v>
      </c>
      <c r="Q3" s="1094" t="str">
        <f>+entero!Q3</f>
        <v>2009                          A  fines de Dic*</v>
      </c>
      <c r="R3" s="1094" t="str">
        <f>+entero!R3</f>
        <v>2010                          A  fines de Ene*</v>
      </c>
      <c r="S3" s="1094" t="str">
        <f>+entero!S3</f>
        <v>2010                          A  fines de Feb*</v>
      </c>
      <c r="T3" s="1094" t="str">
        <f>+entero!T3</f>
        <v>2010                          A  fines de Mar*</v>
      </c>
      <c r="U3" s="1094" t="str">
        <f>+entero!U3</f>
        <v>2010                          A  fines de adr*</v>
      </c>
      <c r="V3" s="1094" t="str">
        <f>+entero!V3</f>
        <v>2010                          A  fines de May*</v>
      </c>
      <c r="W3" s="1094" t="str">
        <f>+entero!W3</f>
        <v>2010                          A  fines de Jun*</v>
      </c>
      <c r="X3" s="1094" t="str">
        <f>+entero!X3</f>
        <v>2010                          A  fines de Jul*</v>
      </c>
      <c r="Y3" s="1094" t="str">
        <f>+entero!Y3</f>
        <v>2010                          A  fines de Ago*</v>
      </c>
      <c r="Z3" s="1094" t="str">
        <f>+entero!Z3</f>
        <v>2010                          A  fines de Sep*</v>
      </c>
      <c r="AA3" s="1094" t="str">
        <f>+entero!AA3</f>
        <v>2010                          A  fines de Oct*</v>
      </c>
      <c r="AB3" s="1094" t="str">
        <f>+entero!AB3</f>
        <v>2010                          A  fines de Nov*</v>
      </c>
      <c r="AC3" s="1094" t="str">
        <f>+entero!AC3</f>
        <v>2010                          A  fines de Dic*</v>
      </c>
      <c r="AD3" s="1094" t="str">
        <f>+entero!AD3</f>
        <v>2011                          A  fines de Ene*</v>
      </c>
      <c r="AE3" s="1094" t="str">
        <f>+entero!AE3</f>
        <v>2011                          A  fines de Feb*</v>
      </c>
      <c r="AF3" s="1094" t="str">
        <f>+entero!AF3</f>
        <v>2011                          A  fines de Mar*</v>
      </c>
      <c r="AG3" s="1094" t="str">
        <f>+entero!AG3</f>
        <v>2011                          A  fines de adr*</v>
      </c>
      <c r="AH3" s="1094" t="str">
        <f>+entero!AH3</f>
        <v>2011                          A  fines de May*</v>
      </c>
      <c r="AI3" s="1094" t="str">
        <f>+entero!AI3</f>
        <v>2011                          A  fines de Jun*</v>
      </c>
      <c r="AJ3" s="1094" t="str">
        <f>+entero!AJ3</f>
        <v>2011                          A  fines de Jul*</v>
      </c>
      <c r="AK3" s="1094" t="str">
        <f>+entero!AK3</f>
        <v>2011                          A  fines de Ago*</v>
      </c>
      <c r="AL3" s="1094" t="str">
        <f>+entero!AL3</f>
        <v>2011                          A  fines de Sep*</v>
      </c>
      <c r="AM3" s="1094" t="str">
        <f>+entero!AM3</f>
        <v>2011                          A  fines de Oct*</v>
      </c>
      <c r="AN3" s="1094" t="str">
        <f>+entero!AN3</f>
        <v>2011                          A  fines de Nov*</v>
      </c>
      <c r="AO3" s="1094" t="str">
        <f>+entero!AO3</f>
        <v>2011                          A  fines de Dic*</v>
      </c>
      <c r="AP3" s="1094" t="str">
        <f>+entero!AP3</f>
        <v>2012                          A  fines de Ene*</v>
      </c>
      <c r="AQ3" s="1094" t="str">
        <f>+entero!AQ3</f>
        <v>2012                          A  fines de Feb*</v>
      </c>
      <c r="AR3" s="1094" t="str">
        <f>+entero!AR3</f>
        <v>2012                          A  fines de Mar*</v>
      </c>
      <c r="AS3" s="1094" t="str">
        <f>+entero!AS3</f>
        <v>2012                          A  fines de adr*</v>
      </c>
      <c r="AT3" s="1094" t="str">
        <f>+entero!AT3</f>
        <v>2012                          A  fines de May*</v>
      </c>
      <c r="AU3" s="1094" t="str">
        <f>+entero!AU3</f>
        <v>2012                          A  fines de Jun*</v>
      </c>
      <c r="AV3" s="1094" t="str">
        <f>+entero!AV3</f>
        <v>2012                          A  fines de Jul*</v>
      </c>
      <c r="AW3" s="1094" t="str">
        <f>+entero!AW3</f>
        <v>2012                          A  fines de Ago*</v>
      </c>
      <c r="AX3" s="1094" t="str">
        <f>+entero!AX3</f>
        <v>2012                          A  fines de Sep*</v>
      </c>
      <c r="AY3" s="1094" t="str">
        <f>+entero!AY3</f>
        <v>2012                          A  fines de Oct*</v>
      </c>
      <c r="AZ3" s="1094" t="str">
        <f>+entero!AZ3</f>
        <v>2012                          A  fines de Nov*</v>
      </c>
      <c r="BA3" s="1094" t="str">
        <f>+entero!BA3</f>
        <v>2012                          A  fines de Dic*</v>
      </c>
      <c r="BB3" s="1094" t="str">
        <f>+entero!BB3</f>
        <v>2013                          A  fines de Ene*</v>
      </c>
      <c r="BC3" s="1094" t="str">
        <f>+entero!BC3</f>
        <v>2013                          A  fines de Feb*</v>
      </c>
      <c r="BD3" s="1094" t="str">
        <f>+entero!BD3</f>
        <v>2013                          A  fines de Mar*</v>
      </c>
      <c r="BE3" s="1094" t="str">
        <f>+entero!BE3</f>
        <v>2013                          A  fines de adr*</v>
      </c>
      <c r="BF3" s="1094" t="str">
        <f>+entero!BF3</f>
        <v>2013                          A  fines de May*</v>
      </c>
      <c r="BG3" s="1094" t="str">
        <f>+entero!BG3</f>
        <v>2013                          A  fines de Jun*</v>
      </c>
      <c r="BH3" s="1094" t="str">
        <f>+entero!BH3</f>
        <v>2013                          A  fines de Jul*</v>
      </c>
      <c r="BI3" s="1094" t="str">
        <f>+entero!BI3</f>
        <v>2013                          A  fines de Ago*</v>
      </c>
      <c r="BJ3" s="1094" t="str">
        <f>+entero!BJ3</f>
        <v>2013                          A  fines de Sep*</v>
      </c>
      <c r="BK3" s="1094" t="str">
        <f>+entero!BK3</f>
        <v>2013                          A  fines de Oct*</v>
      </c>
      <c r="BL3" s="1094" t="str">
        <f>+entero!BL3</f>
        <v>2013                          A  fines de Nov*</v>
      </c>
      <c r="BM3" s="1094" t="str">
        <f>+entero!BM3</f>
        <v>2013                          A  fines de Dic*</v>
      </c>
      <c r="BN3" s="1094" t="str">
        <f>+entero!BN3</f>
        <v>2014                          A  fines de Ene*</v>
      </c>
      <c r="BO3" s="1094" t="str">
        <f>+entero!BO3</f>
        <v>2014                          A  fines de Feb*</v>
      </c>
      <c r="BP3" s="1094" t="str">
        <f>+entero!BP3</f>
        <v>2014                          A  fines de Mar*</v>
      </c>
      <c r="BQ3" s="1094" t="str">
        <f>+entero!BQ3</f>
        <v>2014                          A  fines de adr*</v>
      </c>
      <c r="BR3" s="1094" t="str">
        <f>+entero!BR3</f>
        <v>2014                          A  fines de May*</v>
      </c>
      <c r="BS3" s="1094" t="str">
        <f>+entero!BS3</f>
        <v>2014                          A  fines de Jun*</v>
      </c>
      <c r="BT3" s="1094" t="str">
        <f>+entero!BT3</f>
        <v>2014                          A  fines de Jul*</v>
      </c>
      <c r="BU3" s="1094" t="str">
        <f>+entero!BU3</f>
        <v>2014                          A  fines de Ago*</v>
      </c>
      <c r="BV3" s="1094" t="str">
        <f>+entero!BV3</f>
        <v>2014                          A  fines de Sep*</v>
      </c>
      <c r="BW3" s="1094" t="str">
        <f>+entero!BW3</f>
        <v>2014                          A  fines de Oct*</v>
      </c>
      <c r="BX3" s="1094" t="str">
        <f>+entero!BX3</f>
        <v>2014                          A  fines de Nov*</v>
      </c>
      <c r="BY3" s="1094" t="str">
        <f>+entero!BY3</f>
        <v>2014                          A  fines de Dic*</v>
      </c>
      <c r="BZ3" s="1094" t="str">
        <f>+entero!BZ3</f>
        <v>2015                         A  fines de Ene*</v>
      </c>
      <c r="CA3" s="1094" t="str">
        <f>+entero!CA3</f>
        <v>2015                         A  fines de Feb*</v>
      </c>
      <c r="CB3" s="1094" t="str">
        <f>+entero!CB3</f>
        <v>2015                         A  fines de Mar*</v>
      </c>
      <c r="CC3" s="1094" t="str">
        <f>+entero!CC3</f>
        <v xml:space="preserve">2015                         A  fines de adr* </v>
      </c>
      <c r="CD3" s="1094" t="str">
        <f>+entero!CD3</f>
        <v xml:space="preserve">2015                         A  fines de May* </v>
      </c>
      <c r="CE3" s="1094" t="str">
        <f>+entero!CE3</f>
        <v xml:space="preserve">2015                         A  fines de Jun* </v>
      </c>
      <c r="CF3" s="1094" t="str">
        <f>+entero!CF3</f>
        <v xml:space="preserve">2015                         A  fines de Jul* </v>
      </c>
      <c r="CG3" s="1094" t="str">
        <f>+entero!CG3</f>
        <v xml:space="preserve">2015                         A  fines de Ago* </v>
      </c>
      <c r="CH3" s="1094" t="str">
        <f>+entero!CH3</f>
        <v xml:space="preserve">2015                         A  fines de Sep* </v>
      </c>
      <c r="CI3" s="1094" t="str">
        <f>+entero!CI3</f>
        <v xml:space="preserve">2015                         A  fines de Oct* </v>
      </c>
      <c r="CJ3" s="1094" t="str">
        <f>+entero!CJ3</f>
        <v xml:space="preserve">2015                         A  fines de Nov* </v>
      </c>
      <c r="CK3" s="1094" t="str">
        <f>+entero!CK3</f>
        <v xml:space="preserve">2015                         A  fines de Dic* </v>
      </c>
      <c r="CL3" s="1094" t="str">
        <f>+entero!CL3</f>
        <v xml:space="preserve">2016                         A  fines de Ene* </v>
      </c>
      <c r="CM3" s="1094" t="str">
        <f>+entero!CM3</f>
        <v xml:space="preserve">2016                         A  fines de Feb* </v>
      </c>
      <c r="CN3" s="1094" t="str">
        <f>+entero!CN3</f>
        <v xml:space="preserve">2016                         A  fines de Mar* </v>
      </c>
      <c r="CO3" s="1094" t="str">
        <f>+entero!CO3</f>
        <v xml:space="preserve">2016                         A  fines de adr* </v>
      </c>
      <c r="CP3" s="1094" t="str">
        <f>+entero!CP3</f>
        <v xml:space="preserve">2016                         A  fines de May* </v>
      </c>
      <c r="CQ3" s="1094" t="str">
        <f>+entero!CQ3</f>
        <v xml:space="preserve">2016                         A  fines de Jun* </v>
      </c>
      <c r="CR3" s="1094" t="str">
        <f>+entero!CR3</f>
        <v xml:space="preserve">2016                         A  fines de Jul* </v>
      </c>
      <c r="CS3" s="1094" t="str">
        <f>+entero!CS3</f>
        <v xml:space="preserve">2016                         A  fines de Ago* </v>
      </c>
      <c r="CT3" s="1094" t="str">
        <f>+entero!CT3</f>
        <v xml:space="preserve">2016                         A  fines de Sep* </v>
      </c>
      <c r="CU3" s="1094" t="str">
        <f>+entero!CU3</f>
        <v xml:space="preserve">2016                         A  fines de Oct* </v>
      </c>
      <c r="CV3" s="1094" t="str">
        <f>+entero!CV3</f>
        <v xml:space="preserve">2016                         A  fines de Nov* </v>
      </c>
      <c r="CW3" s="1094" t="str">
        <f>+entero!CW3</f>
        <v>2016                         A  fines de Dic* 15</v>
      </c>
      <c r="CX3" s="1094" t="str">
        <f>+entero!CX3</f>
        <v xml:space="preserve">2017                         A  fines de Ene* </v>
      </c>
      <c r="CY3" s="1094" t="str">
        <f>+entero!CY3</f>
        <v xml:space="preserve">2017                         A  fines de Feb* </v>
      </c>
      <c r="CZ3" s="1094" t="str">
        <f>+entero!CZ3</f>
        <v xml:space="preserve">2017                         A  fines de Mar* </v>
      </c>
      <c r="DA3" s="1094" t="str">
        <f>+entero!DA3</f>
        <v xml:space="preserve">2017                         A  fines de Abr* </v>
      </c>
      <c r="DB3" s="1094" t="str">
        <f>+entero!DB3</f>
        <v xml:space="preserve">2017                         A  fines de May* </v>
      </c>
      <c r="DC3" s="1094" t="str">
        <f>+entero!DC3</f>
        <v xml:space="preserve">2017                         A  fines de Jun* </v>
      </c>
      <c r="DD3" s="1094" t="str">
        <f>+entero!DD3</f>
        <v xml:space="preserve">2017                         A  fines de Jul* </v>
      </c>
      <c r="DE3" s="1094" t="str">
        <f>+entero!DE3</f>
        <v xml:space="preserve">2017                         A  fines de Ago* </v>
      </c>
      <c r="DF3" s="1094" t="str">
        <f>+entero!DF3</f>
        <v xml:space="preserve">2017                         A  fines de Sep* </v>
      </c>
      <c r="DG3" s="1094" t="str">
        <f>+entero!DG3</f>
        <v xml:space="preserve">2017                         A  fines de Oct* </v>
      </c>
      <c r="DH3" s="1083" t="s">
        <v>236</v>
      </c>
      <c r="DI3" s="1085" t="s">
        <v>247</v>
      </c>
      <c r="DJ3" s="1085" t="str">
        <f>+entero!DJ3</f>
        <v>2018
A fines de Ene</v>
      </c>
      <c r="DK3" s="1085" t="str">
        <f>+entero!DK3</f>
        <v>2018
A fines de Feb</v>
      </c>
      <c r="DL3" s="1085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102" t="str">
        <f>+entero!EL3</f>
        <v>Semana 1°</v>
      </c>
      <c r="EM3" s="1101" t="str">
        <f>+entero!EM3</f>
        <v>Semana 2°</v>
      </c>
      <c r="EN3" s="1101"/>
      <c r="EO3" s="1101"/>
      <c r="EP3" s="1101"/>
      <c r="EQ3" s="1101"/>
      <c r="ER3" s="1106" t="s">
        <v>252</v>
      </c>
      <c r="ES3" s="1107"/>
      <c r="ET3" s="165"/>
      <c r="EU3" s="165"/>
      <c r="EV3" s="165"/>
      <c r="EW3" s="165"/>
      <c r="EX3" s="165"/>
      <c r="EY3" s="165"/>
      <c r="EZ3" s="165"/>
    </row>
    <row r="4" spans="1:156" ht="24.75" customHeight="1" thickBot="1" x14ac:dyDescent="0.25">
      <c r="C4" s="16"/>
      <c r="D4" s="1111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105"/>
      <c r="DH4" s="1084"/>
      <c r="DI4" s="1112"/>
      <c r="DJ4" s="1112"/>
      <c r="DK4" s="1112"/>
      <c r="DL4" s="1112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4"/>
      <c r="EK4" s="1104"/>
      <c r="EL4" s="1103"/>
      <c r="EM4" s="930">
        <f>+entero!EM4</f>
        <v>43962</v>
      </c>
      <c r="EN4" s="930">
        <f>+entero!EN4</f>
        <v>43963</v>
      </c>
      <c r="EO4" s="930">
        <f>+entero!EO4</f>
        <v>43964</v>
      </c>
      <c r="EP4" s="930">
        <f>+entero!EP4</f>
        <v>43965</v>
      </c>
      <c r="EQ4" s="930">
        <f>+entero!EQ4</f>
        <v>43966</v>
      </c>
      <c r="ER4" s="972" t="s">
        <v>246</v>
      </c>
      <c r="ES4" s="973" t="s">
        <v>183</v>
      </c>
      <c r="ET4" s="165"/>
      <c r="EU4" s="165"/>
      <c r="EV4" s="165"/>
      <c r="EW4" s="165"/>
      <c r="EX4" s="165"/>
      <c r="EY4" s="165"/>
      <c r="EZ4" s="165"/>
    </row>
    <row r="5" spans="1:15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882"/>
      <c r="EN5" s="882"/>
      <c r="EO5" s="882"/>
      <c r="EP5" s="882"/>
      <c r="EQ5" s="882"/>
      <c r="ER5" s="755"/>
      <c r="ES5" s="852"/>
      <c r="ET5" s="165"/>
      <c r="EU5" s="165"/>
      <c r="EV5" s="165"/>
      <c r="EW5" s="165"/>
      <c r="EX5" s="165"/>
      <c r="EY5" s="165"/>
      <c r="EZ5" s="165"/>
    </row>
    <row r="6" spans="1:156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27884.855405844428</v>
      </c>
      <c r="EM6" s="877">
        <f>+entero!EM58</f>
        <v>27887.021649571823</v>
      </c>
      <c r="EN6" s="877">
        <f>+entero!EN58</f>
        <v>27919.60958365638</v>
      </c>
      <c r="EO6" s="877">
        <f>+entero!EO58</f>
        <v>27904.326417745306</v>
      </c>
      <c r="EP6" s="877">
        <f>+entero!EP58</f>
        <v>27885.374223622846</v>
      </c>
      <c r="EQ6" s="877">
        <f>+entero!EQ58</f>
        <v>27915.190240504766</v>
      </c>
      <c r="ER6" s="473">
        <f>+entero!ER58</f>
        <v>30.334834660337947</v>
      </c>
      <c r="ES6" s="952">
        <f>+entero!ES58</f>
        <v>0.10878605687150172</v>
      </c>
      <c r="ET6" s="165"/>
      <c r="EU6" s="165"/>
      <c r="EV6" s="165"/>
      <c r="EW6" s="165"/>
      <c r="EX6" s="165"/>
      <c r="EY6" s="165"/>
      <c r="EZ6" s="165"/>
    </row>
    <row r="7" spans="1:156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85.657023997965041</v>
      </c>
      <c r="EM7" s="880">
        <f>+entero!EM59</f>
        <v>85.643996098342484</v>
      </c>
      <c r="EN7" s="880">
        <f>+entero!EN59</f>
        <v>85.661150844770717</v>
      </c>
      <c r="EO7" s="880">
        <f>+entero!EO59</f>
        <v>85.657344011468652</v>
      </c>
      <c r="EP7" s="880">
        <f>+entero!EP59</f>
        <v>85.626868015380452</v>
      </c>
      <c r="EQ7" s="880">
        <f>+entero!EQ59</f>
        <v>85.609586417823763</v>
      </c>
      <c r="ER7" s="496">
        <f>+entero!ER59</f>
        <v>-4.7437580141277635E-2</v>
      </c>
      <c r="ES7" s="849"/>
      <c r="ET7" s="165"/>
      <c r="EU7" s="165"/>
      <c r="EV7" s="165"/>
      <c r="EW7" s="165"/>
      <c r="EX7" s="165"/>
      <c r="EY7" s="165"/>
      <c r="EZ7" s="165"/>
    </row>
    <row r="8" spans="1:156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27692.275041239496</v>
      </c>
      <c r="EM8" s="877">
        <f>+entero!EM60</f>
        <v>27694.287640652023</v>
      </c>
      <c r="EN8" s="877">
        <f>+entero!EN60</f>
        <v>27726.722221966898</v>
      </c>
      <c r="EO8" s="877">
        <f>+entero!EO60</f>
        <v>27711.313108533959</v>
      </c>
      <c r="EP8" s="877">
        <f>+entero!EP60</f>
        <v>27692.158144732199</v>
      </c>
      <c r="EQ8" s="877">
        <f>+entero!EQ60</f>
        <v>27724.003899223448</v>
      </c>
      <c r="ER8" s="473">
        <f>+entero!ER60</f>
        <v>31.728857983951457</v>
      </c>
      <c r="ES8" s="952">
        <f>+entero!ES60</f>
        <v>0.11457656670208806</v>
      </c>
      <c r="ET8" s="165"/>
      <c r="EU8" s="165"/>
      <c r="EV8" s="165"/>
      <c r="EW8" s="165"/>
      <c r="EX8" s="165"/>
      <c r="EY8" s="165"/>
      <c r="EZ8" s="165"/>
    </row>
    <row r="9" spans="1:156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85.573523908641619</v>
      </c>
      <c r="EM9" s="880">
        <f>+entero!EM61</f>
        <v>85.558789293867505</v>
      </c>
      <c r="EN9" s="880">
        <f>+entero!EN61</f>
        <v>85.573902085495675</v>
      </c>
      <c r="EO9" s="880">
        <f>+entero!EO61</f>
        <v>85.575122553055863</v>
      </c>
      <c r="EP9" s="880">
        <f>+entero!EP61</f>
        <v>85.54139520611551</v>
      </c>
      <c r="EQ9" s="880">
        <f>+entero!EQ61</f>
        <v>85.530742880374859</v>
      </c>
      <c r="ER9" s="496">
        <f>+entero!ER61</f>
        <v>-4.2781028266759336E-2</v>
      </c>
      <c r="ES9" s="849"/>
      <c r="ET9" s="165"/>
      <c r="EU9" s="165"/>
      <c r="EV9" s="165"/>
      <c r="EW9" s="165"/>
      <c r="EX9" s="165"/>
      <c r="EY9" s="165"/>
      <c r="EZ9" s="165"/>
    </row>
    <row r="10" spans="1:15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878"/>
      <c r="EN10" s="878"/>
      <c r="EO10" s="878"/>
      <c r="EP10" s="878"/>
      <c r="EQ10" s="878"/>
      <c r="ER10" s="263"/>
      <c r="ES10" s="953"/>
      <c r="ET10" s="165"/>
      <c r="EU10" s="165"/>
      <c r="EV10" s="165"/>
      <c r="EW10" s="165"/>
      <c r="EX10" s="165"/>
      <c r="EY10" s="165"/>
      <c r="EZ10" s="165"/>
    </row>
    <row r="11" spans="1:156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5027.7551197075964</v>
      </c>
      <c r="EM11" s="879">
        <f>+entero!EM63</f>
        <v>5033.6209448854406</v>
      </c>
      <c r="EN11" s="879">
        <f>+entero!EN63</f>
        <v>5054.9417449583252</v>
      </c>
      <c r="EO11" s="879">
        <f>+entero!EO63</f>
        <v>5064.753320292145</v>
      </c>
      <c r="EP11" s="879">
        <f>+entero!EP63</f>
        <v>5052.3002924947677</v>
      </c>
      <c r="EQ11" s="879">
        <f>+entero!EQ63</f>
        <v>5015.1876957542436</v>
      </c>
      <c r="ER11" s="951">
        <f>+entero!ER63</f>
        <v>-12.567423953352773</v>
      </c>
      <c r="ES11" s="849">
        <f>+entero!ES63</f>
        <v>-0.24996093990519705</v>
      </c>
      <c r="ET11" s="165"/>
      <c r="EU11" s="165"/>
      <c r="EV11" s="165"/>
      <c r="EW11" s="165"/>
      <c r="EX11" s="165"/>
      <c r="EY11" s="165"/>
      <c r="EZ11" s="165"/>
    </row>
    <row r="12" spans="1:156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78.142395321393138</v>
      </c>
      <c r="EM12" s="880">
        <f>+entero!EM64</f>
        <v>78.130309329468673</v>
      </c>
      <c r="EN12" s="880">
        <f>+entero!EN64</f>
        <v>78.206663957721815</v>
      </c>
      <c r="EO12" s="880">
        <f>+entero!EO64</f>
        <v>78.265311715684106</v>
      </c>
      <c r="EP12" s="880">
        <f>+entero!EP64</f>
        <v>78.0663350668097</v>
      </c>
      <c r="EQ12" s="880">
        <f>+entero!EQ64</f>
        <v>77.876862692851887</v>
      </c>
      <c r="ER12" s="950">
        <f>+entero!ER64</f>
        <v>-0.26553262854125137</v>
      </c>
      <c r="ES12" s="849"/>
      <c r="ET12" s="165"/>
      <c r="EU12" s="165"/>
      <c r="EV12" s="165"/>
      <c r="EW12" s="165"/>
      <c r="EX12" s="165"/>
      <c r="EY12" s="165"/>
      <c r="EZ12" s="165"/>
    </row>
    <row r="13" spans="1:15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879">
        <f>+entero!EM65</f>
        <v>0</v>
      </c>
      <c r="EN13" s="879">
        <f>+entero!EN65</f>
        <v>0</v>
      </c>
      <c r="EO13" s="879">
        <f>+entero!EO65</f>
        <v>0</v>
      </c>
      <c r="EP13" s="879">
        <f>+entero!EP65</f>
        <v>0</v>
      </c>
      <c r="EQ13" s="879">
        <f>+entero!EQ65</f>
        <v>0</v>
      </c>
      <c r="ER13" s="496">
        <f>+entero!ER65</f>
        <v>0</v>
      </c>
      <c r="ES13" s="849">
        <f>+entero!ES65</f>
        <v>0</v>
      </c>
      <c r="ET13" s="165"/>
      <c r="EU13" s="165"/>
      <c r="EV13" s="165"/>
      <c r="EW13" s="165"/>
      <c r="EX13" s="165"/>
      <c r="EY13" s="165"/>
      <c r="EZ13" s="165"/>
    </row>
    <row r="14" spans="1:156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8428.3912638660768</v>
      </c>
      <c r="EM14" s="879">
        <f>+entero!EM66</f>
        <v>8437.2071648937708</v>
      </c>
      <c r="EN14" s="879">
        <f>+entero!EN66</f>
        <v>8437.860528278612</v>
      </c>
      <c r="EO14" s="879">
        <f>+entero!EO66</f>
        <v>8415.2337054302134</v>
      </c>
      <c r="EP14" s="879">
        <f>+entero!EP66</f>
        <v>8402.5207605555788</v>
      </c>
      <c r="EQ14" s="879">
        <f>+entero!EQ66</f>
        <v>8469.0359053340017</v>
      </c>
      <c r="ER14" s="951">
        <f>+entero!ER66</f>
        <v>40.644641467924885</v>
      </c>
      <c r="ES14" s="849">
        <f>+entero!ES66</f>
        <v>0.4822348677875844</v>
      </c>
      <c r="ET14" s="165"/>
      <c r="EU14" s="165"/>
      <c r="EV14" s="165"/>
      <c r="EW14" s="165"/>
      <c r="EX14" s="165"/>
      <c r="EY14" s="165"/>
      <c r="EZ14" s="165"/>
    </row>
    <row r="15" spans="1:156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78.483443642611078</v>
      </c>
      <c r="EM15" s="880">
        <f>+entero!EM67</f>
        <v>78.486905097508512</v>
      </c>
      <c r="EN15" s="880">
        <f>+entero!EN67</f>
        <v>78.473034986614707</v>
      </c>
      <c r="EO15" s="880">
        <f>+entero!EO67</f>
        <v>78.4054951935491</v>
      </c>
      <c r="EP15" s="880">
        <f>+entero!EP67</f>
        <v>78.362209443111013</v>
      </c>
      <c r="EQ15" s="880">
        <f>+entero!EQ67</f>
        <v>78.536426515381535</v>
      </c>
      <c r="ER15" s="950">
        <f>+entero!ER67</f>
        <v>5.2982872770456879E-2</v>
      </c>
      <c r="ES15" s="849"/>
      <c r="ET15" s="165"/>
      <c r="EU15" s="165"/>
      <c r="EV15" s="165"/>
      <c r="EW15" s="165"/>
      <c r="EX15" s="165"/>
      <c r="EY15" s="165"/>
      <c r="EZ15" s="165"/>
    </row>
    <row r="16" spans="1:15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879">
        <f>+entero!EM68</f>
        <v>0</v>
      </c>
      <c r="EN16" s="879">
        <f>+entero!EN68</f>
        <v>0</v>
      </c>
      <c r="EO16" s="879">
        <f>+entero!EO68</f>
        <v>0</v>
      </c>
      <c r="EP16" s="879">
        <f>+entero!EP68</f>
        <v>0</v>
      </c>
      <c r="EQ16" s="879">
        <f>+entero!EQ68</f>
        <v>0</v>
      </c>
      <c r="ER16" s="496">
        <f>+entero!ER68</f>
        <v>0</v>
      </c>
      <c r="ES16" s="849">
        <f>+entero!ES68</f>
        <v>0</v>
      </c>
      <c r="ET16" s="165"/>
      <c r="EU16" s="165"/>
      <c r="EV16" s="165"/>
      <c r="EW16" s="165"/>
      <c r="EX16" s="165"/>
      <c r="EY16" s="165"/>
      <c r="EZ16" s="165"/>
    </row>
    <row r="17" spans="1:156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13477.126502628276</v>
      </c>
      <c r="EM17" s="879">
        <f>+entero!EM69</f>
        <v>13463.610124411071</v>
      </c>
      <c r="EN17" s="879">
        <f>+entero!EN69</f>
        <v>13474.396528679294</v>
      </c>
      <c r="EO17" s="879">
        <f>+entero!EO69</f>
        <v>13472.085868542268</v>
      </c>
      <c r="EP17" s="879">
        <f>+entero!EP69</f>
        <v>13478.216643931482</v>
      </c>
      <c r="EQ17" s="879">
        <f>+entero!EQ69</f>
        <v>13476.223683424192</v>
      </c>
      <c r="ER17" s="951">
        <f>+entero!ER69</f>
        <v>-0.90281920408415317</v>
      </c>
      <c r="ES17" s="849">
        <f>+entero!ES69</f>
        <v>-6.698899827853419E-3</v>
      </c>
      <c r="ET17" s="165"/>
      <c r="EU17" s="165"/>
      <c r="EV17" s="165"/>
      <c r="EW17" s="165"/>
      <c r="EX17" s="165"/>
      <c r="EY17" s="165"/>
      <c r="EZ17" s="165"/>
    </row>
    <row r="18" spans="1:156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94.625049431222607</v>
      </c>
      <c r="EM18" s="880">
        <f>+entero!EM70</f>
        <v>94.623867546624183</v>
      </c>
      <c r="EN18" s="880">
        <f>+entero!EN70</f>
        <v>94.633192886846402</v>
      </c>
      <c r="EO18" s="880">
        <f>+entero!EO70</f>
        <v>94.629878275720117</v>
      </c>
      <c r="EP18" s="880">
        <f>+entero!EP70</f>
        <v>94.638366578028482</v>
      </c>
      <c r="EQ18" s="880">
        <f>+entero!EQ70</f>
        <v>94.637962625569571</v>
      </c>
      <c r="ER18" s="496">
        <f>+entero!ER70</f>
        <v>1.2913194346964474E-2</v>
      </c>
      <c r="ES18" s="849"/>
      <c r="ET18" s="165"/>
      <c r="EU18" s="165"/>
      <c r="EV18" s="165"/>
      <c r="EW18" s="165"/>
      <c r="EX18" s="165"/>
      <c r="EY18" s="165"/>
      <c r="EZ18" s="165"/>
    </row>
    <row r="19" spans="1:15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879">
        <f>+entero!EM71</f>
        <v>0</v>
      </c>
      <c r="EN19" s="879">
        <f>+entero!EN71</f>
        <v>0</v>
      </c>
      <c r="EO19" s="879">
        <f>+entero!EO71</f>
        <v>0</v>
      </c>
      <c r="EP19" s="879">
        <f>+entero!EP71</f>
        <v>0</v>
      </c>
      <c r="EQ19" s="879">
        <f>+entero!EQ71</f>
        <v>0</v>
      </c>
      <c r="ER19" s="496">
        <f>+entero!ER71</f>
        <v>0</v>
      </c>
      <c r="ES19" s="849">
        <f>+entero!ES71</f>
        <v>0</v>
      </c>
      <c r="ET19" s="165"/>
      <c r="EU19" s="165"/>
      <c r="EV19" s="165"/>
      <c r="EW19" s="165"/>
      <c r="EX19" s="165"/>
      <c r="EY19" s="165"/>
      <c r="EZ19" s="165"/>
    </row>
    <row r="20" spans="1:156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759.00215503754896</v>
      </c>
      <c r="EM20" s="879">
        <f>+entero!EM72</f>
        <v>759.84940646174709</v>
      </c>
      <c r="EN20" s="879">
        <f>+entero!EN72</f>
        <v>759.52342005066828</v>
      </c>
      <c r="EO20" s="879">
        <f>+entero!EO72</f>
        <v>759.24021426932734</v>
      </c>
      <c r="EP20" s="879">
        <f>+entero!EP72</f>
        <v>759.12044775037691</v>
      </c>
      <c r="EQ20" s="879">
        <f>+entero!EQ72</f>
        <v>763.55661471101826</v>
      </c>
      <c r="ER20" s="951">
        <f>+entero!ER72</f>
        <v>4.5544596734692959</v>
      </c>
      <c r="ES20" s="849">
        <f>+entero!ES72</f>
        <v>0.60005885928531788</v>
      </c>
      <c r="ET20" s="165"/>
      <c r="EU20" s="165"/>
      <c r="EV20" s="165"/>
      <c r="EW20" s="165"/>
      <c r="EX20" s="165"/>
      <c r="EY20" s="165"/>
      <c r="EZ20" s="165"/>
    </row>
    <row r="21" spans="1:156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78.081816429454747</v>
      </c>
      <c r="EM21" s="880">
        <f>+entero!EM73</f>
        <v>78.144756572673728</v>
      </c>
      <c r="EN21" s="880">
        <f>+entero!EN73</f>
        <v>78.107521377165483</v>
      </c>
      <c r="EO21" s="880">
        <f>+entero!EO73</f>
        <v>78.178805629104815</v>
      </c>
      <c r="EP21" s="880">
        <f>+entero!EP73</f>
        <v>78.211694976533707</v>
      </c>
      <c r="EQ21" s="880">
        <f>+entero!EQ73</f>
        <v>78.240362205705381</v>
      </c>
      <c r="ER21" s="950">
        <f>+entero!ER73</f>
        <v>0.15854577625063371</v>
      </c>
      <c r="ES21" s="849"/>
      <c r="ET21" s="165"/>
      <c r="EU21" s="165"/>
      <c r="EV21" s="165"/>
      <c r="EW21" s="165"/>
      <c r="EX21" s="165"/>
      <c r="EY21" s="165"/>
      <c r="EZ21" s="165"/>
    </row>
    <row r="22" spans="1:15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878"/>
      <c r="EN22" s="878"/>
      <c r="EO22" s="878"/>
      <c r="EP22" s="878"/>
      <c r="EQ22" s="878"/>
      <c r="ER22" s="263"/>
      <c r="ES22" s="953"/>
      <c r="ET22" s="165"/>
      <c r="EU22" s="165"/>
      <c r="EV22" s="165"/>
      <c r="EW22" s="165"/>
      <c r="EX22" s="165"/>
      <c r="EY22" s="165"/>
      <c r="EZ22" s="165"/>
    </row>
    <row r="23" spans="1:156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4427.3559651980986</v>
      </c>
      <c r="EM23" s="877">
        <f>+entero!EM75</f>
        <v>4462.173347658244</v>
      </c>
      <c r="EN23" s="877">
        <f>+entero!EN75</f>
        <v>4393.8628376810375</v>
      </c>
      <c r="EO23" s="877">
        <f>+entero!EO75</f>
        <v>4351.5341682405297</v>
      </c>
      <c r="EP23" s="877">
        <f>+entero!EP75</f>
        <v>4358.6796045967867</v>
      </c>
      <c r="EQ23" s="877">
        <f>+entero!EQ75</f>
        <v>4424.4081507916844</v>
      </c>
      <c r="ER23" s="473">
        <f>+entero!ER75</f>
        <v>-2.9478144064141816</v>
      </c>
      <c r="ES23" s="952">
        <f>+entero!ES75</f>
        <v>-6.6581825125106783E-2</v>
      </c>
      <c r="ET23" s="165"/>
      <c r="EU23" s="165"/>
      <c r="EV23" s="165"/>
      <c r="EW23" s="165"/>
      <c r="EX23" s="165"/>
      <c r="EY23" s="165"/>
      <c r="EZ23" s="165"/>
    </row>
    <row r="24" spans="1:156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2269.9153952441688</v>
      </c>
      <c r="EM24" s="877">
        <f>+entero!EM76</f>
        <v>2307.9237889067049</v>
      </c>
      <c r="EN24" s="877">
        <f>+entero!EN76</f>
        <v>2194.4868086793003</v>
      </c>
      <c r="EO24" s="877">
        <f>+entero!EO76</f>
        <v>2136.3321331377542</v>
      </c>
      <c r="EP24" s="877">
        <f>+entero!EP76</f>
        <v>2132.6304778017488</v>
      </c>
      <c r="EQ24" s="877">
        <f>+entero!EQ76</f>
        <v>2191.918845797376</v>
      </c>
      <c r="ER24" s="473">
        <f>+entero!ER76</f>
        <v>-77.996549446792869</v>
      </c>
      <c r="ES24" s="952">
        <f>+entero!ES76</f>
        <v>-3.436099407502498</v>
      </c>
      <c r="ET24" s="165"/>
      <c r="EU24" s="165"/>
      <c r="EV24" s="165"/>
      <c r="EW24" s="165"/>
      <c r="EX24" s="165"/>
      <c r="EY24" s="165"/>
      <c r="EZ24" s="165"/>
    </row>
    <row r="25" spans="1:156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541.99285069970847</v>
      </c>
      <c r="EM25" s="877">
        <f>+entero!EM77</f>
        <v>537.62540306413985</v>
      </c>
      <c r="EN25" s="877">
        <f>+entero!EN77</f>
        <v>558.38077297959171</v>
      </c>
      <c r="EO25" s="877">
        <f>+entero!EO77</f>
        <v>559.93889546793014</v>
      </c>
      <c r="EP25" s="877">
        <f>+entero!EP77</f>
        <v>559.94440557434393</v>
      </c>
      <c r="EQ25" s="877">
        <f>+entero!EQ77</f>
        <v>556.56736170408169</v>
      </c>
      <c r="ER25" s="473">
        <f>+entero!ER77</f>
        <v>14.574511004373221</v>
      </c>
      <c r="ES25" s="952">
        <f>+entero!ES77</f>
        <v>2.6890596408343104</v>
      </c>
      <c r="ET25" s="165"/>
      <c r="EU25" s="165"/>
      <c r="EV25" s="165"/>
      <c r="EW25" s="165"/>
      <c r="EX25" s="165"/>
      <c r="EY25" s="165"/>
      <c r="EZ25" s="165"/>
    </row>
    <row r="26" spans="1:156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979.29642086422143</v>
      </c>
      <c r="EM26" s="877">
        <f>+entero!EM78</f>
        <v>982.9592412373994</v>
      </c>
      <c r="EN26" s="877">
        <f>+entero!EN78</f>
        <v>998.73540280214581</v>
      </c>
      <c r="EO26" s="877">
        <f>+entero!EO78</f>
        <v>1011.7245976148454</v>
      </c>
      <c r="EP26" s="877">
        <f>+entero!EP78</f>
        <v>1022.4169536306938</v>
      </c>
      <c r="EQ26" s="877">
        <f>+entero!EQ78</f>
        <v>1035.3516110102273</v>
      </c>
      <c r="ER26" s="473">
        <f>+entero!ER78</f>
        <v>56.055190146005884</v>
      </c>
      <c r="ES26" s="952">
        <f>+entero!ES78</f>
        <v>5.724026857622702</v>
      </c>
      <c r="ET26" s="165"/>
      <c r="EU26" s="165"/>
      <c r="EV26" s="165"/>
      <c r="EW26" s="165"/>
      <c r="EX26" s="165"/>
      <c r="EY26" s="165"/>
      <c r="EZ26" s="165"/>
    </row>
    <row r="27" spans="1:156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636.15129838999985</v>
      </c>
      <c r="EM27" s="877">
        <f>+entero!EM79</f>
        <v>633.66491444999986</v>
      </c>
      <c r="EN27" s="877">
        <f>+entero!EN79</f>
        <v>642.25985321999997</v>
      </c>
      <c r="EO27" s="877">
        <f>+entero!EO79</f>
        <v>643.53854201999991</v>
      </c>
      <c r="EP27" s="877">
        <f>+entero!EP79</f>
        <v>643.68776759000013</v>
      </c>
      <c r="EQ27" s="877">
        <f>+entero!EQ79</f>
        <v>640.57033227999989</v>
      </c>
      <c r="ER27" s="473">
        <f>+entero!ER79</f>
        <v>4.419033890000037</v>
      </c>
      <c r="ES27" s="952">
        <f>+entero!ES79</f>
        <v>0.69465139836764078</v>
      </c>
      <c r="ET27" s="165"/>
      <c r="EU27" s="165"/>
      <c r="EV27" s="165"/>
      <c r="EW27" s="165"/>
      <c r="EX27" s="165"/>
      <c r="EY27" s="165"/>
      <c r="EZ27" s="165"/>
    </row>
    <row r="28" spans="1:156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1830.4461747783639</v>
      </c>
      <c r="EM28" s="877">
        <f>+entero!EM80</f>
        <v>1872.1162751247061</v>
      </c>
      <c r="EN28" s="877">
        <f>+entero!EN80</f>
        <v>1767.0152632942907</v>
      </c>
      <c r="EO28" s="877">
        <f>+entero!EO80</f>
        <v>1717.3562114453707</v>
      </c>
      <c r="EP28" s="877">
        <f>+entero!EP80</f>
        <v>1721.790464992326</v>
      </c>
      <c r="EQ28" s="877">
        <f>+entero!EQ80</f>
        <v>1783.7217583204276</v>
      </c>
      <c r="ER28" s="473">
        <f>+entero!ER80</f>
        <v>-46.724416457936286</v>
      </c>
      <c r="ES28" s="952">
        <f>+entero!ES80</f>
        <v>-2.5526244421578701</v>
      </c>
      <c r="ET28" s="165"/>
      <c r="EU28" s="165"/>
      <c r="EV28" s="165"/>
      <c r="EW28" s="165"/>
      <c r="EX28" s="165"/>
      <c r="EY28" s="165"/>
      <c r="EZ28" s="165"/>
    </row>
    <row r="29" spans="1:156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1374.5834491541425</v>
      </c>
      <c r="EM29" s="877">
        <f>+entero!EM81</f>
        <v>1412.5907291273068</v>
      </c>
      <c r="EN29" s="877">
        <f>+entero!EN81</f>
        <v>1293.359132122145</v>
      </c>
      <c r="EO29" s="877">
        <f>+entero!EO81</f>
        <v>1232.9235129405251</v>
      </c>
      <c r="EP29" s="877">
        <f>+entero!EP81</f>
        <v>1227.4286136016322</v>
      </c>
      <c r="EQ29" s="877">
        <f>+entero!EQ81</f>
        <v>1277.0670527002005</v>
      </c>
      <c r="ER29" s="473">
        <f>+entero!ER81</f>
        <v>-97.516396453941979</v>
      </c>
      <c r="ES29" s="952">
        <f>+entero!ES81</f>
        <v>-7.0942507356646285</v>
      </c>
      <c r="ET29" s="165"/>
      <c r="EU29" s="165"/>
      <c r="EV29" s="165"/>
      <c r="EW29" s="165"/>
      <c r="EX29" s="165"/>
      <c r="EY29" s="165"/>
      <c r="EZ29" s="165"/>
    </row>
    <row r="30" spans="1:156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455.86272562422141</v>
      </c>
      <c r="EM30" s="877">
        <f>+entero!EM82</f>
        <v>459.52554599739938</v>
      </c>
      <c r="EN30" s="877">
        <f>+entero!EN82</f>
        <v>473.65613117214576</v>
      </c>
      <c r="EO30" s="877">
        <f>+entero!EO82</f>
        <v>484.43269850484546</v>
      </c>
      <c r="EP30" s="877">
        <f>+entero!EP82</f>
        <v>494.3618513906938</v>
      </c>
      <c r="EQ30" s="877">
        <f>+entero!EQ82</f>
        <v>506.65470562022716</v>
      </c>
      <c r="ER30" s="473">
        <f>+entero!ER82</f>
        <v>50.79197999600575</v>
      </c>
      <c r="ES30" s="952">
        <f>+entero!ES82</f>
        <v>11.141946279212748</v>
      </c>
      <c r="ET30" s="165"/>
      <c r="EU30" s="165"/>
      <c r="EV30" s="165"/>
      <c r="EW30" s="165"/>
      <c r="EX30" s="165"/>
      <c r="EY30" s="165"/>
      <c r="EZ30" s="165"/>
    </row>
    <row r="31" spans="1:156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877">
        <f>+entero!EM83</f>
        <v>0</v>
      </c>
      <c r="EN31" s="877">
        <f>+entero!EN83</f>
        <v>0</v>
      </c>
      <c r="EO31" s="877">
        <f>+entero!EO83</f>
        <v>0</v>
      </c>
      <c r="EP31" s="877">
        <f>+entero!EP83</f>
        <v>0</v>
      </c>
      <c r="EQ31" s="877">
        <f>+entero!EQ83</f>
        <v>0</v>
      </c>
      <c r="ER31" s="473">
        <f>+entero!ER83</f>
        <v>0</v>
      </c>
      <c r="ES31" s="952" t="e">
        <f>+entero!ES83</f>
        <v>#DIV/0!</v>
      </c>
      <c r="ET31" s="165"/>
      <c r="EU31" s="165"/>
      <c r="EV31" s="165"/>
      <c r="EW31" s="165"/>
      <c r="EX31" s="165"/>
      <c r="EY31" s="165"/>
      <c r="EZ31" s="165"/>
    </row>
    <row r="32" spans="1:156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27007.423868742539</v>
      </c>
      <c r="EM32" s="877">
        <f>+entero!EM84</f>
        <v>27011.104113555943</v>
      </c>
      <c r="EN32" s="877">
        <f>+entero!EN84</f>
        <v>27034.975238840198</v>
      </c>
      <c r="EO32" s="877">
        <f>+entero!EO84</f>
        <v>27045.693855526781</v>
      </c>
      <c r="EP32" s="877">
        <f>+entero!EP84</f>
        <v>27066.12923031396</v>
      </c>
      <c r="EQ32" s="877">
        <f>+entero!EQ84</f>
        <v>27086.085455225028</v>
      </c>
      <c r="ER32" s="473">
        <f>+entero!ER84</f>
        <v>78.661586482488929</v>
      </c>
      <c r="ES32" s="952">
        <f>+entero!ES84</f>
        <v>0.29125912513828889</v>
      </c>
      <c r="ET32" s="165"/>
      <c r="EU32" s="165"/>
      <c r="EV32" s="165"/>
      <c r="EW32" s="165"/>
      <c r="EX32" s="165"/>
      <c r="EY32" s="165"/>
      <c r="EZ32" s="165"/>
    </row>
    <row r="33" spans="1:15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878">
        <f>+entero!EM85</f>
        <v>0</v>
      </c>
      <c r="EN33" s="878">
        <f>+entero!EN85</f>
        <v>0</v>
      </c>
      <c r="EO33" s="878">
        <f>+entero!EO85</f>
        <v>0</v>
      </c>
      <c r="EP33" s="878">
        <f>+entero!EP85</f>
        <v>0</v>
      </c>
      <c r="EQ33" s="878">
        <f>+entero!EQ85</f>
        <v>0</v>
      </c>
      <c r="ER33" s="263">
        <f>+entero!ER85</f>
        <v>0</v>
      </c>
      <c r="ES33" s="953" t="e">
        <f>+entero!ES85</f>
        <v>#REF!</v>
      </c>
      <c r="ET33" s="165"/>
      <c r="EU33" s="165"/>
      <c r="EV33" s="165"/>
      <c r="EW33" s="165"/>
      <c r="EX33" s="165"/>
      <c r="EY33" s="165"/>
      <c r="EZ33" s="165"/>
    </row>
    <row r="34" spans="1:156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98.752878674597881</v>
      </c>
      <c r="EM34" s="881">
        <f>+entero!EM86</f>
        <v>98.752492678176239</v>
      </c>
      <c r="EN34" s="881">
        <f>+entero!EN86</f>
        <v>98.753440822314758</v>
      </c>
      <c r="EO34" s="881">
        <f>+entero!EO86</f>
        <v>98.754253788689923</v>
      </c>
      <c r="EP34" s="881">
        <f>+entero!EP86</f>
        <v>98.754777792774547</v>
      </c>
      <c r="EQ34" s="881">
        <f>+entero!EQ86</f>
        <v>98.757186463121215</v>
      </c>
      <c r="ER34" s="1014"/>
      <c r="ES34" s="952"/>
      <c r="ET34" s="165"/>
      <c r="EU34" s="165"/>
      <c r="EV34" s="165"/>
      <c r="EW34" s="165"/>
      <c r="EX34" s="165"/>
      <c r="EY34" s="165"/>
      <c r="EZ34" s="165"/>
    </row>
    <row r="35" spans="1:15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851"/>
      <c r="ES35" s="850"/>
      <c r="ET35" s="165"/>
      <c r="EU35" s="165"/>
      <c r="EV35" s="165"/>
      <c r="EW35" s="165"/>
      <c r="EX35" s="165"/>
      <c r="EY35" s="165"/>
      <c r="EZ35" s="165"/>
    </row>
    <row r="36" spans="1:15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165"/>
      <c r="ES86" s="165"/>
      <c r="ET86" s="165"/>
      <c r="EU86" s="165"/>
      <c r="EV86" s="165"/>
      <c r="EW86" s="165"/>
      <c r="EX86" s="165"/>
      <c r="EY86" s="165"/>
      <c r="EZ86" s="165"/>
    </row>
    <row r="87" spans="1:15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165"/>
      <c r="ES87" s="165"/>
      <c r="ET87" s="165"/>
      <c r="EU87" s="165"/>
      <c r="EV87" s="165"/>
      <c r="EW87" s="165"/>
      <c r="EX87" s="165"/>
      <c r="EY87" s="165"/>
      <c r="EZ87" s="165"/>
    </row>
    <row r="88" spans="1:15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165"/>
      <c r="ES88" s="165"/>
      <c r="ET88" s="165"/>
      <c r="EU88" s="165"/>
      <c r="EV88" s="165"/>
      <c r="EW88" s="165"/>
      <c r="EX88" s="165"/>
      <c r="EY88" s="165"/>
      <c r="EZ88" s="165"/>
    </row>
    <row r="89" spans="1:15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165"/>
      <c r="ES89" s="165"/>
      <c r="ET89" s="165"/>
      <c r="EU89" s="165"/>
      <c r="EV89" s="165"/>
      <c r="EW89" s="165"/>
      <c r="EX89" s="165"/>
      <c r="EY89" s="165"/>
      <c r="EZ89" s="165"/>
    </row>
    <row r="90" spans="1:156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165"/>
      <c r="ES90" s="165"/>
      <c r="ET90" s="165"/>
      <c r="EU90" s="165"/>
      <c r="EV90" s="165"/>
      <c r="EW90" s="165"/>
      <c r="EX90" s="165"/>
      <c r="EY90" s="165"/>
      <c r="EZ90" s="165"/>
    </row>
    <row r="91" spans="1:156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165"/>
      <c r="ES91" s="165"/>
      <c r="ET91" s="165"/>
      <c r="EU91" s="165"/>
      <c r="EV91" s="165"/>
      <c r="EW91" s="165"/>
      <c r="EX91" s="165"/>
      <c r="EY91" s="165"/>
      <c r="EZ91" s="165"/>
    </row>
    <row r="92" spans="1:15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</row>
    <row r="93" spans="1:15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165"/>
      <c r="ES93" s="165"/>
      <c r="ET93" s="165"/>
      <c r="EU93" s="165"/>
      <c r="EV93" s="165"/>
      <c r="EW93" s="165"/>
      <c r="EX93" s="165"/>
      <c r="EY93" s="165"/>
      <c r="EZ93" s="165"/>
    </row>
    <row r="94" spans="1:15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165"/>
      <c r="ES94" s="165"/>
      <c r="ET94" s="165"/>
      <c r="EU94" s="165"/>
      <c r="EV94" s="165"/>
      <c r="EW94" s="165"/>
      <c r="EX94" s="165"/>
      <c r="EY94" s="165"/>
      <c r="EZ94" s="165"/>
    </row>
    <row r="95" spans="1:15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165"/>
      <c r="ES95" s="165"/>
      <c r="ET95" s="165"/>
      <c r="EU95" s="165"/>
      <c r="EV95" s="165"/>
      <c r="EW95" s="165"/>
      <c r="EX95" s="165"/>
      <c r="EY95" s="165"/>
      <c r="EZ95" s="165"/>
    </row>
    <row r="96" spans="1:15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165"/>
      <c r="ES96" s="165"/>
      <c r="ET96" s="165"/>
      <c r="EU96" s="165"/>
      <c r="EV96" s="165"/>
      <c r="EW96" s="165"/>
      <c r="EX96" s="165"/>
      <c r="EY96" s="165"/>
      <c r="EZ96" s="165"/>
    </row>
    <row r="97" spans="1:15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165"/>
      <c r="ES97" s="165"/>
      <c r="ET97" s="165"/>
      <c r="EU97" s="165"/>
      <c r="EV97" s="165"/>
      <c r="EW97" s="165"/>
      <c r="EX97" s="165"/>
      <c r="EY97" s="165"/>
      <c r="EZ97" s="165"/>
    </row>
    <row r="98" spans="1:15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165"/>
      <c r="ES98" s="165"/>
      <c r="ET98" s="165"/>
      <c r="EU98" s="165"/>
      <c r="EV98" s="165"/>
      <c r="EW98" s="165"/>
      <c r="EX98" s="165"/>
      <c r="EY98" s="165"/>
      <c r="EZ98" s="165"/>
    </row>
    <row r="99" spans="1:15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165"/>
      <c r="ES99" s="165"/>
      <c r="ET99" s="165"/>
      <c r="EU99" s="165"/>
      <c r="EV99" s="165"/>
      <c r="EW99" s="165"/>
      <c r="EX99" s="165"/>
      <c r="EY99" s="165"/>
      <c r="EZ99" s="165"/>
    </row>
    <row r="100" spans="1:156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165"/>
      <c r="ES100" s="165"/>
      <c r="ET100" s="165"/>
      <c r="EU100" s="165"/>
      <c r="EV100" s="165"/>
      <c r="EW100" s="165"/>
      <c r="EX100" s="165"/>
      <c r="EY100" s="165"/>
      <c r="EZ100" s="165"/>
    </row>
    <row r="101" spans="1:156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165"/>
      <c r="ES101" s="165"/>
      <c r="ET101" s="165"/>
      <c r="EU101" s="165"/>
      <c r="EV101" s="165"/>
      <c r="EW101" s="165"/>
      <c r="EX101" s="165"/>
      <c r="EY101" s="165"/>
      <c r="EZ101" s="165"/>
    </row>
    <row r="102" spans="1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1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1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1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1:15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1:15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1:15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1:15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1:15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1:15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1:15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  <row r="163" spans="3:14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</row>
    <row r="164" spans="3:14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</row>
    <row r="165" spans="3:14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</row>
    <row r="166" spans="3:14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</row>
    <row r="167" spans="3:14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</row>
    <row r="168" spans="3:14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</row>
    <row r="169" spans="3:14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  <row r="180" spans="3:14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</row>
    <row r="181" spans="3:14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</row>
    <row r="182" spans="3:14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</row>
    <row r="183" spans="3:14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</row>
    <row r="184" spans="3:14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</row>
    <row r="185" spans="3:14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</row>
    <row r="186" spans="3:14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</row>
    <row r="187" spans="3:14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</row>
    <row r="188" spans="3:14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</row>
  </sheetData>
  <mergeCells count="141"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O3:BO4"/>
    <mergeCell ref="AL3:AL4"/>
    <mergeCell ref="Y3:Y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A3:AA4"/>
    <mergeCell ref="Z3:Z4"/>
    <mergeCell ref="AJ3:AJ4"/>
    <mergeCell ref="AD3:AD4"/>
    <mergeCell ref="EE3:EE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ED3:ED4"/>
    <mergeCell ref="ER3:ES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M3:EQ3"/>
    <mergeCell ref="DN3:DN4"/>
    <mergeCell ref="DM3:DM4"/>
    <mergeCell ref="EK3:EK4"/>
    <mergeCell ref="EL3:EL4"/>
    <mergeCell ref="BD3:BD4"/>
    <mergeCell ref="CE3:CE4"/>
    <mergeCell ref="EC3:EC4"/>
    <mergeCell ref="EI3:EI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CI3:CI4"/>
    <mergeCell ref="BW3:BW4"/>
    <mergeCell ref="CW3:CW4"/>
    <mergeCell ref="EA3:EA4"/>
    <mergeCell ref="DL3:DL4"/>
    <mergeCell ref="EB3:EB4"/>
    <mergeCell ref="CR3:CR4"/>
    <mergeCell ref="BE3:BE4"/>
    <mergeCell ref="BG3:BG4"/>
    <mergeCell ref="BT3:BT4"/>
    <mergeCell ref="CG3:CG4"/>
    <mergeCell ref="BY3:BY4"/>
    <mergeCell ref="EG3:EG4"/>
    <mergeCell ref="EH3:EH4"/>
    <mergeCell ref="DY3:DY4"/>
    <mergeCell ref="DZ3:DZ4"/>
    <mergeCell ref="DQ3:DQ4"/>
    <mergeCell ref="EJ3:EJ4"/>
    <mergeCell ref="CZ3:CZ4"/>
    <mergeCell ref="CT3:CT4"/>
  </mergeCells>
  <phoneticPr fontId="0" type="noConversion"/>
  <pageMargins left="0.25" right="0.25" top="0.75" bottom="0.75" header="0.3" footer="0.3"/>
  <pageSetup paperSize="129" scale="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A162"/>
  <sheetViews>
    <sheetView topLeftCell="B1" zoomScaleNormal="100" workbookViewId="0">
      <pane xSplit="39" ySplit="4" topLeftCell="EI5" activePane="bottomRight" state="frozen"/>
      <selection activeCell="B1" sqref="B1"/>
      <selection pane="topRight" activeCell="AO1" sqref="AO1"/>
      <selection pane="bottomLeft" activeCell="B5" sqref="B5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7" width="8.42578125" style="808" customWidth="1"/>
    <col min="148" max="157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s="148" customFormat="1" ht="13.5" customHeight="1" x14ac:dyDescent="0.2">
      <c r="C3" s="149"/>
      <c r="D3" s="1115" t="str">
        <f>+entero!D3</f>
        <v>V   A   R   I   A   B   L   E   S     b/</v>
      </c>
      <c r="E3" s="1113" t="str">
        <f>+entero!E3</f>
        <v>2008                          A  fines de Dic*</v>
      </c>
      <c r="F3" s="1113" t="str">
        <f>+entero!F3</f>
        <v>2009                          A  fines de Ene*</v>
      </c>
      <c r="G3" s="1113" t="str">
        <f>+entero!G3</f>
        <v>2009                          A  fines de Feb*</v>
      </c>
      <c r="H3" s="1113" t="str">
        <f>+entero!H3</f>
        <v>2009                          A  fines de Mar*</v>
      </c>
      <c r="I3" s="1113" t="str">
        <f>+entero!I3</f>
        <v>2009                          A  fines de adr*</v>
      </c>
      <c r="J3" s="1113" t="str">
        <f>+entero!J3</f>
        <v>2009                          A  fines de May*</v>
      </c>
      <c r="K3" s="1113" t="str">
        <f>+entero!K3</f>
        <v>2009                          A  fines de Jun*</v>
      </c>
      <c r="L3" s="1113" t="str">
        <f>+entero!L3</f>
        <v>2009                          A  fines de Jul*</v>
      </c>
      <c r="M3" s="1113" t="str">
        <f>+entero!M3</f>
        <v>2009                          A  fines de Ago*</v>
      </c>
      <c r="N3" s="1113" t="str">
        <f>+entero!N3</f>
        <v>2009                          A  fines de Sep*</v>
      </c>
      <c r="O3" s="1113" t="str">
        <f>+entero!O3</f>
        <v>2009                          A  fines de Oct*</v>
      </c>
      <c r="P3" s="1113" t="str">
        <f>+entero!P3</f>
        <v>2009                          A  fines de Nov*</v>
      </c>
      <c r="Q3" s="1113" t="str">
        <f>+entero!Q3</f>
        <v>2009                          A  fines de Dic*</v>
      </c>
      <c r="R3" s="1113" t="str">
        <f>+entero!R3</f>
        <v>2010                          A  fines de Ene*</v>
      </c>
      <c r="S3" s="1113" t="str">
        <f>+entero!S3</f>
        <v>2010                          A  fines de Feb*</v>
      </c>
      <c r="T3" s="1113" t="str">
        <f>+entero!T3</f>
        <v>2010                          A  fines de Mar*</v>
      </c>
      <c r="U3" s="1113" t="str">
        <f>+entero!U3</f>
        <v>2010                          A  fines de adr*</v>
      </c>
      <c r="V3" s="1113" t="str">
        <f>+entero!V3</f>
        <v>2010                          A  fines de May*</v>
      </c>
      <c r="W3" s="1113" t="str">
        <f>+entero!W3</f>
        <v>2010                          A  fines de Jun*</v>
      </c>
      <c r="X3" s="1113" t="str">
        <f>+entero!X3</f>
        <v>2010                          A  fines de Jul*</v>
      </c>
      <c r="Y3" s="1113" t="str">
        <f>+entero!Y3</f>
        <v>2010                          A  fines de Ago*</v>
      </c>
      <c r="Z3" s="1113" t="str">
        <f>+entero!Z3</f>
        <v>2010                          A  fines de Sep*</v>
      </c>
      <c r="AA3" s="1113" t="str">
        <f>+entero!AA3</f>
        <v>2010                          A  fines de Oct*</v>
      </c>
      <c r="AB3" s="1113" t="str">
        <f>+entero!AB3</f>
        <v>2010                          A  fines de Nov*</v>
      </c>
      <c r="AC3" s="1113" t="str">
        <f>+entero!AC3</f>
        <v>2010                          A  fines de Dic*</v>
      </c>
      <c r="AD3" s="1113" t="str">
        <f>+entero!AD3</f>
        <v>2011                          A  fines de Ene*</v>
      </c>
      <c r="AE3" s="1113" t="str">
        <f>+entero!AE3</f>
        <v>2011                          A  fines de Feb*</v>
      </c>
      <c r="AF3" s="1113" t="str">
        <f>+entero!AF3</f>
        <v>2011                          A  fines de Mar*</v>
      </c>
      <c r="AG3" s="1113" t="str">
        <f>+entero!AG3</f>
        <v>2011                          A  fines de adr*</v>
      </c>
      <c r="AH3" s="1113" t="str">
        <f>+entero!AH3</f>
        <v>2011                          A  fines de May*</v>
      </c>
      <c r="AI3" s="1113" t="str">
        <f>+entero!AI3</f>
        <v>2011                          A  fines de Jun*</v>
      </c>
      <c r="AJ3" s="1113" t="str">
        <f>+entero!AJ3</f>
        <v>2011                          A  fines de Jul*</v>
      </c>
      <c r="AK3" s="1113" t="str">
        <f>+entero!AK3</f>
        <v>2011                          A  fines de Ago*</v>
      </c>
      <c r="AL3" s="1113" t="str">
        <f>+entero!AL3</f>
        <v>2011                          A  fines de Sep*</v>
      </c>
      <c r="AM3" s="1113" t="str">
        <f>+entero!AM3</f>
        <v>2011                          A  fines de Oct*</v>
      </c>
      <c r="AN3" s="1113" t="str">
        <f>+entero!AN3</f>
        <v>2011                          A  fines de Nov*</v>
      </c>
      <c r="AO3" s="1113" t="str">
        <f>+entero!AO3</f>
        <v>2011                          A  fines de Dic*</v>
      </c>
      <c r="AP3" s="1113" t="str">
        <f>+entero!AP3</f>
        <v>2012                          A  fines de Ene*</v>
      </c>
      <c r="AQ3" s="1113" t="str">
        <f>+entero!AQ3</f>
        <v>2012                          A  fines de Feb*</v>
      </c>
      <c r="AR3" s="1113" t="str">
        <f>+entero!AR3</f>
        <v>2012                          A  fines de Mar*</v>
      </c>
      <c r="AS3" s="1113" t="str">
        <f>+entero!AS3</f>
        <v>2012                          A  fines de adr*</v>
      </c>
      <c r="AT3" s="1113" t="str">
        <f>+entero!AT3</f>
        <v>2012                          A  fines de May*</v>
      </c>
      <c r="AU3" s="1113" t="str">
        <f>+entero!AU3</f>
        <v>2012                          A  fines de Jun*</v>
      </c>
      <c r="AV3" s="1113" t="str">
        <f>+entero!AV3</f>
        <v>2012                          A  fines de Jul*</v>
      </c>
      <c r="AW3" s="1113" t="str">
        <f>+entero!AW3</f>
        <v>2012                          A  fines de Ago*</v>
      </c>
      <c r="AX3" s="1113" t="str">
        <f>+entero!AX3</f>
        <v>2012                          A  fines de Sep*</v>
      </c>
      <c r="AY3" s="1113" t="str">
        <f>+entero!AY3</f>
        <v>2012                          A  fines de Oct*</v>
      </c>
      <c r="AZ3" s="1113" t="str">
        <f>+entero!AZ3</f>
        <v>2012                          A  fines de Nov*</v>
      </c>
      <c r="BA3" s="1113" t="str">
        <f>+entero!BA3</f>
        <v>2012                          A  fines de Dic*</v>
      </c>
      <c r="BB3" s="1113" t="str">
        <f>+entero!BB3</f>
        <v>2013                          A  fines de Ene*</v>
      </c>
      <c r="BC3" s="1113" t="str">
        <f>+entero!BC3</f>
        <v>2013                          A  fines de Feb*</v>
      </c>
      <c r="BD3" s="1113" t="str">
        <f>+entero!BD3</f>
        <v>2013                          A  fines de Mar*</v>
      </c>
      <c r="BE3" s="1113" t="str">
        <f>+entero!BE3</f>
        <v>2013                          A  fines de adr*</v>
      </c>
      <c r="BF3" s="1113" t="str">
        <f>+entero!BF3</f>
        <v>2013                          A  fines de May*</v>
      </c>
      <c r="BG3" s="1113" t="str">
        <f>+entero!BG3</f>
        <v>2013                          A  fines de Jun*</v>
      </c>
      <c r="BH3" s="1113" t="str">
        <f>+entero!BH3</f>
        <v>2013                          A  fines de Jul*</v>
      </c>
      <c r="BI3" s="1113" t="str">
        <f>+entero!BI3</f>
        <v>2013                          A  fines de Ago*</v>
      </c>
      <c r="BJ3" s="1113" t="str">
        <f>+entero!BJ3</f>
        <v>2013                          A  fines de Sep*</v>
      </c>
      <c r="BK3" s="1113" t="str">
        <f>+entero!BK3</f>
        <v>2013                          A  fines de Oct*</v>
      </c>
      <c r="BL3" s="1113" t="str">
        <f>+entero!BL3</f>
        <v>2013                          A  fines de Nov*</v>
      </c>
      <c r="BM3" s="1113" t="str">
        <f>+entero!BM3</f>
        <v>2013                          A  fines de Dic*</v>
      </c>
      <c r="BN3" s="1113" t="str">
        <f>+entero!BN3</f>
        <v>2014                          A  fines de Ene*</v>
      </c>
      <c r="BO3" s="1113" t="str">
        <f>+entero!BO3</f>
        <v>2014                          A  fines de Feb*</v>
      </c>
      <c r="BP3" s="1113" t="str">
        <f>+entero!BP3</f>
        <v>2014                          A  fines de Mar*</v>
      </c>
      <c r="BQ3" s="1113" t="str">
        <f>+entero!BQ3</f>
        <v>2014                          A  fines de adr*</v>
      </c>
      <c r="BR3" s="1113" t="str">
        <f>+entero!BR3</f>
        <v>2014                          A  fines de May*</v>
      </c>
      <c r="BS3" s="1113" t="str">
        <f>+entero!BS3</f>
        <v>2014                          A  fines de Jun*</v>
      </c>
      <c r="BT3" s="1113" t="str">
        <f>+entero!BT3</f>
        <v>2014                          A  fines de Jul*</v>
      </c>
      <c r="BU3" s="1113" t="str">
        <f>+entero!BU3</f>
        <v>2014                          A  fines de Ago*</v>
      </c>
      <c r="BV3" s="1113" t="str">
        <f>+entero!BV3</f>
        <v>2014                          A  fines de Sep*</v>
      </c>
      <c r="BW3" s="1113" t="str">
        <f>+entero!BW3</f>
        <v>2014                          A  fines de Oct*</v>
      </c>
      <c r="BX3" s="1113" t="str">
        <f>+entero!BX3</f>
        <v>2014                          A  fines de Nov*</v>
      </c>
      <c r="BY3" s="1113" t="str">
        <f>+entero!BY3</f>
        <v>2014                          A  fines de Dic*</v>
      </c>
      <c r="BZ3" s="1113" t="str">
        <f>+entero!BZ3</f>
        <v>2015                         A  fines de Ene*</v>
      </c>
      <c r="CA3" s="1113" t="str">
        <f>+entero!CA3</f>
        <v>2015                         A  fines de Feb*</v>
      </c>
      <c r="CB3" s="1113" t="str">
        <f>+entero!CB3</f>
        <v>2015                         A  fines de Mar*</v>
      </c>
      <c r="CC3" s="1113" t="str">
        <f>+entero!CC3</f>
        <v xml:space="preserve">2015                         A  fines de adr* </v>
      </c>
      <c r="CD3" s="1113" t="str">
        <f>+entero!CD3</f>
        <v xml:space="preserve">2015                         A  fines de May* </v>
      </c>
      <c r="CE3" s="1113" t="str">
        <f>+entero!CE3</f>
        <v xml:space="preserve">2015                         A  fines de Jun* </v>
      </c>
      <c r="CF3" s="1113" t="str">
        <f>+entero!CF3</f>
        <v xml:space="preserve">2015                         A  fines de Jul* </v>
      </c>
      <c r="CG3" s="1113" t="str">
        <f>+entero!CG3</f>
        <v xml:space="preserve">2015                         A  fines de Ago* </v>
      </c>
      <c r="CH3" s="1113" t="str">
        <f>+entero!CH3</f>
        <v xml:space="preserve">2015                         A  fines de Sep* </v>
      </c>
      <c r="CI3" s="1113" t="str">
        <f>+entero!CI3</f>
        <v xml:space="preserve">2015                         A  fines de Oct* </v>
      </c>
      <c r="CJ3" s="1113" t="str">
        <f>+entero!CJ3</f>
        <v xml:space="preserve">2015                         A  fines de Nov* </v>
      </c>
      <c r="CK3" s="1113" t="str">
        <f>+entero!CK3</f>
        <v xml:space="preserve">2015                         A  fines de Dic* </v>
      </c>
      <c r="CL3" s="1113" t="str">
        <f>+entero!CL3</f>
        <v xml:space="preserve">2016                         A  fines de Ene* </v>
      </c>
      <c r="CM3" s="1113" t="str">
        <f>+entero!CM3</f>
        <v xml:space="preserve">2016                         A  fines de Feb* </v>
      </c>
      <c r="CN3" s="1113" t="str">
        <f>+entero!CN3</f>
        <v xml:space="preserve">2016                         A  fines de Mar* </v>
      </c>
      <c r="CO3" s="1113" t="str">
        <f>+entero!CO3</f>
        <v xml:space="preserve">2016                         A  fines de adr* </v>
      </c>
      <c r="CP3" s="1113" t="str">
        <f>+entero!CP3</f>
        <v xml:space="preserve">2016                         A  fines de May* </v>
      </c>
      <c r="CQ3" s="1113" t="str">
        <f>+entero!CQ3</f>
        <v xml:space="preserve">2016                         A  fines de Jun* </v>
      </c>
      <c r="CR3" s="1113" t="str">
        <f>+entero!CR3</f>
        <v xml:space="preserve">2016                         A  fines de Jul* </v>
      </c>
      <c r="CS3" s="1113" t="str">
        <f>+entero!CS3</f>
        <v xml:space="preserve">2016                         A  fines de Ago* </v>
      </c>
      <c r="CT3" s="1113" t="str">
        <f>+entero!CT3</f>
        <v xml:space="preserve">2016                         A  fines de Sep* </v>
      </c>
      <c r="CU3" s="1113" t="str">
        <f>+entero!CU3</f>
        <v xml:space="preserve">2016                         A  fines de Oct* </v>
      </c>
      <c r="CV3" s="1113" t="str">
        <f>+entero!CV3</f>
        <v xml:space="preserve">2016                         A  fines de Nov* </v>
      </c>
      <c r="CW3" s="1113" t="str">
        <f>+entero!CW3</f>
        <v>2016                         A  fines de Dic* 15</v>
      </c>
      <c r="CX3" s="1113" t="str">
        <f>+entero!CX3</f>
        <v xml:space="preserve">2017                         A  fines de Ene* </v>
      </c>
      <c r="CY3" s="1113" t="str">
        <f>+entero!CY3</f>
        <v xml:space="preserve">2017                         A  fines de Feb* </v>
      </c>
      <c r="CZ3" s="1113" t="str">
        <f>+entero!CZ3</f>
        <v xml:space="preserve">2017                         A  fines de Mar* </v>
      </c>
      <c r="DA3" s="1113" t="str">
        <f>+entero!DA3</f>
        <v xml:space="preserve">2017                         A  fines de Abr* </v>
      </c>
      <c r="DB3" s="1113" t="str">
        <f>+entero!DB3</f>
        <v xml:space="preserve">2017                         A  fines de May* </v>
      </c>
      <c r="DC3" s="1113" t="str">
        <f>+entero!DC3</f>
        <v xml:space="preserve">2017                         A  fines de Jun* </v>
      </c>
      <c r="DD3" s="1113" t="str">
        <f>+entero!DD3</f>
        <v xml:space="preserve">2017                         A  fines de Jul* </v>
      </c>
      <c r="DE3" s="1113" t="str">
        <f>+entero!DE3</f>
        <v xml:space="preserve">2017                         A  fines de Ago* </v>
      </c>
      <c r="DF3" s="1113" t="str">
        <f>+entero!DF3</f>
        <v xml:space="preserve">2017                         A  fines de Sep* </v>
      </c>
      <c r="DG3" s="1113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102" t="str">
        <f>+entero!EL3</f>
        <v>Semana 1°</v>
      </c>
      <c r="EM3" s="1101" t="str">
        <f>+entero!EM3</f>
        <v>Semana 2°</v>
      </c>
      <c r="EN3" s="1101"/>
      <c r="EO3" s="1101"/>
      <c r="EP3" s="1101"/>
      <c r="EQ3" s="1101"/>
      <c r="ER3" s="1106" t="s">
        <v>252</v>
      </c>
      <c r="ES3" s="1107"/>
      <c r="ET3" s="171"/>
      <c r="EU3" s="171"/>
      <c r="EV3" s="171"/>
      <c r="EW3" s="171"/>
      <c r="EX3" s="171"/>
      <c r="EY3" s="171"/>
      <c r="EZ3" s="171"/>
      <c r="FA3" s="171"/>
    </row>
    <row r="4" spans="1:157" s="148" customFormat="1" ht="28.5" customHeight="1" thickBot="1" x14ac:dyDescent="0.25">
      <c r="C4" s="150"/>
      <c r="D4" s="1116"/>
      <c r="E4" s="1114"/>
      <c r="F4" s="1114"/>
      <c r="G4" s="1114"/>
      <c r="H4" s="1114"/>
      <c r="I4" s="1114"/>
      <c r="J4" s="1114"/>
      <c r="K4" s="1114"/>
      <c r="L4" s="1114"/>
      <c r="M4" s="1114"/>
      <c r="N4" s="1114"/>
      <c r="O4" s="1114"/>
      <c r="P4" s="1114"/>
      <c r="Q4" s="1114"/>
      <c r="R4" s="1114"/>
      <c r="S4" s="1114"/>
      <c r="T4" s="1114"/>
      <c r="U4" s="1114"/>
      <c r="V4" s="1114"/>
      <c r="W4" s="1114"/>
      <c r="X4" s="1114"/>
      <c r="Y4" s="1114"/>
      <c r="Z4" s="1114"/>
      <c r="AA4" s="1114"/>
      <c r="AB4" s="1114"/>
      <c r="AC4" s="1114"/>
      <c r="AD4" s="1114"/>
      <c r="AE4" s="1114"/>
      <c r="AF4" s="1114"/>
      <c r="AG4" s="1114"/>
      <c r="AH4" s="1114"/>
      <c r="AI4" s="1114"/>
      <c r="AJ4" s="1114"/>
      <c r="AK4" s="1114"/>
      <c r="AL4" s="1114"/>
      <c r="AM4" s="1114"/>
      <c r="AN4" s="1114"/>
      <c r="AO4" s="1114"/>
      <c r="AP4" s="1114"/>
      <c r="AQ4" s="1114"/>
      <c r="AR4" s="1114"/>
      <c r="AS4" s="1114"/>
      <c r="AT4" s="1114"/>
      <c r="AU4" s="1114"/>
      <c r="AV4" s="1114"/>
      <c r="AW4" s="1114"/>
      <c r="AX4" s="1114"/>
      <c r="AY4" s="1114"/>
      <c r="AZ4" s="1114"/>
      <c r="BA4" s="1114"/>
      <c r="BB4" s="1114"/>
      <c r="BC4" s="1114"/>
      <c r="BD4" s="1114"/>
      <c r="BE4" s="1114"/>
      <c r="BF4" s="1114"/>
      <c r="BG4" s="1114"/>
      <c r="BH4" s="1114"/>
      <c r="BI4" s="1114"/>
      <c r="BJ4" s="1114"/>
      <c r="BK4" s="1114"/>
      <c r="BL4" s="1114"/>
      <c r="BM4" s="1114"/>
      <c r="BN4" s="1114"/>
      <c r="BO4" s="1114"/>
      <c r="BP4" s="1114"/>
      <c r="BQ4" s="1114"/>
      <c r="BR4" s="1114"/>
      <c r="BS4" s="1114"/>
      <c r="BT4" s="1114"/>
      <c r="BU4" s="1114"/>
      <c r="BV4" s="1114"/>
      <c r="BW4" s="1114"/>
      <c r="BX4" s="1114"/>
      <c r="BY4" s="1114"/>
      <c r="BZ4" s="1114"/>
      <c r="CA4" s="1114"/>
      <c r="CB4" s="1114"/>
      <c r="CC4" s="1114"/>
      <c r="CD4" s="1114"/>
      <c r="CE4" s="1114"/>
      <c r="CF4" s="1114"/>
      <c r="CG4" s="1114"/>
      <c r="CH4" s="1114"/>
      <c r="CI4" s="1114"/>
      <c r="CJ4" s="1114"/>
      <c r="CK4" s="1114"/>
      <c r="CL4" s="1114"/>
      <c r="CM4" s="1114"/>
      <c r="CN4" s="1114"/>
      <c r="CO4" s="1114"/>
      <c r="CP4" s="1114"/>
      <c r="CQ4" s="1114"/>
      <c r="CR4" s="1114"/>
      <c r="CS4" s="1114"/>
      <c r="CT4" s="1114"/>
      <c r="CU4" s="1114"/>
      <c r="CV4" s="1114"/>
      <c r="CW4" s="1114"/>
      <c r="CX4" s="1114"/>
      <c r="CY4" s="1114"/>
      <c r="CZ4" s="1114"/>
      <c r="DA4" s="1114"/>
      <c r="DB4" s="1114"/>
      <c r="DC4" s="1114"/>
      <c r="DD4" s="1114"/>
      <c r="DE4" s="1114"/>
      <c r="DF4" s="1114"/>
      <c r="DG4" s="1114"/>
      <c r="DH4" s="1084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4"/>
      <c r="EK4" s="1104"/>
      <c r="EL4" s="1103"/>
      <c r="EM4" s="930">
        <f>+entero!EM4</f>
        <v>43962</v>
      </c>
      <c r="EN4" s="930">
        <f>+entero!EN4</f>
        <v>43963</v>
      </c>
      <c r="EO4" s="930">
        <f>+entero!EO4</f>
        <v>43964</v>
      </c>
      <c r="EP4" s="930">
        <f>+entero!EP4</f>
        <v>43965</v>
      </c>
      <c r="EQ4" s="930">
        <f>+entero!EQ4</f>
        <v>43966</v>
      </c>
      <c r="ER4" s="972" t="s">
        <v>246</v>
      </c>
      <c r="ES4" s="973" t="s">
        <v>183</v>
      </c>
      <c r="ET4" s="171"/>
      <c r="EU4" s="171"/>
      <c r="EV4" s="171"/>
      <c r="EW4" s="171"/>
      <c r="EX4" s="171"/>
      <c r="EY4" s="171"/>
      <c r="EZ4" s="171"/>
      <c r="FA4" s="171"/>
    </row>
    <row r="5" spans="1:15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83">
        <v>7.5</v>
      </c>
      <c r="EN5" s="883">
        <v>7.5</v>
      </c>
      <c r="EO5" s="883">
        <v>7.5</v>
      </c>
      <c r="EP5" s="883">
        <v>7.5</v>
      </c>
      <c r="EQ5" s="883">
        <v>7.5</v>
      </c>
      <c r="ER5" s="853">
        <v>7.5</v>
      </c>
      <c r="ES5" s="852"/>
      <c r="ET5" s="165"/>
      <c r="EU5" s="165"/>
      <c r="EV5" s="165"/>
      <c r="EW5" s="165"/>
      <c r="EX5" s="165"/>
      <c r="EY5" s="165"/>
      <c r="EZ5" s="165"/>
      <c r="FA5" s="165"/>
    </row>
    <row r="6" spans="1:157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884">
        <f>+entero!EM88</f>
        <v>6.96</v>
      </c>
      <c r="EN6" s="884">
        <f>+entero!EN88</f>
        <v>6.96</v>
      </c>
      <c r="EO6" s="884">
        <f>+entero!EO88</f>
        <v>6.96</v>
      </c>
      <c r="EP6" s="884">
        <f>+entero!EP88</f>
        <v>6.96</v>
      </c>
      <c r="EQ6" s="884">
        <f>+entero!EQ88</f>
        <v>6.96</v>
      </c>
      <c r="ER6" s="967"/>
      <c r="ES6" s="885"/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884">
        <f>+entero!EM89</f>
        <v>6.86</v>
      </c>
      <c r="EN7" s="884">
        <f>+entero!EN89</f>
        <v>6.86</v>
      </c>
      <c r="EO7" s="884">
        <f>+entero!EO89</f>
        <v>6.86</v>
      </c>
      <c r="EP7" s="884">
        <f>+entero!EP89</f>
        <v>6.86</v>
      </c>
      <c r="EQ7" s="884">
        <f>+entero!EQ89</f>
        <v>6.86</v>
      </c>
      <c r="ER7" s="967"/>
      <c r="ES7" s="885"/>
      <c r="ET7" s="165"/>
      <c r="EU7" s="165"/>
      <c r="EV7" s="165"/>
      <c r="EW7" s="165"/>
      <c r="EX7" s="165"/>
      <c r="EY7" s="165"/>
      <c r="EZ7" s="165"/>
      <c r="FA7" s="165"/>
    </row>
    <row r="8" spans="1:157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6.9598408253777979</v>
      </c>
      <c r="EM8" s="455">
        <f>+entero!EM90</f>
        <v>6.9549868227412048</v>
      </c>
      <c r="EN8" s="455">
        <f>+entero!EN90</f>
        <v>6.9555192694744195</v>
      </c>
      <c r="EO8" s="455">
        <f>+entero!EO90</f>
        <v>6.966301872283517</v>
      </c>
      <c r="EP8" s="455">
        <f>+entero!EP90</f>
        <v>6.967122679941248</v>
      </c>
      <c r="EQ8" s="455">
        <f>+entero!EQ90</f>
        <v>6.9684848972795868</v>
      </c>
      <c r="ER8" s="1081">
        <f>+entero!ER90</f>
        <v>8.6440719017888412E-3</v>
      </c>
      <c r="ES8" s="885">
        <f>+entero!ES90</f>
        <v>0.12419927579765619</v>
      </c>
      <c r="ET8" s="165"/>
      <c r="EU8" s="165"/>
      <c r="EV8" s="165"/>
      <c r="EW8" s="165"/>
      <c r="EX8" s="165"/>
      <c r="EY8" s="165"/>
      <c r="EZ8" s="165"/>
      <c r="FA8" s="165"/>
    </row>
    <row r="9" spans="1:157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56.614956610820755</v>
      </c>
      <c r="EK9" s="746">
        <f>+entero!EK91</f>
        <v>56.353445387422227</v>
      </c>
      <c r="EL9" s="1076"/>
      <c r="EM9" s="269"/>
      <c r="EN9" s="269"/>
      <c r="EO9" s="269"/>
      <c r="EP9" s="269"/>
      <c r="EQ9" s="269"/>
      <c r="ER9" s="827"/>
      <c r="ES9" s="886"/>
      <c r="ET9" s="165"/>
      <c r="EU9" s="165"/>
      <c r="EV9" s="165"/>
      <c r="EW9" s="165"/>
      <c r="EX9" s="165"/>
      <c r="EY9" s="165"/>
      <c r="EZ9" s="165"/>
      <c r="FA9" s="165"/>
    </row>
    <row r="10" spans="1:157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2.3441800000000002</v>
      </c>
      <c r="EM10" s="884">
        <f>+entero!EM92</f>
        <v>2.3444699999999998</v>
      </c>
      <c r="EN10" s="884">
        <f>+entero!EN92</f>
        <v>2.3445800000000001</v>
      </c>
      <c r="EO10" s="884">
        <f>+entero!EO92</f>
        <v>2.3446899999999999</v>
      </c>
      <c r="EP10" s="884">
        <f>+entero!EP92</f>
        <v>2.3448000000000002</v>
      </c>
      <c r="EQ10" s="884">
        <f>+entero!EQ92</f>
        <v>2.34491</v>
      </c>
      <c r="ER10" s="1067">
        <f>+entero!ER92</f>
        <v>7.299999999998974E-4</v>
      </c>
      <c r="ES10" s="885">
        <f>+entero!ES92</f>
        <v>3.1140953339756219E-2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1076"/>
      <c r="EM11" s="269"/>
      <c r="EN11" s="269"/>
      <c r="EO11" s="269"/>
      <c r="EP11" s="269"/>
      <c r="EQ11" s="269"/>
      <c r="ER11" s="932"/>
      <c r="ES11" s="917"/>
      <c r="ET11" s="165"/>
      <c r="EU11" s="165"/>
      <c r="EV11" s="165"/>
      <c r="EW11" s="165"/>
      <c r="EX11" s="165"/>
      <c r="EY11" s="165"/>
      <c r="EZ11" s="165"/>
      <c r="FA11" s="165"/>
    </row>
    <row r="12" spans="1:15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</row>
    <row r="13" spans="1:15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</row>
    <row r="14" spans="1:15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</row>
    <row r="15" spans="1:15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</row>
    <row r="16" spans="1:15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</row>
    <row r="17" spans="1:15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</row>
    <row r="18" spans="1:15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</row>
    <row r="19" spans="1:15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</row>
    <row r="77" spans="1:15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</row>
    <row r="78" spans="1:15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</row>
    <row r="79" spans="1:15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</row>
    <row r="81" spans="3:14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</row>
    <row r="82" spans="3:14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</row>
    <row r="83" spans="3:14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</row>
    <row r="84" spans="3:14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</row>
    <row r="85" spans="3:14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</row>
    <row r="86" spans="3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3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3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3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3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3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3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3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3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3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3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</row>
    <row r="103" spans="3:14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</row>
    <row r="104" spans="3:14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</row>
    <row r="105" spans="3:14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</row>
    <row r="106" spans="3:14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</row>
    <row r="107" spans="3:14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</row>
    <row r="108" spans="3:14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</row>
    <row r="109" spans="3:14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</row>
    <row r="110" spans="3:14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</row>
    <row r="111" spans="3:14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</row>
    <row r="112" spans="3:14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</row>
    <row r="113" spans="3:14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</row>
    <row r="114" spans="3:14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</row>
    <row r="115" spans="3:14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</row>
    <row r="116" spans="3:14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</row>
    <row r="117" spans="3:14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</row>
    <row r="118" spans="3:14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</row>
    <row r="119" spans="3:14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</row>
    <row r="120" spans="3:14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</row>
    <row r="121" spans="3:14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</sheetData>
  <mergeCells count="141">
    <mergeCell ref="DG3:DG4"/>
    <mergeCell ref="DQ3:DQ4"/>
    <mergeCell ref="CU3:CU4"/>
    <mergeCell ref="EK3:EK4"/>
    <mergeCell ref="DS3:DS4"/>
    <mergeCell ref="DK3:DK4"/>
    <mergeCell ref="DJ3:DJ4"/>
    <mergeCell ref="DR3:DR4"/>
    <mergeCell ref="BS3:BS4"/>
    <mergeCell ref="CC3:CC4"/>
    <mergeCell ref="BV3:BV4"/>
    <mergeCell ref="BX3:BX4"/>
    <mergeCell ref="CA3:CA4"/>
    <mergeCell ref="CS3:CS4"/>
    <mergeCell ref="CN3:CN4"/>
    <mergeCell ref="CM3:CM4"/>
    <mergeCell ref="BZ3:BZ4"/>
    <mergeCell ref="CH3:CH4"/>
    <mergeCell ref="CQ3:CQ4"/>
    <mergeCell ref="BT3:BT4"/>
    <mergeCell ref="CG3:CG4"/>
    <mergeCell ref="BU3:BU4"/>
    <mergeCell ref="CR3:CR4"/>
    <mergeCell ref="CD3:CD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AI3:AI4"/>
    <mergeCell ref="AR3:AR4"/>
    <mergeCell ref="AK3:AK4"/>
    <mergeCell ref="DC3:DC4"/>
    <mergeCell ref="BJ3:BJ4"/>
    <mergeCell ref="BP3:BP4"/>
    <mergeCell ref="CO3:CO4"/>
    <mergeCell ref="BI3:BI4"/>
    <mergeCell ref="BF3:BF4"/>
    <mergeCell ref="BD3:BD4"/>
    <mergeCell ref="BA3:BA4"/>
    <mergeCell ref="BL3:BL4"/>
    <mergeCell ref="BQ3:BQ4"/>
    <mergeCell ref="CL3:CL4"/>
    <mergeCell ref="CT3:CT4"/>
    <mergeCell ref="CY3:CY4"/>
    <mergeCell ref="DB3:DB4"/>
    <mergeCell ref="CV3:CV4"/>
    <mergeCell ref="CB3:CB4"/>
    <mergeCell ref="BY3:BY4"/>
    <mergeCell ref="CI3:C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R3:ES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AQ3:AQ4"/>
    <mergeCell ref="EJ3:EJ4"/>
    <mergeCell ref="DX3:DX4"/>
    <mergeCell ref="CX3:CX4"/>
    <mergeCell ref="DA3:DA4"/>
    <mergeCell ref="CZ3:CZ4"/>
    <mergeCell ref="R3:R4"/>
    <mergeCell ref="AE3:AE4"/>
    <mergeCell ref="AD3:AD4"/>
    <mergeCell ref="Z3:Z4"/>
    <mergeCell ref="BN3:BN4"/>
    <mergeCell ref="CP3:CP4"/>
    <mergeCell ref="CJ3:CJ4"/>
    <mergeCell ref="CE3:CE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AH3:AH4"/>
    <mergeCell ref="AV3:AV4"/>
    <mergeCell ref="BE3:BE4"/>
    <mergeCell ref="BK3:BK4"/>
    <mergeCell ref="EL3:EL4"/>
    <mergeCell ref="AP3:AP4"/>
    <mergeCell ref="EM3:EQ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BM3:BM4"/>
    <mergeCell ref="BW3:BW4"/>
    <mergeCell ref="BO3:BO4"/>
    <mergeCell ref="BR3:BR4"/>
    <mergeCell ref="BB3:BB4"/>
    <mergeCell ref="AS3:AS4"/>
    <mergeCell ref="AU3:AU4"/>
    <mergeCell ref="BG3:BG4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F160"/>
  <sheetViews>
    <sheetView topLeftCell="B1" workbookViewId="0">
      <pane xSplit="39" ySplit="9" topLeftCell="EH10" activePane="bottomRight" state="frozen"/>
      <selection activeCell="B1" sqref="B1"/>
      <selection pane="topRight" activeCell="AO1" sqref="AO1"/>
      <selection pane="bottomLeft" activeCell="B10" sqref="B10"/>
      <selection pane="bottomRight" activeCell="EQ12" sqref="EQ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7" width="8.140625" style="808" customWidth="1"/>
    <col min="148" max="148" width="9.28515625" style="168" customWidth="1"/>
    <col min="149" max="162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10" t="str">
        <f>+entero!D3</f>
        <v>V   A   R   I   A   B   L   E   S     b/</v>
      </c>
      <c r="E3" s="1094" t="str">
        <f>+entero!E3</f>
        <v>2008                          A  fines de Dic*</v>
      </c>
      <c r="F3" s="1094" t="str">
        <f>+entero!F3</f>
        <v>2009                          A  fines de Ene*</v>
      </c>
      <c r="G3" s="1094" t="str">
        <f>+entero!G3</f>
        <v>2009                          A  fines de Feb*</v>
      </c>
      <c r="H3" s="1094" t="str">
        <f>+entero!H3</f>
        <v>2009                          A  fines de Mar*</v>
      </c>
      <c r="I3" s="1094" t="str">
        <f>+entero!I3</f>
        <v>2009                          A  fines de adr*</v>
      </c>
      <c r="J3" s="1094" t="str">
        <f>+entero!J3</f>
        <v>2009                          A  fines de May*</v>
      </c>
      <c r="K3" s="1094" t="str">
        <f>+entero!K3</f>
        <v>2009                          A  fines de Jun*</v>
      </c>
      <c r="L3" s="1094" t="str">
        <f>+entero!L3</f>
        <v>2009                          A  fines de Jul*</v>
      </c>
      <c r="M3" s="1094" t="str">
        <f>+entero!M3</f>
        <v>2009                          A  fines de Ago*</v>
      </c>
      <c r="N3" s="1094" t="str">
        <f>+entero!N3</f>
        <v>2009                          A  fines de Sep*</v>
      </c>
      <c r="O3" s="1094" t="str">
        <f>+entero!O3</f>
        <v>2009                          A  fines de Oct*</v>
      </c>
      <c r="P3" s="1094" t="str">
        <f>+entero!P3</f>
        <v>2009                          A  fines de Nov*</v>
      </c>
      <c r="Q3" s="1094" t="str">
        <f>+entero!Q3</f>
        <v>2009                          A  fines de Dic*</v>
      </c>
      <c r="R3" s="1094" t="str">
        <f>+entero!R3</f>
        <v>2010                          A  fines de Ene*</v>
      </c>
      <c r="S3" s="1094" t="str">
        <f>+entero!S3</f>
        <v>2010                          A  fines de Feb*</v>
      </c>
      <c r="T3" s="1094" t="str">
        <f>+entero!T3</f>
        <v>2010                          A  fines de Mar*</v>
      </c>
      <c r="U3" s="1094" t="str">
        <f>+entero!U3</f>
        <v>2010                          A  fines de adr*</v>
      </c>
      <c r="V3" s="1094" t="str">
        <f>+entero!V3</f>
        <v>2010                          A  fines de May*</v>
      </c>
      <c r="W3" s="1094" t="str">
        <f>+entero!W3</f>
        <v>2010                          A  fines de Jun*</v>
      </c>
      <c r="X3" s="1094" t="str">
        <f>+entero!X3</f>
        <v>2010                          A  fines de Jul*</v>
      </c>
      <c r="Y3" s="1094" t="str">
        <f>+entero!Y3</f>
        <v>2010                          A  fines de Ago*</v>
      </c>
      <c r="Z3" s="1094" t="str">
        <f>+entero!Z3</f>
        <v>2010                          A  fines de Sep*</v>
      </c>
      <c r="AA3" s="1094" t="str">
        <f>+entero!AA3</f>
        <v>2010                          A  fines de Oct*</v>
      </c>
      <c r="AB3" s="1094" t="str">
        <f>+entero!AB3</f>
        <v>2010                          A  fines de Nov*</v>
      </c>
      <c r="AC3" s="1094" t="str">
        <f>+entero!AC3</f>
        <v>2010                          A  fines de Dic*</v>
      </c>
      <c r="AD3" s="1094" t="str">
        <f>+entero!AD3</f>
        <v>2011                          A  fines de Ene*</v>
      </c>
      <c r="AE3" s="1094" t="str">
        <f>+entero!AE3</f>
        <v>2011                          A  fines de Feb*</v>
      </c>
      <c r="AF3" s="1094" t="str">
        <f>+entero!AF3</f>
        <v>2011                          A  fines de Mar*</v>
      </c>
      <c r="AG3" s="1094" t="str">
        <f>+entero!AG3</f>
        <v>2011                          A  fines de adr*</v>
      </c>
      <c r="AH3" s="1094" t="str">
        <f>+entero!AH3</f>
        <v>2011                          A  fines de May*</v>
      </c>
      <c r="AI3" s="1094" t="str">
        <f>+entero!AI3</f>
        <v>2011                          A  fines de Jun*</v>
      </c>
      <c r="AJ3" s="1094" t="str">
        <f>+entero!AJ3</f>
        <v>2011                          A  fines de Jul*</v>
      </c>
      <c r="AK3" s="1094" t="str">
        <f>+entero!AK3</f>
        <v>2011                          A  fines de Ago*</v>
      </c>
      <c r="AL3" s="1094" t="str">
        <f>+entero!AL3</f>
        <v>2011                          A  fines de Sep*</v>
      </c>
      <c r="AM3" s="1094" t="str">
        <f>+entero!AM3</f>
        <v>2011                          A  fines de Oct*</v>
      </c>
      <c r="AN3" s="1094" t="str">
        <f>+entero!AN3</f>
        <v>2011                          A  fines de Nov*</v>
      </c>
      <c r="AO3" s="1094" t="str">
        <f>+entero!AO3</f>
        <v>2011                          A  fines de Dic*</v>
      </c>
      <c r="AP3" s="1094" t="str">
        <f>+entero!AP3</f>
        <v>2012                          A  fines de Ene*</v>
      </c>
      <c r="AQ3" s="1094" t="str">
        <f>+entero!AQ3</f>
        <v>2012                          A  fines de Feb*</v>
      </c>
      <c r="AR3" s="1094" t="str">
        <f>+entero!AR3</f>
        <v>2012                          A  fines de Mar*</v>
      </c>
      <c r="AS3" s="1094" t="str">
        <f>+entero!AS3</f>
        <v>2012                          A  fines de adr*</v>
      </c>
      <c r="AT3" s="1094" t="str">
        <f>+entero!AT3</f>
        <v>2012                          A  fines de May*</v>
      </c>
      <c r="AU3" s="1094" t="str">
        <f>+entero!AU3</f>
        <v>2012                          A  fines de Jun*</v>
      </c>
      <c r="AV3" s="1094" t="str">
        <f>+entero!AV3</f>
        <v>2012                          A  fines de Jul*</v>
      </c>
      <c r="AW3" s="1094" t="str">
        <f>+entero!AW3</f>
        <v>2012                          A  fines de Ago*</v>
      </c>
      <c r="AX3" s="1094" t="str">
        <f>+entero!AX3</f>
        <v>2012                          A  fines de Sep*</v>
      </c>
      <c r="AY3" s="1094" t="str">
        <f>+entero!AY3</f>
        <v>2012                          A  fines de Oct*</v>
      </c>
      <c r="AZ3" s="1094" t="str">
        <f>+entero!AZ3</f>
        <v>2012                          A  fines de Nov*</v>
      </c>
      <c r="BA3" s="1094" t="str">
        <f>+entero!BA3</f>
        <v>2012                          A  fines de Dic*</v>
      </c>
      <c r="BB3" s="1094" t="str">
        <f>+entero!BB3</f>
        <v>2013                          A  fines de Ene*</v>
      </c>
      <c r="BC3" s="1094" t="str">
        <f>+entero!BC3</f>
        <v>2013                          A  fines de Feb*</v>
      </c>
      <c r="BD3" s="1094" t="str">
        <f>+entero!BD3</f>
        <v>2013                          A  fines de Mar*</v>
      </c>
      <c r="BE3" s="1094" t="str">
        <f>+entero!BE3</f>
        <v>2013                          A  fines de adr*</v>
      </c>
      <c r="BF3" s="1094" t="str">
        <f>+entero!BF3</f>
        <v>2013                          A  fines de May*</v>
      </c>
      <c r="BG3" s="1094" t="str">
        <f>+entero!BG3</f>
        <v>2013                          A  fines de Jun*</v>
      </c>
      <c r="BH3" s="1094" t="str">
        <f>+entero!BH3</f>
        <v>2013                          A  fines de Jul*</v>
      </c>
      <c r="BI3" s="1094" t="str">
        <f>+entero!BI3</f>
        <v>2013                          A  fines de Ago*</v>
      </c>
      <c r="BJ3" s="1094" t="str">
        <f>+entero!BJ3</f>
        <v>2013                          A  fines de Sep*</v>
      </c>
      <c r="BK3" s="1094" t="str">
        <f>+entero!BK3</f>
        <v>2013                          A  fines de Oct*</v>
      </c>
      <c r="BL3" s="1094" t="str">
        <f>+entero!BL3</f>
        <v>2013                          A  fines de Nov*</v>
      </c>
      <c r="BM3" s="1094" t="str">
        <f>+entero!BM3</f>
        <v>2013                          A  fines de Dic*</v>
      </c>
      <c r="BN3" s="1094" t="str">
        <f>+entero!BN3</f>
        <v>2014                          A  fines de Ene*</v>
      </c>
      <c r="BO3" s="1094" t="str">
        <f>+entero!BO3</f>
        <v>2014                          A  fines de Feb*</v>
      </c>
      <c r="BP3" s="1094" t="str">
        <f>+entero!BP3</f>
        <v>2014                          A  fines de Mar*</v>
      </c>
      <c r="BQ3" s="1094" t="str">
        <f>+entero!BQ3</f>
        <v>2014                          A  fines de adr*</v>
      </c>
      <c r="BR3" s="1094" t="str">
        <f>+entero!BR3</f>
        <v>2014                          A  fines de May*</v>
      </c>
      <c r="BS3" s="1094" t="str">
        <f>+entero!BS3</f>
        <v>2014                          A  fines de Jun*</v>
      </c>
      <c r="BT3" s="1094" t="str">
        <f>+entero!BT3</f>
        <v>2014                          A  fines de Jul*</v>
      </c>
      <c r="BU3" s="1094" t="str">
        <f>+entero!BU3</f>
        <v>2014                          A  fines de Ago*</v>
      </c>
      <c r="BV3" s="1094" t="str">
        <f>+entero!BV3</f>
        <v>2014                          A  fines de Sep*</v>
      </c>
      <c r="BW3" s="1094" t="str">
        <f>+entero!BW3</f>
        <v>2014                          A  fines de Oct*</v>
      </c>
      <c r="BX3" s="1094" t="str">
        <f>+entero!BX3</f>
        <v>2014                          A  fines de Nov*</v>
      </c>
      <c r="BY3" s="1094" t="str">
        <f>+entero!BY3</f>
        <v>2014                          A  fines de Dic*</v>
      </c>
      <c r="BZ3" s="1094" t="str">
        <f>+entero!BZ3</f>
        <v>2015                         A  fines de Ene*</v>
      </c>
      <c r="CA3" s="1094" t="str">
        <f>+entero!CA3</f>
        <v>2015                         A  fines de Feb*</v>
      </c>
      <c r="CB3" s="1094" t="str">
        <f>+entero!CB3</f>
        <v>2015                         A  fines de Mar*</v>
      </c>
      <c r="CC3" s="1094" t="str">
        <f>+entero!CC3</f>
        <v xml:space="preserve">2015                         A  fines de adr* </v>
      </c>
      <c r="CD3" s="1094" t="str">
        <f>+entero!CD3</f>
        <v xml:space="preserve">2015                         A  fines de May* </v>
      </c>
      <c r="CE3" s="1094" t="str">
        <f>+entero!CE3</f>
        <v xml:space="preserve">2015                         A  fines de Jun* </v>
      </c>
      <c r="CF3" s="1094" t="str">
        <f>+entero!CF3</f>
        <v xml:space="preserve">2015                         A  fines de Jul* </v>
      </c>
      <c r="CG3" s="1094" t="str">
        <f>+entero!CG3</f>
        <v xml:space="preserve">2015                         A  fines de Ago* </v>
      </c>
      <c r="CH3" s="1094" t="str">
        <f>+entero!CH3</f>
        <v xml:space="preserve">2015                         A  fines de Sep* </v>
      </c>
      <c r="CI3" s="1094" t="str">
        <f>+entero!CI3</f>
        <v xml:space="preserve">2015                         A  fines de Oct* </v>
      </c>
      <c r="CJ3" s="1094" t="str">
        <f>+entero!CJ3</f>
        <v xml:space="preserve">2015                         A  fines de Nov* </v>
      </c>
      <c r="CK3" s="1094" t="str">
        <f>+entero!CK3</f>
        <v xml:space="preserve">2015                         A  fines de Dic* </v>
      </c>
      <c r="CL3" s="1094" t="str">
        <f>+entero!CL3</f>
        <v xml:space="preserve">2016                         A  fines de Ene* </v>
      </c>
      <c r="CM3" s="1094" t="str">
        <f>+entero!CM3</f>
        <v xml:space="preserve">2016                         A  fines de Feb* </v>
      </c>
      <c r="CN3" s="1094" t="str">
        <f>+entero!CN3</f>
        <v xml:space="preserve">2016                         A  fines de Mar* </v>
      </c>
      <c r="CO3" s="1094" t="str">
        <f>+entero!CO3</f>
        <v xml:space="preserve">2016                         A  fines de adr* </v>
      </c>
      <c r="CP3" s="1094" t="str">
        <f>+entero!CP3</f>
        <v xml:space="preserve">2016                         A  fines de May* </v>
      </c>
      <c r="CQ3" s="1094" t="str">
        <f>+entero!CQ3</f>
        <v xml:space="preserve">2016                         A  fines de Jun* </v>
      </c>
      <c r="CR3" s="1094" t="str">
        <f>+entero!CR3</f>
        <v xml:space="preserve">2016                         A  fines de Jul* </v>
      </c>
      <c r="CS3" s="1094" t="str">
        <f>+entero!CS3</f>
        <v xml:space="preserve">2016                         A  fines de Ago* </v>
      </c>
      <c r="CT3" s="1094" t="str">
        <f>entero!CT3</f>
        <v xml:space="preserve">2016                         A  fines de Sep* </v>
      </c>
      <c r="CU3" s="1094" t="str">
        <f>entero!CU3</f>
        <v xml:space="preserve">2016                         A  fines de Oct* </v>
      </c>
      <c r="CV3" s="1094" t="str">
        <f>entero!CV3</f>
        <v xml:space="preserve">2016                         A  fines de Nov* </v>
      </c>
      <c r="CW3" s="1094" t="str">
        <f>entero!CW3</f>
        <v>2016                         A  fines de Dic* 15</v>
      </c>
      <c r="CX3" s="1094" t="str">
        <f>entero!CX3</f>
        <v xml:space="preserve">2017                         A  fines de Ene* </v>
      </c>
      <c r="CY3" s="1094" t="str">
        <f>entero!CY3</f>
        <v xml:space="preserve">2017                         A  fines de Feb* </v>
      </c>
      <c r="CZ3" s="1094" t="str">
        <f>entero!CZ3</f>
        <v xml:space="preserve">2017                         A  fines de Mar* </v>
      </c>
      <c r="DA3" s="1094" t="str">
        <f>entero!DA3</f>
        <v xml:space="preserve">2017                         A  fines de Abr* </v>
      </c>
      <c r="DB3" s="1094" t="str">
        <f>entero!DB3</f>
        <v xml:space="preserve">2017                         A  fines de May* </v>
      </c>
      <c r="DC3" s="1094" t="str">
        <f>entero!DC3</f>
        <v xml:space="preserve">2017                         A  fines de Jun* </v>
      </c>
      <c r="DD3" s="1094" t="str">
        <f>entero!DD3</f>
        <v xml:space="preserve">2017                         A  fines de Jul* </v>
      </c>
      <c r="DE3" s="1094" t="str">
        <f>entero!DE3</f>
        <v xml:space="preserve">2017                         A  fines de Ago* </v>
      </c>
      <c r="DF3" s="1094" t="str">
        <f>entero!DF3</f>
        <v xml:space="preserve">2017                         A  fines de Sep* </v>
      </c>
      <c r="DG3" s="1094" t="str">
        <f>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102" t="str">
        <f>+entero!EL3</f>
        <v>Semana 1°</v>
      </c>
      <c r="EM3" s="1101" t="str">
        <f>+entero!EM3</f>
        <v>Semana 2°</v>
      </c>
      <c r="EN3" s="1101"/>
      <c r="EO3" s="1101"/>
      <c r="EP3" s="1101"/>
      <c r="EQ3" s="1101"/>
      <c r="ER3" s="1106" t="s">
        <v>252</v>
      </c>
      <c r="ES3" s="1107"/>
      <c r="ET3" s="165"/>
      <c r="EU3" s="165"/>
      <c r="EV3" s="165"/>
      <c r="EW3" s="165"/>
      <c r="EX3" s="165"/>
      <c r="EY3" s="165"/>
      <c r="EZ3" s="165"/>
      <c r="FA3" s="165"/>
    </row>
    <row r="4" spans="1:157" ht="27.75" customHeight="1" thickBot="1" x14ac:dyDescent="0.25">
      <c r="C4" s="16"/>
      <c r="D4" s="1111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 t="str">
        <f>entero!CT3</f>
        <v xml:space="preserve">2016                         A  fines de Sep* </v>
      </c>
      <c r="CU4" s="1105" t="str">
        <f>entero!CU3</f>
        <v xml:space="preserve">2016                         A  fines de Oct* </v>
      </c>
      <c r="CV4" s="1105" t="str">
        <f>entero!CV3</f>
        <v xml:space="preserve">2016                         A  fines de Nov* </v>
      </c>
      <c r="CW4" s="1105" t="str">
        <f>entero!CW3</f>
        <v>2016                         A  fines de Dic* 15</v>
      </c>
      <c r="CX4" s="1105" t="str">
        <f>entero!CX3</f>
        <v xml:space="preserve">2017                         A  fines de Ene* </v>
      </c>
      <c r="CY4" s="1105" t="str">
        <f>entero!CY3</f>
        <v xml:space="preserve">2017                         A  fines de Feb* </v>
      </c>
      <c r="CZ4" s="1105" t="str">
        <f>entero!CZ3</f>
        <v xml:space="preserve">2017                         A  fines de Mar* </v>
      </c>
      <c r="DA4" s="1105" t="str">
        <f>entero!DA3</f>
        <v xml:space="preserve">2017                         A  fines de Abr* </v>
      </c>
      <c r="DB4" s="1105" t="str">
        <f>entero!DB3</f>
        <v xml:space="preserve">2017                         A  fines de May* </v>
      </c>
      <c r="DC4" s="1105" t="str">
        <f>entero!DC3</f>
        <v xml:space="preserve">2017                         A  fines de Jun* </v>
      </c>
      <c r="DD4" s="1105" t="str">
        <f>entero!DD3</f>
        <v xml:space="preserve">2017                         A  fines de Jul* </v>
      </c>
      <c r="DE4" s="1105" t="str">
        <f>entero!DE3</f>
        <v xml:space="preserve">2017                         A  fines de Ago* </v>
      </c>
      <c r="DF4" s="1105" t="str">
        <f>entero!DF3</f>
        <v xml:space="preserve">2017                         A  fines de Sep* </v>
      </c>
      <c r="DG4" s="1105" t="str">
        <f>entero!DG3</f>
        <v xml:space="preserve">2017                         A  fines de Oct* </v>
      </c>
      <c r="DH4" s="1104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4"/>
      <c r="EK4" s="1104"/>
      <c r="EL4" s="1103"/>
      <c r="EM4" s="930">
        <f>+entero!EM4</f>
        <v>43962</v>
      </c>
      <c r="EN4" s="930">
        <f>+entero!EN4</f>
        <v>43963</v>
      </c>
      <c r="EO4" s="930">
        <f>+entero!EO4</f>
        <v>43964</v>
      </c>
      <c r="EP4" s="930">
        <f>+entero!EP4</f>
        <v>43965</v>
      </c>
      <c r="EQ4" s="930">
        <f>+entero!EQ4</f>
        <v>43966</v>
      </c>
      <c r="ER4" s="972" t="s">
        <v>246</v>
      </c>
      <c r="ES4" s="973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874"/>
      <c r="ET5" s="165"/>
      <c r="EU5" s="165"/>
      <c r="EV5" s="165"/>
      <c r="EW5" s="165"/>
      <c r="EX5" s="165"/>
      <c r="EY5" s="165"/>
      <c r="EZ5" s="165"/>
      <c r="FA5" s="165"/>
    </row>
    <row r="6" spans="1:15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874" t="e">
        <f>+entero!#REF!</f>
        <v>#REF!</v>
      </c>
      <c r="ET6" s="165"/>
      <c r="EU6" s="165"/>
      <c r="EV6" s="165"/>
      <c r="EW6" s="165"/>
      <c r="EX6" s="165"/>
      <c r="EY6" s="165"/>
      <c r="EZ6" s="165"/>
      <c r="FA6" s="165"/>
    </row>
    <row r="7" spans="1:15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874" t="e">
        <f>+entero!#REF!</f>
        <v>#REF!</v>
      </c>
      <c r="ET7" s="165"/>
      <c r="EU7" s="165"/>
      <c r="EV7" s="165"/>
      <c r="EW7" s="165"/>
      <c r="EX7" s="165"/>
      <c r="EY7" s="165"/>
      <c r="EZ7" s="165"/>
      <c r="FA7" s="165"/>
    </row>
    <row r="8" spans="1:15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874" t="e">
        <f>+entero!#REF!</f>
        <v>#REF!</v>
      </c>
      <c r="ET8" s="165"/>
      <c r="EU8" s="165"/>
      <c r="EV8" s="165"/>
      <c r="EW8" s="165"/>
      <c r="EX8" s="165"/>
      <c r="EY8" s="165"/>
      <c r="EZ8" s="165"/>
      <c r="FA8" s="165"/>
    </row>
    <row r="9" spans="1:15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874" t="e">
        <f>+entero!#REF!</f>
        <v>#REF!</v>
      </c>
      <c r="ET9" s="165"/>
      <c r="EU9" s="165"/>
      <c r="EV9" s="165"/>
      <c r="EW9" s="165"/>
      <c r="EX9" s="165"/>
      <c r="EY9" s="165"/>
      <c r="EZ9" s="165"/>
      <c r="FA9" s="165"/>
    </row>
    <row r="10" spans="1:157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599.66259562400353</v>
      </c>
      <c r="EM10" s="1023">
        <f>+entero!EM95</f>
        <v>599.66259562400353</v>
      </c>
      <c r="EN10" s="1023">
        <f>+entero!EN95</f>
        <v>599.66259562400353</v>
      </c>
      <c r="EO10" s="1023">
        <f>+entero!EO95</f>
        <v>599.66259562400353</v>
      </c>
      <c r="EP10" s="1023">
        <f>+entero!EP95</f>
        <v>599.66259562400353</v>
      </c>
      <c r="EQ10" s="1023">
        <f>+entero!EQ95</f>
        <v>611.80971586430371</v>
      </c>
      <c r="ER10" s="1080">
        <f>+entero!ER95</f>
        <v>12.147120240300183</v>
      </c>
      <c r="ES10" s="954">
        <f>+entero!ES95</f>
        <v>2.0256591504861161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165"/>
      <c r="ES11" s="165"/>
      <c r="ET11" s="165"/>
      <c r="EU11" s="165"/>
      <c r="EV11" s="165"/>
      <c r="EW11" s="165"/>
      <c r="EX11" s="165"/>
      <c r="EY11" s="165"/>
      <c r="EZ11" s="165"/>
      <c r="FA11" s="165"/>
    </row>
    <row r="12" spans="1:15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</row>
    <row r="13" spans="1:15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</row>
    <row r="14" spans="1:15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</row>
    <row r="15" spans="1:157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</row>
    <row r="16" spans="1:157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</row>
    <row r="17" spans="1:15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</row>
    <row r="18" spans="1:15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</row>
    <row r="19" spans="1:15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</row>
    <row r="75" spans="1:15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</row>
    <row r="76" spans="1:15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</row>
    <row r="77" spans="1:15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</row>
    <row r="78" spans="1:15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</row>
    <row r="79" spans="1:15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</row>
    <row r="81" spans="3:14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</row>
    <row r="82" spans="3:14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</row>
    <row r="83" spans="3:14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</row>
    <row r="84" spans="3:14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</row>
    <row r="85" spans="3:14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</row>
    <row r="86" spans="3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3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3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3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3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3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3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3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3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3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3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</sheetData>
  <mergeCells count="141">
    <mergeCell ref="EK3:EK4"/>
    <mergeCell ref="EJ3:EJ4"/>
    <mergeCell ref="EH3:EH4"/>
    <mergeCell ref="EG3:EG4"/>
    <mergeCell ref="AJ3:AJ4"/>
    <mergeCell ref="ED3:ED4"/>
    <mergeCell ref="AK3:AK4"/>
    <mergeCell ref="AC3:AC4"/>
    <mergeCell ref="CX3:CX4"/>
    <mergeCell ref="CS3:CS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M3:BM4"/>
    <mergeCell ref="BT3:BT4"/>
    <mergeCell ref="AE3:AE4"/>
    <mergeCell ref="AY3:AY4"/>
    <mergeCell ref="BR3:BR4"/>
    <mergeCell ref="BE3:BE4"/>
    <mergeCell ref="BQ3:BQ4"/>
    <mergeCell ref="BC3:BC4"/>
    <mergeCell ref="BG3:BG4"/>
    <mergeCell ref="AM3:AM4"/>
    <mergeCell ref="AU3:AU4"/>
    <mergeCell ref="AO3:AO4"/>
    <mergeCell ref="AG3:AG4"/>
    <mergeCell ref="AP3:AP4"/>
    <mergeCell ref="BF3:BF4"/>
    <mergeCell ref="AF3:AF4"/>
    <mergeCell ref="AI3:AI4"/>
    <mergeCell ref="R3:R4"/>
    <mergeCell ref="AH3:AH4"/>
    <mergeCell ref="X3:X4"/>
    <mergeCell ref="AQ3:AQ4"/>
    <mergeCell ref="AZ3:AZ4"/>
    <mergeCell ref="AT3:AT4"/>
    <mergeCell ref="AR3:AR4"/>
    <mergeCell ref="AV3:AV4"/>
    <mergeCell ref="AA3:AA4"/>
    <mergeCell ref="U3:U4"/>
    <mergeCell ref="T3:T4"/>
    <mergeCell ref="V3:V4"/>
    <mergeCell ref="AD3:AD4"/>
    <mergeCell ref="AB3:AB4"/>
    <mergeCell ref="S3:S4"/>
    <mergeCell ref="W3:W4"/>
    <mergeCell ref="Y3:Y4"/>
    <mergeCell ref="Z3:Z4"/>
    <mergeCell ref="AS3:A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BB3:BB4"/>
    <mergeCell ref="BW3:BW4"/>
    <mergeCell ref="BP3:BP4"/>
    <mergeCell ref="BJ3:BJ4"/>
    <mergeCell ref="BV3:BV4"/>
    <mergeCell ref="BK3:BK4"/>
    <mergeCell ref="DB3:DB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EL3:EL4"/>
    <mergeCell ref="EI3:EI4"/>
    <mergeCell ref="ER3:ES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M3:EQ3"/>
    <mergeCell ref="DI3:DI4"/>
    <mergeCell ref="CR3:CR4"/>
    <mergeCell ref="CP3:CP4"/>
    <mergeCell ref="CO3:CO4"/>
    <mergeCell ref="DJ3:DJ4"/>
    <mergeCell ref="DH3:DH4"/>
  </mergeCells>
  <phoneticPr fontId="0" type="noConversion"/>
  <pageMargins left="0.25" right="0.25" top="0.75" bottom="0.75" header="0.3" footer="0.3"/>
  <pageSetup paperSize="129" scale="4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T174"/>
  <sheetViews>
    <sheetView topLeftCell="B1" zoomScaleNormal="100" workbookViewId="0">
      <pane xSplit="39" ySplit="4" topLeftCell="ED5" activePane="bottomRight" state="frozen"/>
      <selection activeCell="B1" sqref="B1"/>
      <selection pane="topRight" activeCell="AO1" sqref="AO1"/>
      <selection pane="bottomLeft" activeCell="B5" sqref="B5"/>
      <selection pane="bottomRight" activeCell="EQ22" sqref="EQ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7" width="8" style="808" customWidth="1"/>
    <col min="148" max="150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R2" s="165"/>
      <c r="ES2" s="165"/>
    </row>
    <row r="3" spans="1:149" ht="13.5" customHeight="1" x14ac:dyDescent="0.2">
      <c r="C3" s="11"/>
      <c r="D3" s="1110" t="str">
        <f>+entero!D3</f>
        <v>V   A   R   I   A   B   L   E   S     b/</v>
      </c>
      <c r="E3" s="1094" t="str">
        <f>+entero!E3</f>
        <v>2008                          A  fines de Dic*</v>
      </c>
      <c r="F3" s="1094" t="str">
        <f>+entero!F3</f>
        <v>2009                          A  fines de Ene*</v>
      </c>
      <c r="G3" s="1094" t="str">
        <f>+entero!G3</f>
        <v>2009                          A  fines de Feb*</v>
      </c>
      <c r="H3" s="1094" t="str">
        <f>+entero!H3</f>
        <v>2009                          A  fines de Mar*</v>
      </c>
      <c r="I3" s="1094" t="str">
        <f>+entero!I3</f>
        <v>2009                          A  fines de adr*</v>
      </c>
      <c r="J3" s="1094" t="str">
        <f>+entero!J3</f>
        <v>2009                          A  fines de May*</v>
      </c>
      <c r="K3" s="1094" t="str">
        <f>+entero!K3</f>
        <v>2009                          A  fines de Jun*</v>
      </c>
      <c r="L3" s="1094" t="str">
        <f>+entero!L3</f>
        <v>2009                          A  fines de Jul*</v>
      </c>
      <c r="M3" s="1094" t="str">
        <f>+entero!M3</f>
        <v>2009                          A  fines de Ago*</v>
      </c>
      <c r="N3" s="1094" t="str">
        <f>+entero!N3</f>
        <v>2009                          A  fines de Sep*</v>
      </c>
      <c r="O3" s="1094" t="str">
        <f>+entero!O3</f>
        <v>2009                          A  fines de Oct*</v>
      </c>
      <c r="P3" s="1094" t="str">
        <f>+entero!P3</f>
        <v>2009                          A  fines de Nov*</v>
      </c>
      <c r="Q3" s="1094" t="str">
        <f>+entero!Q3</f>
        <v>2009                          A  fines de Dic*</v>
      </c>
      <c r="R3" s="1094" t="str">
        <f>+entero!R3</f>
        <v>2010                          A  fines de Ene*</v>
      </c>
      <c r="S3" s="1094" t="str">
        <f>+entero!S3</f>
        <v>2010                          A  fines de Feb*</v>
      </c>
      <c r="T3" s="1094" t="str">
        <f>+entero!T3</f>
        <v>2010                          A  fines de Mar*</v>
      </c>
      <c r="U3" s="1094" t="str">
        <f>+entero!U3</f>
        <v>2010                          A  fines de adr*</v>
      </c>
      <c r="V3" s="1094" t="str">
        <f>+entero!V3</f>
        <v>2010                          A  fines de May*</v>
      </c>
      <c r="W3" s="1094" t="str">
        <f>+entero!W3</f>
        <v>2010                          A  fines de Jun*</v>
      </c>
      <c r="X3" s="1094" t="str">
        <f>+entero!X3</f>
        <v>2010                          A  fines de Jul*</v>
      </c>
      <c r="Y3" s="1094" t="str">
        <f>+entero!Y3</f>
        <v>2010                          A  fines de Ago*</v>
      </c>
      <c r="Z3" s="1094" t="str">
        <f>+entero!Z3</f>
        <v>2010                          A  fines de Sep*</v>
      </c>
      <c r="AA3" s="1094" t="str">
        <f>+entero!AA3</f>
        <v>2010                          A  fines de Oct*</v>
      </c>
      <c r="AB3" s="1094" t="str">
        <f>+entero!AB3</f>
        <v>2010                          A  fines de Nov*</v>
      </c>
      <c r="AC3" s="1094" t="str">
        <f>+entero!AC3</f>
        <v>2010                          A  fines de Dic*</v>
      </c>
      <c r="AD3" s="1094" t="str">
        <f>+entero!AD3</f>
        <v>2011                          A  fines de Ene*</v>
      </c>
      <c r="AE3" s="1094" t="str">
        <f>+entero!AE3</f>
        <v>2011                          A  fines de Feb*</v>
      </c>
      <c r="AF3" s="1094" t="str">
        <f>+entero!AF3</f>
        <v>2011                          A  fines de Mar*</v>
      </c>
      <c r="AG3" s="1094" t="str">
        <f>+entero!AG3</f>
        <v>2011                          A  fines de adr*</v>
      </c>
      <c r="AH3" s="1094" t="str">
        <f>+entero!AH3</f>
        <v>2011                          A  fines de May*</v>
      </c>
      <c r="AI3" s="1094" t="str">
        <f>+entero!AI3</f>
        <v>2011                          A  fines de Jun*</v>
      </c>
      <c r="AJ3" s="1094" t="str">
        <f>+entero!AJ3</f>
        <v>2011                          A  fines de Jul*</v>
      </c>
      <c r="AK3" s="1094" t="str">
        <f>+entero!AK3</f>
        <v>2011                          A  fines de Ago*</v>
      </c>
      <c r="AL3" s="1094" t="str">
        <f>+entero!AL3</f>
        <v>2011                          A  fines de Sep*</v>
      </c>
      <c r="AM3" s="1094" t="str">
        <f>+entero!AM3</f>
        <v>2011                          A  fines de Oct*</v>
      </c>
      <c r="AN3" s="1094" t="str">
        <f>+entero!AN3</f>
        <v>2011                          A  fines de Nov*</v>
      </c>
      <c r="AO3" s="1094" t="str">
        <f>+entero!AO3</f>
        <v>2011                          A  fines de Dic*</v>
      </c>
      <c r="AP3" s="1094" t="str">
        <f>+entero!AP3</f>
        <v>2012                          A  fines de Ene*</v>
      </c>
      <c r="AQ3" s="1094" t="str">
        <f>+entero!AQ3</f>
        <v>2012                          A  fines de Feb*</v>
      </c>
      <c r="AR3" s="1094" t="str">
        <f>+entero!AR3</f>
        <v>2012                          A  fines de Mar*</v>
      </c>
      <c r="AS3" s="1094" t="str">
        <f>+entero!AS3</f>
        <v>2012                          A  fines de adr*</v>
      </c>
      <c r="AT3" s="1094" t="str">
        <f>+entero!AT3</f>
        <v>2012                          A  fines de May*</v>
      </c>
      <c r="AU3" s="1094" t="str">
        <f>+entero!AU3</f>
        <v>2012                          A  fines de Jun*</v>
      </c>
      <c r="AV3" s="1094" t="str">
        <f>+entero!AV3</f>
        <v>2012                          A  fines de Jul*</v>
      </c>
      <c r="AW3" s="1094" t="str">
        <f>+entero!AW3</f>
        <v>2012                          A  fines de Ago*</v>
      </c>
      <c r="AX3" s="1094" t="str">
        <f>+entero!AX3</f>
        <v>2012                          A  fines de Sep*</v>
      </c>
      <c r="AY3" s="1094" t="str">
        <f>+entero!AY3</f>
        <v>2012                          A  fines de Oct*</v>
      </c>
      <c r="AZ3" s="1094" t="str">
        <f>+entero!AZ3</f>
        <v>2012                          A  fines de Nov*</v>
      </c>
      <c r="BA3" s="1094" t="str">
        <f>+entero!BA3</f>
        <v>2012                          A  fines de Dic*</v>
      </c>
      <c r="BB3" s="1094" t="str">
        <f>+entero!BB3</f>
        <v>2013                          A  fines de Ene*</v>
      </c>
      <c r="BC3" s="1094" t="str">
        <f>+entero!BC3</f>
        <v>2013                          A  fines de Feb*</v>
      </c>
      <c r="BD3" s="1094" t="str">
        <f>+entero!BD3</f>
        <v>2013                          A  fines de Mar*</v>
      </c>
      <c r="BE3" s="1094" t="str">
        <f>+entero!BE3</f>
        <v>2013                          A  fines de adr*</v>
      </c>
      <c r="BF3" s="1094" t="str">
        <f>+entero!BF3</f>
        <v>2013                          A  fines de May*</v>
      </c>
      <c r="BG3" s="1094" t="str">
        <f>+entero!BG3</f>
        <v>2013                          A  fines de Jun*</v>
      </c>
      <c r="BH3" s="1094" t="str">
        <f>+entero!BH3</f>
        <v>2013                          A  fines de Jul*</v>
      </c>
      <c r="BI3" s="1094" t="str">
        <f>+entero!BI3</f>
        <v>2013                          A  fines de Ago*</v>
      </c>
      <c r="BJ3" s="1094" t="str">
        <f>+entero!BJ3</f>
        <v>2013                          A  fines de Sep*</v>
      </c>
      <c r="BK3" s="1094" t="str">
        <f>+entero!BK3</f>
        <v>2013                          A  fines de Oct*</v>
      </c>
      <c r="BL3" s="1094" t="str">
        <f>+entero!BL3</f>
        <v>2013                          A  fines de Nov*</v>
      </c>
      <c r="BM3" s="1094" t="str">
        <f>+entero!BM3</f>
        <v>2013                          A  fines de Dic*</v>
      </c>
      <c r="BN3" s="1094" t="str">
        <f>+entero!BN3</f>
        <v>2014                          A  fines de Ene*</v>
      </c>
      <c r="BO3" s="1094" t="str">
        <f>+entero!BO3</f>
        <v>2014                          A  fines de Feb*</v>
      </c>
      <c r="BP3" s="1094" t="str">
        <f>+entero!BP3</f>
        <v>2014                          A  fines de Mar*</v>
      </c>
      <c r="BQ3" s="1094" t="str">
        <f>+entero!BQ3</f>
        <v>2014                          A  fines de adr*</v>
      </c>
      <c r="BR3" s="1094" t="str">
        <f>+entero!BR3</f>
        <v>2014                          A  fines de May*</v>
      </c>
      <c r="BS3" s="1094" t="str">
        <f>+entero!BS3</f>
        <v>2014                          A  fines de Jun*</v>
      </c>
      <c r="BT3" s="1094" t="str">
        <f>+entero!BT3</f>
        <v>2014                          A  fines de Jul*</v>
      </c>
      <c r="BU3" s="1094" t="str">
        <f>+entero!BU3</f>
        <v>2014                          A  fines de Ago*</v>
      </c>
      <c r="BV3" s="1094" t="str">
        <f>+entero!BV3</f>
        <v>2014                          A  fines de Sep*</v>
      </c>
      <c r="BW3" s="1094" t="str">
        <f>+entero!BW3</f>
        <v>2014                          A  fines de Oct*</v>
      </c>
      <c r="BX3" s="1094" t="str">
        <f>+entero!BX3</f>
        <v>2014                          A  fines de Nov*</v>
      </c>
      <c r="BY3" s="1094" t="str">
        <f>+entero!BY3</f>
        <v>2014                          A  fines de Dic*</v>
      </c>
      <c r="BZ3" s="1094" t="str">
        <f>+entero!BZ3</f>
        <v>2015                         A  fines de Ene*</v>
      </c>
      <c r="CA3" s="1094" t="str">
        <f>+entero!CA3</f>
        <v>2015                         A  fines de Feb*</v>
      </c>
      <c r="CB3" s="1094" t="str">
        <f>+entero!CB3</f>
        <v>2015                         A  fines de Mar*</v>
      </c>
      <c r="CC3" s="1094" t="str">
        <f>+entero!CC3</f>
        <v xml:space="preserve">2015                         A  fines de adr* </v>
      </c>
      <c r="CD3" s="1094" t="str">
        <f>+entero!CD3</f>
        <v xml:space="preserve">2015                         A  fines de May* </v>
      </c>
      <c r="CE3" s="1094" t="str">
        <f>+entero!CE3</f>
        <v xml:space="preserve">2015                         A  fines de Jun* </v>
      </c>
      <c r="CF3" s="1094" t="str">
        <f>+entero!CF3</f>
        <v xml:space="preserve">2015                         A  fines de Jul* </v>
      </c>
      <c r="CG3" s="1094" t="str">
        <f>+entero!CG3</f>
        <v xml:space="preserve">2015                         A  fines de Ago* </v>
      </c>
      <c r="CH3" s="1094" t="str">
        <f>+entero!CH3</f>
        <v xml:space="preserve">2015                         A  fines de Sep* </v>
      </c>
      <c r="CI3" s="1094" t="str">
        <f>+entero!CI3</f>
        <v xml:space="preserve">2015                         A  fines de Oct* </v>
      </c>
      <c r="CJ3" s="1094" t="str">
        <f>+entero!CJ3</f>
        <v xml:space="preserve">2015                         A  fines de Nov* </v>
      </c>
      <c r="CK3" s="1094" t="str">
        <f>+entero!CK3</f>
        <v xml:space="preserve">2015                         A  fines de Dic* </v>
      </c>
      <c r="CL3" s="1094" t="str">
        <f>+entero!CL3</f>
        <v xml:space="preserve">2016                         A  fines de Ene* </v>
      </c>
      <c r="CM3" s="1094" t="str">
        <f>+entero!CM3</f>
        <v xml:space="preserve">2016                         A  fines de Feb* </v>
      </c>
      <c r="CN3" s="1094" t="str">
        <f>+entero!CN3</f>
        <v xml:space="preserve">2016                         A  fines de Mar* </v>
      </c>
      <c r="CO3" s="1094" t="str">
        <f>+entero!CO3</f>
        <v xml:space="preserve">2016                         A  fines de adr* </v>
      </c>
      <c r="CP3" s="1094" t="str">
        <f>+entero!CP3</f>
        <v xml:space="preserve">2016                         A  fines de May* </v>
      </c>
      <c r="CQ3" s="1094" t="str">
        <f>+entero!CQ3</f>
        <v xml:space="preserve">2016                         A  fines de Jun* </v>
      </c>
      <c r="CR3" s="1094" t="str">
        <f>+entero!CR3</f>
        <v xml:space="preserve">2016                         A  fines de Jul* </v>
      </c>
      <c r="CS3" s="1094" t="str">
        <f>+entero!CS3</f>
        <v xml:space="preserve">2016                         A  fines de Ago* </v>
      </c>
      <c r="CT3" s="1094" t="str">
        <f>+entero!CT3</f>
        <v xml:space="preserve">2016                         A  fines de Sep* </v>
      </c>
      <c r="CU3" s="1094" t="str">
        <f>+entero!CU3</f>
        <v xml:space="preserve">2016                         A  fines de Oct* </v>
      </c>
      <c r="CV3" s="1094" t="str">
        <f>+entero!CV3</f>
        <v xml:space="preserve">2016                         A  fines de Nov* </v>
      </c>
      <c r="CW3" s="1094" t="str">
        <f>+entero!CW3</f>
        <v>2016                         A  fines de Dic* 15</v>
      </c>
      <c r="CX3" s="1094" t="str">
        <f>+entero!CX3</f>
        <v xml:space="preserve">2017                         A  fines de Ene* </v>
      </c>
      <c r="CY3" s="1094" t="str">
        <f>+entero!CY3</f>
        <v xml:space="preserve">2017                         A  fines de Feb* </v>
      </c>
      <c r="CZ3" s="1094" t="str">
        <f>+entero!CZ3</f>
        <v xml:space="preserve">2017                         A  fines de Mar* </v>
      </c>
      <c r="DA3" s="1094" t="str">
        <f>+entero!DA3</f>
        <v xml:space="preserve">2017                         A  fines de Abr* </v>
      </c>
      <c r="DB3" s="1094" t="str">
        <f>+entero!DB3</f>
        <v xml:space="preserve">2017                         A  fines de May* </v>
      </c>
      <c r="DC3" s="1094" t="str">
        <f>+entero!DC3</f>
        <v xml:space="preserve">2017                         A  fines de Jun* </v>
      </c>
      <c r="DD3" s="1094" t="str">
        <f>+entero!DD3</f>
        <v xml:space="preserve">2017                         A  fines de Jul* </v>
      </c>
      <c r="DE3" s="1094" t="str">
        <f>+entero!DE3</f>
        <v xml:space="preserve">2017                         A  fines de Ago* </v>
      </c>
      <c r="DF3" s="1094" t="str">
        <f>+entero!DF3</f>
        <v xml:space="preserve">2017                         A  fines de Sep* </v>
      </c>
      <c r="DG3" s="1094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102" t="str">
        <f>+entero!EL3</f>
        <v>Semana 1°</v>
      </c>
      <c r="EM3" s="1100" t="str">
        <f>+entero!EM3</f>
        <v>Semana 2°</v>
      </c>
      <c r="EN3" s="1101"/>
      <c r="EO3" s="1101"/>
      <c r="EP3" s="1101"/>
      <c r="EQ3" s="1117"/>
      <c r="ER3" s="165"/>
      <c r="ES3" s="165"/>
    </row>
    <row r="4" spans="1:149" ht="24.75" customHeight="1" thickBot="1" x14ac:dyDescent="0.25">
      <c r="C4" s="16"/>
      <c r="D4" s="1111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095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1084"/>
      <c r="EJ4" s="1084"/>
      <c r="EK4" s="1084"/>
      <c r="EL4" s="1103"/>
      <c r="EM4" s="1061">
        <f>+entero!EM4</f>
        <v>43962</v>
      </c>
      <c r="EN4" s="931">
        <f>+entero!EN4</f>
        <v>43963</v>
      </c>
      <c r="EO4" s="931">
        <f>+entero!EO4</f>
        <v>43964</v>
      </c>
      <c r="EP4" s="931">
        <f>+entero!EP4</f>
        <v>43965</v>
      </c>
      <c r="EQ4" s="956">
        <f>+entero!EQ4</f>
        <v>43966</v>
      </c>
      <c r="ER4" s="165"/>
      <c r="ES4" s="165"/>
    </row>
    <row r="5" spans="1:149" x14ac:dyDescent="0.2">
      <c r="A5" s="3"/>
      <c r="B5" s="108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51"/>
      <c r="EM5" s="19"/>
      <c r="EN5" s="30"/>
      <c r="EO5" s="30"/>
      <c r="EP5" s="30"/>
      <c r="EQ5" s="1062"/>
      <c r="ER5" s="165"/>
      <c r="ES5" s="165"/>
    </row>
    <row r="6" spans="1:149" ht="12.75" hidden="1" customHeight="1" x14ac:dyDescent="0.2">
      <c r="A6" s="3"/>
      <c r="B6" s="1089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1063"/>
      <c r="EN6" s="887"/>
      <c r="EO6" s="887"/>
      <c r="EP6" s="887"/>
      <c r="EQ6" s="1064"/>
      <c r="ER6" s="165"/>
      <c r="ES6" s="165"/>
    </row>
    <row r="7" spans="1:149" x14ac:dyDescent="0.2">
      <c r="A7" s="3"/>
      <c r="B7" s="1089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1063"/>
      <c r="EM7" s="1063"/>
      <c r="EN7" s="887"/>
      <c r="EO7" s="887"/>
      <c r="EP7" s="887"/>
      <c r="EQ7" s="1064"/>
      <c r="ER7" s="165"/>
      <c r="ES7" s="165"/>
    </row>
    <row r="8" spans="1:149" x14ac:dyDescent="0.2">
      <c r="A8" s="3"/>
      <c r="B8" s="1089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1063"/>
      <c r="EM8" s="1063"/>
      <c r="EN8" s="887"/>
      <c r="EO8" s="887"/>
      <c r="EP8" s="887"/>
      <c r="EQ8" s="1064"/>
      <c r="ER8" s="165"/>
      <c r="ES8" s="165"/>
    </row>
    <row r="9" spans="1:149" x14ac:dyDescent="0.2">
      <c r="A9" s="3"/>
      <c r="B9" s="1089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1063"/>
      <c r="EM9" s="1063"/>
      <c r="EN9" s="887"/>
      <c r="EO9" s="887"/>
      <c r="EP9" s="887"/>
      <c r="EQ9" s="1064"/>
      <c r="ER9" s="165"/>
      <c r="ES9" s="165"/>
    </row>
    <row r="10" spans="1:149" ht="12.75" hidden="1" customHeight="1" x14ac:dyDescent="0.2">
      <c r="A10" s="3"/>
      <c r="B10" s="1089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1063"/>
      <c r="EM10" s="1063"/>
      <c r="EN10" s="887"/>
      <c r="EO10" s="887"/>
      <c r="EP10" s="887"/>
      <c r="EQ10" s="1064"/>
      <c r="ER10" s="165"/>
      <c r="ES10" s="165"/>
    </row>
    <row r="11" spans="1:149" x14ac:dyDescent="0.2">
      <c r="A11" s="3"/>
      <c r="B11" s="1089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1063"/>
      <c r="EM11" s="1063"/>
      <c r="EN11" s="887"/>
      <c r="EO11" s="887"/>
      <c r="EP11" s="887"/>
      <c r="EQ11" s="1064"/>
      <c r="ER11" s="165"/>
      <c r="ES11" s="165"/>
    </row>
    <row r="12" spans="1:149" x14ac:dyDescent="0.2">
      <c r="A12" s="3"/>
      <c r="B12" s="1089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1063"/>
      <c r="EM12" s="1063"/>
      <c r="EN12" s="887"/>
      <c r="EO12" s="887"/>
      <c r="EP12" s="887"/>
      <c r="EQ12" s="1064"/>
      <c r="ER12" s="165"/>
      <c r="ES12" s="165"/>
    </row>
    <row r="13" spans="1:149" x14ac:dyDescent="0.2">
      <c r="A13" s="3"/>
      <c r="B13" s="1089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1063"/>
      <c r="EM13" s="1063"/>
      <c r="EN13" s="887"/>
      <c r="EO13" s="887"/>
      <c r="EP13" s="887"/>
      <c r="EQ13" s="1064"/>
      <c r="ER13" s="165"/>
      <c r="ES13" s="165"/>
    </row>
    <row r="14" spans="1:14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1063"/>
      <c r="EM14" s="1063"/>
      <c r="EN14" s="887"/>
      <c r="EO14" s="887"/>
      <c r="EP14" s="887"/>
      <c r="EQ14" s="1064"/>
      <c r="ER14" s="165"/>
      <c r="ES14" s="165"/>
    </row>
    <row r="15" spans="1:14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1063"/>
      <c r="EM15" s="1063"/>
      <c r="EN15" s="887"/>
      <c r="EO15" s="887"/>
      <c r="EP15" s="887"/>
      <c r="EQ15" s="1064"/>
      <c r="ER15" s="165"/>
      <c r="ES15" s="165"/>
    </row>
    <row r="16" spans="1:14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1063"/>
      <c r="EM16" s="1063"/>
      <c r="EN16" s="887"/>
      <c r="EO16" s="887"/>
      <c r="EP16" s="887"/>
      <c r="EQ16" s="1064"/>
      <c r="ER16" s="165"/>
      <c r="ES16" s="165"/>
    </row>
    <row r="17" spans="1:14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1068"/>
      <c r="EM17" s="1068"/>
      <c r="EN17" s="1012"/>
      <c r="EO17" s="1012"/>
      <c r="EP17" s="1012"/>
      <c r="EQ17" s="916"/>
      <c r="ER17" s="165"/>
      <c r="ES17" s="165"/>
    </row>
    <row r="18" spans="1:149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827"/>
      <c r="EN18" s="455"/>
      <c r="EO18" s="455"/>
      <c r="EP18" s="455"/>
      <c r="EQ18" s="1065"/>
      <c r="ER18" s="165"/>
      <c r="ES18" s="165"/>
    </row>
    <row r="19" spans="1:149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827">
        <f>+entero!EM110</f>
        <v>2.75</v>
      </c>
      <c r="EN19" s="455">
        <f>+entero!EN110</f>
        <v>2.75</v>
      </c>
      <c r="EO19" s="455">
        <f>+entero!EO110</f>
        <v>2.75</v>
      </c>
      <c r="EP19" s="455">
        <f>+entero!EP110</f>
        <v>2.75</v>
      </c>
      <c r="EQ19" s="1065">
        <f>+entero!EQ110</f>
        <v>2.75</v>
      </c>
      <c r="ER19" s="165"/>
      <c r="ES19" s="165"/>
    </row>
    <row r="20" spans="1:149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1069">
        <f>+entero!EM111</f>
        <v>4</v>
      </c>
      <c r="EN20" s="628">
        <f>+entero!EN111</f>
        <v>4</v>
      </c>
      <c r="EO20" s="628">
        <f>+entero!EO111</f>
        <v>4</v>
      </c>
      <c r="EP20" s="628">
        <f>+entero!EP111</f>
        <v>4</v>
      </c>
      <c r="EQ20" s="917">
        <f>+entero!EQ111</f>
        <v>4</v>
      </c>
      <c r="ER20" s="165"/>
      <c r="ES20" s="165"/>
    </row>
    <row r="21" spans="1:14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R21" s="165"/>
      <c r="ES21" s="165"/>
    </row>
    <row r="22" spans="1:14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R22" s="165"/>
      <c r="ES22" s="165"/>
    </row>
    <row r="23" spans="1:14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R23" s="165"/>
      <c r="ES23" s="165"/>
    </row>
    <row r="24" spans="1:14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R24" s="165"/>
      <c r="ES24" s="165"/>
    </row>
    <row r="25" spans="1:14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R25" s="165"/>
      <c r="ES25" s="165"/>
    </row>
    <row r="26" spans="1:14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R26" s="165"/>
      <c r="ES26" s="165"/>
    </row>
    <row r="27" spans="1:14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R27" s="165"/>
      <c r="ES27" s="165"/>
    </row>
    <row r="28" spans="1:14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R28" s="165"/>
      <c r="ES28" s="165"/>
    </row>
    <row r="29" spans="1:14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R29" s="165"/>
      <c r="ES29" s="165"/>
    </row>
    <row r="30" spans="1:14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165"/>
      <c r="ES77" s="165"/>
    </row>
    <row r="78" spans="1:14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165"/>
      <c r="ES78" s="165"/>
    </row>
    <row r="79" spans="1:14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165"/>
      <c r="ES79" s="165"/>
    </row>
    <row r="80" spans="1:14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165"/>
      <c r="ES80" s="165"/>
    </row>
    <row r="81" spans="1:14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165"/>
      <c r="ES81" s="165"/>
    </row>
    <row r="82" spans="1:14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165"/>
      <c r="ES82" s="165"/>
    </row>
    <row r="83" spans="1:14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165"/>
      <c r="ES85" s="165"/>
    </row>
    <row r="86" spans="1:14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165"/>
      <c r="ES86" s="165"/>
    </row>
    <row r="87" spans="1:14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165"/>
      <c r="ES87" s="165"/>
    </row>
    <row r="88" spans="1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</row>
    <row r="89" spans="1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</row>
    <row r="90" spans="1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</row>
    <row r="91" spans="1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</row>
    <row r="92" spans="1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</row>
    <row r="93" spans="1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1">
    <mergeCell ref="EM3:EQ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EL3:EL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4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2020-05-22T15:28:02Z</cp:lastPrinted>
  <dcterms:created xsi:type="dcterms:W3CDTF">2002-08-27T17:11:09Z</dcterms:created>
  <dcterms:modified xsi:type="dcterms:W3CDTF">2020-05-22T15:28:30Z</dcterms:modified>
</cp:coreProperties>
</file>