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514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entero!$C$1:$FE$132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3" i="4" l="1"/>
  <c r="FC16" i="4"/>
  <c r="FB16" i="4"/>
  <c r="FC15" i="4"/>
  <c r="FB15" i="4"/>
  <c r="FC10" i="10"/>
  <c r="FB10" i="10"/>
  <c r="EX3" i="10"/>
  <c r="FC10" i="5"/>
  <c r="FB10" i="5"/>
  <c r="FC8" i="5"/>
  <c r="FB8" i="5"/>
  <c r="FC7" i="5"/>
  <c r="FB7" i="5"/>
  <c r="EX3" i="5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EX3" i="6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EX3" i="7"/>
  <c r="EX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EX4" i="9"/>
  <c r="FC6" i="5"/>
  <c r="FB6" i="5"/>
  <c r="FB28" i="6"/>
  <c r="FB23" i="6"/>
  <c r="FB18" i="7"/>
  <c r="FC15" i="7"/>
  <c r="FB15" i="7"/>
  <c r="FB18" i="9"/>
  <c r="FB14" i="9"/>
  <c r="FC14" i="9" l="1"/>
  <c r="FC23" i="6"/>
  <c r="FC18" i="7"/>
  <c r="FC18" i="9"/>
  <c r="FC28" i="6"/>
  <c r="FB14" i="7"/>
  <c r="FE8" i="7"/>
  <c r="FE7" i="7"/>
  <c r="FC14" i="7" l="1"/>
  <c r="FD7" i="7"/>
  <c r="FD8" i="7"/>
  <c r="FE6" i="7"/>
  <c r="FD19" i="7" l="1"/>
  <c r="FE19" i="7"/>
  <c r="FE10" i="8"/>
  <c r="FE26" i="9"/>
  <c r="FE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FB4" i="4" l="1"/>
  <c r="FB4" i="6"/>
  <c r="FB4" i="7"/>
  <c r="FB4" i="10"/>
  <c r="FB4" i="8"/>
  <c r="FB5" i="9"/>
  <c r="FB4" i="5"/>
  <c r="EZ4" i="10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E18" i="7"/>
  <c r="FA18" i="9"/>
  <c r="FA14" i="9"/>
  <c r="FA23" i="6"/>
  <c r="EW15" i="7"/>
  <c r="EZ14" i="7"/>
  <c r="EY14" i="7"/>
  <c r="FC4" i="6" l="1"/>
  <c r="FC4" i="7"/>
  <c r="FC4" i="10"/>
  <c r="FC4" i="8"/>
  <c r="FC5" i="9"/>
  <c r="FC4" i="5"/>
  <c r="FC4" i="4"/>
  <c r="FD18" i="7"/>
  <c r="FA14" i="7"/>
  <c r="FE14" i="7"/>
  <c r="FD9" i="6"/>
  <c r="FD14" i="7" l="1"/>
  <c r="FD19" i="8"/>
  <c r="FE19" i="8"/>
  <c r="FD12" i="7" l="1"/>
  <c r="FD11" i="7"/>
  <c r="FD10" i="7"/>
  <c r="FD6" i="7"/>
  <c r="FD10" i="10"/>
  <c r="FE11" i="7" l="1"/>
  <c r="FE10" i="7"/>
  <c r="FE12" i="7"/>
  <c r="FE10" i="10"/>
  <c r="EU5" i="9" l="1"/>
  <c r="EU4" i="9"/>
  <c r="FD18" i="8" l="1"/>
  <c r="FE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D10" i="8" l="1"/>
  <c r="EU11" i="5" l="1"/>
  <c r="EU9" i="5"/>
  <c r="FE25" i="9" l="1"/>
  <c r="FD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D11" i="8"/>
  <c r="F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D11" i="9" l="1"/>
  <c r="FE11" i="9"/>
  <c r="FD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D12" i="6" l="1"/>
  <c r="FD7" i="6" l="1"/>
  <c r="FE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E13" i="9" l="1"/>
  <c r="FD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E9" i="9" l="1"/>
  <c r="FD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FD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E8" i="6" l="1"/>
  <c r="FE6" i="6"/>
  <c r="FE10" i="5"/>
  <c r="FE8" i="5"/>
  <c r="FE32" i="6"/>
  <c r="FE30" i="6"/>
  <c r="FE29" i="6"/>
  <c r="FE27" i="6"/>
  <c r="FE26" i="6"/>
  <c r="FE25" i="6"/>
  <c r="FE24" i="6"/>
  <c r="FE16" i="8"/>
  <c r="FE15" i="8"/>
  <c r="FE14" i="8"/>
  <c r="FE12" i="9"/>
  <c r="FE10" i="9"/>
  <c r="FD8" i="9"/>
  <c r="FE7" i="9"/>
  <c r="FE12" i="8"/>
  <c r="FE9" i="8"/>
  <c r="FE8" i="8"/>
  <c r="FE7" i="8"/>
  <c r="F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E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D15" i="6"/>
  <c r="FD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E14" i="6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2" i="9"/>
  <c r="FD32" i="6"/>
  <c r="FD31" i="6"/>
  <c r="FD29" i="6"/>
  <c r="FD15" i="8"/>
  <c r="F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D8" i="8"/>
  <c r="DQ14" i="7"/>
  <c r="FD16" i="8"/>
  <c r="FD30" i="6"/>
  <c r="FE8" i="9"/>
  <c r="FD28" i="6" l="1"/>
  <c r="FD23" i="6"/>
  <c r="FD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<sst xmlns="http://schemas.openxmlformats.org/spreadsheetml/2006/main" count="459" uniqueCount="296">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</sst>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1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C6" sqref="FC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59" width="7.85546875" style="148" customWidth="1"/>
    <col min="160" max="160" width="9" style="148" customWidth="1"/>
    <col min="161" max="161" width="10" style="148" customWidth="1"/>
    <col min="162" max="162" width="14.85546875" style="800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238"/>
      <c r="FE1" s="238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</row>
    <row r="3" spans="1:173" ht="19.5" customHeight="1" x14ac:dyDescent="0.2">
      <c r="A3"/>
      <c r="C3" s="11"/>
      <c r="D3" s="1173" t="s">
        <v>95</v>
      </c>
      <c r="E3" s="1175" t="s">
        <v>76</v>
      </c>
      <c r="F3" s="1175" t="s">
        <v>78</v>
      </c>
      <c r="G3" s="1175" t="s">
        <v>79</v>
      </c>
      <c r="H3" s="1175" t="s">
        <v>80</v>
      </c>
      <c r="I3" s="1175" t="s">
        <v>216</v>
      </c>
      <c r="J3" s="1175" t="s">
        <v>82</v>
      </c>
      <c r="K3" s="1175" t="s">
        <v>84</v>
      </c>
      <c r="L3" s="1162" t="s">
        <v>85</v>
      </c>
      <c r="M3" s="1168" t="s">
        <v>86</v>
      </c>
      <c r="N3" s="1162" t="s">
        <v>87</v>
      </c>
      <c r="O3" s="1162" t="s">
        <v>88</v>
      </c>
      <c r="P3" s="1168" t="s">
        <v>89</v>
      </c>
      <c r="Q3" s="1162" t="s">
        <v>90</v>
      </c>
      <c r="R3" s="1162" t="s">
        <v>91</v>
      </c>
      <c r="S3" s="1162" t="s">
        <v>92</v>
      </c>
      <c r="T3" s="1162" t="s">
        <v>93</v>
      </c>
      <c r="U3" s="1162" t="s">
        <v>217</v>
      </c>
      <c r="V3" s="1162" t="s">
        <v>100</v>
      </c>
      <c r="W3" s="1162" t="s">
        <v>101</v>
      </c>
      <c r="X3" s="1162" t="s">
        <v>102</v>
      </c>
      <c r="Y3" s="1162" t="s">
        <v>103</v>
      </c>
      <c r="Z3" s="1162" t="s">
        <v>104</v>
      </c>
      <c r="AA3" s="1162" t="s">
        <v>105</v>
      </c>
      <c r="AB3" s="1162" t="s">
        <v>106</v>
      </c>
      <c r="AC3" s="1162" t="s">
        <v>107</v>
      </c>
      <c r="AD3" s="1162" t="s">
        <v>108</v>
      </c>
      <c r="AE3" s="1162" t="s">
        <v>109</v>
      </c>
      <c r="AF3" s="1162" t="s">
        <v>110</v>
      </c>
      <c r="AG3" s="1162" t="s">
        <v>218</v>
      </c>
      <c r="AH3" s="1162" t="s">
        <v>111</v>
      </c>
      <c r="AI3" s="1162" t="s">
        <v>112</v>
      </c>
      <c r="AJ3" s="1162" t="s">
        <v>113</v>
      </c>
      <c r="AK3" s="1162" t="s">
        <v>114</v>
      </c>
      <c r="AL3" s="1162" t="s">
        <v>115</v>
      </c>
      <c r="AM3" s="1162" t="s">
        <v>116</v>
      </c>
      <c r="AN3" s="1162" t="s">
        <v>117</v>
      </c>
      <c r="AO3" s="1162" t="s">
        <v>118</v>
      </c>
      <c r="AP3" s="1162" t="s">
        <v>119</v>
      </c>
      <c r="AQ3" s="1162" t="s">
        <v>120</v>
      </c>
      <c r="AR3" s="1162" t="s">
        <v>121</v>
      </c>
      <c r="AS3" s="1162" t="s">
        <v>219</v>
      </c>
      <c r="AT3" s="1162" t="s">
        <v>122</v>
      </c>
      <c r="AU3" s="1162" t="s">
        <v>123</v>
      </c>
      <c r="AV3" s="1168" t="s">
        <v>124</v>
      </c>
      <c r="AW3" s="1162" t="s">
        <v>125</v>
      </c>
      <c r="AX3" s="1162" t="s">
        <v>126</v>
      </c>
      <c r="AY3" s="1162" t="s">
        <v>127</v>
      </c>
      <c r="AZ3" s="1162" t="s">
        <v>128</v>
      </c>
      <c r="BA3" s="1162" t="s">
        <v>129</v>
      </c>
      <c r="BB3" s="1162" t="s">
        <v>134</v>
      </c>
      <c r="BC3" s="1162" t="s">
        <v>135</v>
      </c>
      <c r="BD3" s="1162" t="s">
        <v>136</v>
      </c>
      <c r="BE3" s="1162" t="s">
        <v>220</v>
      </c>
      <c r="BF3" s="1162" t="s">
        <v>137</v>
      </c>
      <c r="BG3" s="1162" t="s">
        <v>143</v>
      </c>
      <c r="BH3" s="1162" t="s">
        <v>144</v>
      </c>
      <c r="BI3" s="1162" t="s">
        <v>145</v>
      </c>
      <c r="BJ3" s="1162" t="s">
        <v>146</v>
      </c>
      <c r="BK3" s="1162" t="s">
        <v>148</v>
      </c>
      <c r="BL3" s="1168" t="s">
        <v>149</v>
      </c>
      <c r="BM3" s="1162" t="s">
        <v>150</v>
      </c>
      <c r="BN3" s="1162" t="s">
        <v>151</v>
      </c>
      <c r="BO3" s="1162" t="s">
        <v>152</v>
      </c>
      <c r="BP3" s="1162" t="s">
        <v>153</v>
      </c>
      <c r="BQ3" s="1162" t="s">
        <v>221</v>
      </c>
      <c r="BR3" s="1162" t="s">
        <v>154</v>
      </c>
      <c r="BS3" s="1179" t="s">
        <v>155</v>
      </c>
      <c r="BT3" s="1179" t="s">
        <v>156</v>
      </c>
      <c r="BU3" s="1177" t="s">
        <v>163</v>
      </c>
      <c r="BV3" s="1162" t="s">
        <v>164</v>
      </c>
      <c r="BW3" s="1162" t="s">
        <v>166</v>
      </c>
      <c r="BX3" s="1162" t="s">
        <v>167</v>
      </c>
      <c r="BY3" s="1162" t="s">
        <v>170</v>
      </c>
      <c r="BZ3" s="1168" t="s">
        <v>171</v>
      </c>
      <c r="CA3" s="1168" t="s">
        <v>172</v>
      </c>
      <c r="CB3" s="1168" t="s">
        <v>174</v>
      </c>
      <c r="CC3" s="1168" t="s">
        <v>222</v>
      </c>
      <c r="CD3" s="1168" t="s">
        <v>176</v>
      </c>
      <c r="CE3" s="1168" t="s">
        <v>177</v>
      </c>
      <c r="CF3" s="1168" t="s">
        <v>178</v>
      </c>
      <c r="CG3" s="1168" t="s">
        <v>179</v>
      </c>
      <c r="CH3" s="1168" t="s">
        <v>180</v>
      </c>
      <c r="CI3" s="1168" t="s">
        <v>181</v>
      </c>
      <c r="CJ3" s="1162" t="s">
        <v>182</v>
      </c>
      <c r="CK3" s="1162" t="s">
        <v>183</v>
      </c>
      <c r="CL3" s="1162" t="s">
        <v>184</v>
      </c>
      <c r="CM3" s="1162" t="s">
        <v>185</v>
      </c>
      <c r="CN3" s="1162" t="s">
        <v>187</v>
      </c>
      <c r="CO3" s="1162" t="s">
        <v>223</v>
      </c>
      <c r="CP3" s="1162" t="s">
        <v>192</v>
      </c>
      <c r="CQ3" s="1162" t="s">
        <v>193</v>
      </c>
      <c r="CR3" s="1162" t="s">
        <v>194</v>
      </c>
      <c r="CS3" s="1162" t="s">
        <v>196</v>
      </c>
      <c r="CT3" s="1162" t="s">
        <v>197</v>
      </c>
      <c r="CU3" s="1162" t="s">
        <v>198</v>
      </c>
      <c r="CV3" s="1162" t="s">
        <v>199</v>
      </c>
      <c r="CW3" s="1162" t="s">
        <v>201</v>
      </c>
      <c r="CX3" s="1162" t="s">
        <v>202</v>
      </c>
      <c r="CY3" s="1162" t="s">
        <v>203</v>
      </c>
      <c r="CZ3" s="1162" t="s">
        <v>204</v>
      </c>
      <c r="DA3" s="1162" t="s">
        <v>230</v>
      </c>
      <c r="DB3" s="1162" t="s">
        <v>205</v>
      </c>
      <c r="DC3" s="1162" t="s">
        <v>206</v>
      </c>
      <c r="DD3" s="1162" t="s">
        <v>207</v>
      </c>
      <c r="DE3" s="1162" t="s">
        <v>208</v>
      </c>
      <c r="DF3" s="1162" t="s">
        <v>209</v>
      </c>
      <c r="DG3" s="1162" t="s">
        <v>213</v>
      </c>
      <c r="DH3" s="1162" t="s">
        <v>215</v>
      </c>
      <c r="DI3" s="1162" t="s">
        <v>226</v>
      </c>
      <c r="DJ3" s="1162" t="s">
        <v>231</v>
      </c>
      <c r="DK3" s="1162" t="s">
        <v>233</v>
      </c>
      <c r="DL3" s="1162" t="s">
        <v>234</v>
      </c>
      <c r="DM3" s="1162" t="s">
        <v>235</v>
      </c>
      <c r="DN3" s="1162" t="s">
        <v>236</v>
      </c>
      <c r="DO3" s="1162" t="s">
        <v>237</v>
      </c>
      <c r="DP3" s="1162" t="s">
        <v>238</v>
      </c>
      <c r="DQ3" s="1162" t="s">
        <v>239</v>
      </c>
      <c r="DR3" s="1162" t="s">
        <v>240</v>
      </c>
      <c r="DS3" s="1162" t="s">
        <v>241</v>
      </c>
      <c r="DT3" s="1162" t="s">
        <v>243</v>
      </c>
      <c r="DU3" s="1162" t="s">
        <v>244</v>
      </c>
      <c r="DV3" s="1162" t="s">
        <v>246</v>
      </c>
      <c r="DW3" s="1162" t="s">
        <v>247</v>
      </c>
      <c r="DX3" s="1162" t="s">
        <v>248</v>
      </c>
      <c r="DY3" s="1162" t="s">
        <v>249</v>
      </c>
      <c r="DZ3" s="1162" t="s">
        <v>250</v>
      </c>
      <c r="EA3" s="1162" t="s">
        <v>251</v>
      </c>
      <c r="EB3" s="1162" t="s">
        <v>252</v>
      </c>
      <c r="EC3" s="1162" t="s">
        <v>253</v>
      </c>
      <c r="ED3" s="1162" t="s">
        <v>254</v>
      </c>
      <c r="EE3" s="1162" t="s">
        <v>255</v>
      </c>
      <c r="EF3" s="1162" t="s">
        <v>256</v>
      </c>
      <c r="EG3" s="1162" t="s">
        <v>257</v>
      </c>
      <c r="EH3" s="1162" t="s">
        <v>258</v>
      </c>
      <c r="EI3" s="1162" t="s">
        <v>259</v>
      </c>
      <c r="EJ3" s="1162" t="s">
        <v>260</v>
      </c>
      <c r="EK3" s="1162" t="s">
        <v>261</v>
      </c>
      <c r="EL3" s="1162" t="s">
        <v>262</v>
      </c>
      <c r="EM3" s="1162" t="s">
        <v>263</v>
      </c>
      <c r="EN3" s="1162" t="s">
        <v>264</v>
      </c>
      <c r="EO3" s="1162" t="s">
        <v>265</v>
      </c>
      <c r="EP3" s="1162" t="s">
        <v>266</v>
      </c>
      <c r="EQ3" s="1162" t="s">
        <v>267</v>
      </c>
      <c r="ER3" s="1162" t="s">
        <v>270</v>
      </c>
      <c r="ES3" s="1162" t="s">
        <v>271</v>
      </c>
      <c r="ET3" s="1162" t="s">
        <v>285</v>
      </c>
      <c r="EU3" s="1162" t="s">
        <v>287</v>
      </c>
      <c r="EV3" s="1162" t="s">
        <v>289</v>
      </c>
      <c r="EW3" s="1162" t="s">
        <v>295</v>
      </c>
      <c r="EX3" s="1142" t="s">
        <v>286</v>
      </c>
      <c r="EY3" s="1164" t="s">
        <v>290</v>
      </c>
      <c r="EZ3" s="1165"/>
      <c r="FA3" s="1165"/>
      <c r="FB3" s="1165"/>
      <c r="FC3" s="1166"/>
      <c r="FD3" s="1181" t="s">
        <v>288</v>
      </c>
      <c r="FE3" s="1182"/>
    </row>
    <row r="4" spans="1:173" ht="16.5" customHeight="1" x14ac:dyDescent="0.2">
      <c r="A4"/>
      <c r="C4" s="19"/>
      <c r="D4" s="1174"/>
      <c r="E4" s="1176"/>
      <c r="F4" s="1176"/>
      <c r="G4" s="1176"/>
      <c r="H4" s="1176"/>
      <c r="I4" s="1176"/>
      <c r="J4" s="1176"/>
      <c r="K4" s="1176"/>
      <c r="L4" s="1163"/>
      <c r="M4" s="1169"/>
      <c r="N4" s="1163"/>
      <c r="O4" s="1163"/>
      <c r="P4" s="1169"/>
      <c r="Q4" s="1163"/>
      <c r="R4" s="1163"/>
      <c r="S4" s="1163"/>
      <c r="T4" s="1163"/>
      <c r="U4" s="1163"/>
      <c r="V4" s="1163"/>
      <c r="W4" s="1163"/>
      <c r="X4" s="1163"/>
      <c r="Y4" s="1163"/>
      <c r="Z4" s="1163"/>
      <c r="AA4" s="1163"/>
      <c r="AB4" s="1163"/>
      <c r="AC4" s="1163"/>
      <c r="AD4" s="1163"/>
      <c r="AE4" s="1163"/>
      <c r="AF4" s="1163"/>
      <c r="AG4" s="1163"/>
      <c r="AH4" s="1163"/>
      <c r="AI4" s="1163"/>
      <c r="AJ4" s="1163"/>
      <c r="AK4" s="1163"/>
      <c r="AL4" s="1163"/>
      <c r="AM4" s="1163"/>
      <c r="AN4" s="1163"/>
      <c r="AO4" s="1163"/>
      <c r="AP4" s="1163"/>
      <c r="AQ4" s="1163"/>
      <c r="AR4" s="1163"/>
      <c r="AS4" s="1163"/>
      <c r="AT4" s="1163"/>
      <c r="AU4" s="1163"/>
      <c r="AV4" s="1169"/>
      <c r="AW4" s="1163"/>
      <c r="AX4" s="1163"/>
      <c r="AY4" s="1163"/>
      <c r="AZ4" s="1163"/>
      <c r="BA4" s="1163"/>
      <c r="BB4" s="1163"/>
      <c r="BC4" s="1163"/>
      <c r="BD4" s="1163"/>
      <c r="BE4" s="1163"/>
      <c r="BF4" s="1163"/>
      <c r="BG4" s="1163"/>
      <c r="BH4" s="1163"/>
      <c r="BI4" s="1163"/>
      <c r="BJ4" s="1163"/>
      <c r="BK4" s="1163"/>
      <c r="BL4" s="1169"/>
      <c r="BM4" s="1163"/>
      <c r="BN4" s="1163"/>
      <c r="BO4" s="1163"/>
      <c r="BP4" s="1163"/>
      <c r="BQ4" s="1163"/>
      <c r="BR4" s="1163"/>
      <c r="BS4" s="1180"/>
      <c r="BT4" s="1180"/>
      <c r="BU4" s="1178"/>
      <c r="BV4" s="1163"/>
      <c r="BW4" s="1163"/>
      <c r="BX4" s="1163"/>
      <c r="BY4" s="1163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3"/>
      <c r="CK4" s="1163"/>
      <c r="CL4" s="1163"/>
      <c r="CM4" s="1163"/>
      <c r="CN4" s="1163"/>
      <c r="CO4" s="1163"/>
      <c r="CP4" s="1163"/>
      <c r="CQ4" s="1163"/>
      <c r="CR4" s="1163"/>
      <c r="CS4" s="1163"/>
      <c r="CT4" s="1163"/>
      <c r="CU4" s="1163"/>
      <c r="CV4" s="1163"/>
      <c r="CW4" s="1163"/>
      <c r="CX4" s="1163"/>
      <c r="CY4" s="1163"/>
      <c r="CZ4" s="1163"/>
      <c r="DA4" s="1163"/>
      <c r="DB4" s="1163"/>
      <c r="DC4" s="1163"/>
      <c r="DD4" s="1163"/>
      <c r="DE4" s="1163"/>
      <c r="DF4" s="1163"/>
      <c r="DG4" s="1163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9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63"/>
      <c r="ER4" s="1163"/>
      <c r="ES4" s="1163"/>
      <c r="ET4" s="1163"/>
      <c r="EU4" s="1163"/>
      <c r="EV4" s="1163"/>
      <c r="EW4" s="1163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99" t="s">
        <v>225</v>
      </c>
      <c r="FE4" s="239" t="s">
        <v>169</v>
      </c>
    </row>
    <row r="5" spans="1:17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39"/>
      <c r="EX5" s="1119"/>
      <c r="EY5" s="1002"/>
      <c r="EZ5" s="1002"/>
      <c r="FA5" s="1002"/>
      <c r="FB5" s="1002"/>
      <c r="FC5" s="1119"/>
      <c r="FD5" s="957"/>
      <c r="FE5" s="958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27"/>
      <c r="FE6" s="232"/>
      <c r="FG6" s="168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289">
        <v>62.35200924000037</v>
      </c>
      <c r="FE7" s="931">
        <v>1.3261943834281067</v>
      </c>
      <c r="FF7" s="782"/>
      <c r="FG7" s="680"/>
      <c r="FH7" s="230"/>
      <c r="FM7" s="230"/>
      <c r="FN7" s="230"/>
      <c r="FO7" s="230"/>
      <c r="FP7" s="230"/>
      <c r="FQ7" s="230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289">
        <v>44.037334699999974</v>
      </c>
      <c r="FE8" s="931">
        <v>2.2925211608493208</v>
      </c>
      <c r="FF8" s="782"/>
      <c r="FG8" s="680"/>
      <c r="FH8" s="230"/>
      <c r="FM8" s="230"/>
      <c r="FN8" s="230"/>
      <c r="FO8" s="230"/>
      <c r="FP8" s="230"/>
      <c r="FQ8" s="230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289">
        <v>0.52262051999997539</v>
      </c>
      <c r="FE9" s="931">
        <v>0.21816656654901292</v>
      </c>
      <c r="FF9" s="782"/>
      <c r="FG9" s="680"/>
      <c r="FH9" s="230"/>
      <c r="FM9" s="230"/>
      <c r="FN9" s="230"/>
      <c r="FO9" s="230"/>
      <c r="FP9" s="230"/>
      <c r="FQ9" s="230"/>
    </row>
    <row r="10" spans="1:17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289">
        <v>17.73828857000035</v>
      </c>
      <c r="FE10" s="931">
        <v>0.70845607402385613</v>
      </c>
      <c r="FF10" s="782"/>
      <c r="FG10" s="680"/>
      <c r="FH10" s="230"/>
      <c r="FM10" s="230"/>
      <c r="FN10" s="230"/>
      <c r="FO10" s="230"/>
      <c r="FP10" s="230"/>
      <c r="FQ10" s="230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812">
        <v>5.3765450000000214E-2</v>
      </c>
      <c r="FE11" s="931">
        <v>0.14408630365097275</v>
      </c>
      <c r="FF11" s="782"/>
      <c r="FG11" s="680"/>
      <c r="FH11" s="230"/>
      <c r="FM11" s="230"/>
      <c r="FN11" s="230"/>
      <c r="FO11" s="230"/>
      <c r="FP11" s="230"/>
      <c r="FQ11" s="230"/>
    </row>
    <row r="12" spans="1:173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289">
        <v>63.187879640000574</v>
      </c>
      <c r="FE12" s="931">
        <v>1.3442118874376798</v>
      </c>
      <c r="FF12" s="782"/>
      <c r="FG12" s="680"/>
      <c r="FH12" s="230"/>
      <c r="FM12" s="230"/>
      <c r="FN12" s="230"/>
      <c r="FO12" s="230"/>
      <c r="FP12" s="230"/>
      <c r="FQ12" s="230"/>
    </row>
    <row r="13" spans="1:173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289">
        <v>6.9687240014573035</v>
      </c>
      <c r="FE13" s="931">
        <v>0.51609949519628628</v>
      </c>
      <c r="FF13" s="782"/>
      <c r="FG13" s="681"/>
      <c r="FH13" s="598"/>
      <c r="FI13" s="598"/>
      <c r="FJ13" s="598"/>
      <c r="FK13" s="598"/>
      <c r="FM13" s="230"/>
      <c r="FN13" s="230"/>
      <c r="FO13" s="230"/>
      <c r="FP13" s="230"/>
      <c r="FQ13" s="230"/>
    </row>
    <row r="14" spans="1:173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289">
        <v>-1.2776966500000526</v>
      </c>
      <c r="FE14" s="931">
        <v>-0.28153899914941638</v>
      </c>
      <c r="FF14" s="782"/>
      <c r="FG14" s="680"/>
      <c r="FH14" s="598"/>
      <c r="FI14" s="598"/>
      <c r="FJ14" s="598"/>
      <c r="FK14" s="598"/>
      <c r="FM14" s="230"/>
      <c r="FN14" s="230"/>
      <c r="FO14" s="230"/>
      <c r="FP14" s="230"/>
      <c r="FQ14" s="230"/>
    </row>
    <row r="15" spans="1:173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999"/>
      <c r="FE15" s="1000"/>
      <c r="FF15" s="782"/>
      <c r="FG15" s="680"/>
      <c r="FH15" s="598"/>
      <c r="FI15" s="598"/>
      <c r="FJ15" s="598"/>
      <c r="FK15" s="598"/>
      <c r="FL15" s="598"/>
      <c r="FM15" s="230"/>
      <c r="FN15" s="230"/>
      <c r="FO15" s="230"/>
      <c r="FP15" s="230"/>
      <c r="FQ15" s="230"/>
    </row>
    <row r="16" spans="1:173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961"/>
      <c r="FE16" s="931"/>
      <c r="FF16" s="782"/>
      <c r="FG16" s="680"/>
      <c r="FH16" s="598"/>
      <c r="FI16" s="598"/>
      <c r="FJ16" s="598"/>
      <c r="FK16" s="598"/>
      <c r="FM16" s="230"/>
      <c r="FN16" s="230"/>
      <c r="FO16" s="230"/>
      <c r="FP16" s="230"/>
      <c r="FQ16" s="230"/>
    </row>
    <row r="17" spans="1:173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950"/>
      <c r="FE17" s="997"/>
      <c r="FF17" s="782"/>
      <c r="FG17" s="680"/>
      <c r="FH17" s="598"/>
      <c r="FI17" s="598"/>
      <c r="FJ17" s="598"/>
      <c r="FK17" s="598"/>
      <c r="FM17" s="230"/>
      <c r="FN17" s="230"/>
      <c r="FO17" s="230"/>
      <c r="FP17" s="230"/>
      <c r="FQ17" s="230"/>
    </row>
    <row r="18" spans="1:173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289">
        <v>70.159504731457673</v>
      </c>
      <c r="FE18" s="931">
        <v>1.1471778296443922</v>
      </c>
      <c r="FF18" s="782"/>
      <c r="FG18" s="680"/>
      <c r="FH18" s="598"/>
      <c r="FI18" s="598"/>
      <c r="FJ18" s="598"/>
      <c r="FK18" s="598"/>
      <c r="FM18" s="230"/>
      <c r="FN18" s="230"/>
      <c r="FO18" s="230"/>
      <c r="FP18" s="230"/>
      <c r="FQ18" s="230"/>
    </row>
    <row r="19" spans="1:173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965"/>
      <c r="FE19" s="1122"/>
      <c r="FF19" s="782"/>
      <c r="FG19" s="680"/>
      <c r="FH19" s="598"/>
      <c r="FI19" s="598"/>
      <c r="FJ19" s="598"/>
      <c r="FK19" s="598"/>
      <c r="FM19" s="230"/>
      <c r="FN19" s="230"/>
      <c r="FO19" s="230"/>
      <c r="FP19" s="230"/>
      <c r="FQ19" s="230"/>
    </row>
    <row r="20" spans="1:173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950"/>
      <c r="FE20" s="931"/>
      <c r="FF20" s="782"/>
      <c r="FG20" s="680"/>
      <c r="FH20" s="598"/>
      <c r="FI20" s="598"/>
      <c r="FJ20" s="598"/>
      <c r="FK20" s="598"/>
      <c r="FM20" s="230"/>
      <c r="FN20" s="230"/>
      <c r="FO20" s="230"/>
      <c r="FP20" s="230"/>
      <c r="FQ20" s="230"/>
    </row>
    <row r="21" spans="1:173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289">
        <v>14.5</v>
      </c>
      <c r="FE21" s="1160">
        <v>103.57142857142856</v>
      </c>
      <c r="FF21" s="782"/>
      <c r="FG21" s="680"/>
      <c r="FH21" s="598"/>
      <c r="FI21" s="598"/>
      <c r="FJ21" s="598"/>
      <c r="FK21" s="598"/>
      <c r="FM21" s="230"/>
      <c r="FN21" s="230"/>
      <c r="FO21" s="230"/>
      <c r="FP21" s="230"/>
      <c r="FQ21" s="230"/>
    </row>
    <row r="22" spans="1:173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961"/>
      <c r="FE22" s="1078"/>
      <c r="FF22" s="782"/>
      <c r="FG22" s="680"/>
      <c r="FH22" s="598"/>
      <c r="FI22" s="598"/>
      <c r="FJ22" s="598"/>
      <c r="FK22" s="598"/>
      <c r="FM22" s="230"/>
      <c r="FN22" s="230"/>
      <c r="FO22" s="230"/>
      <c r="FP22" s="230"/>
      <c r="FQ22" s="230"/>
    </row>
    <row r="23" spans="1:173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1042"/>
      <c r="FE23" s="1037"/>
      <c r="FF23" s="782"/>
      <c r="FG23" s="680"/>
      <c r="FH23" s="598"/>
      <c r="FI23" s="598"/>
      <c r="FJ23" s="598"/>
      <c r="FK23" s="598"/>
      <c r="FM23" s="230"/>
      <c r="FN23" s="230"/>
      <c r="FO23" s="230"/>
      <c r="FP23" s="230"/>
      <c r="FQ23" s="230"/>
    </row>
    <row r="24" spans="1:173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1017"/>
      <c r="FE24" s="1037"/>
      <c r="FF24" s="782"/>
      <c r="FG24" s="680"/>
      <c r="FH24" s="598"/>
      <c r="FI24" s="598"/>
      <c r="FJ24" s="598"/>
      <c r="FK24" s="598"/>
      <c r="FM24" s="230"/>
      <c r="FN24" s="230"/>
      <c r="FO24" s="230"/>
      <c r="FP24" s="230"/>
      <c r="FQ24" s="230"/>
    </row>
    <row r="25" spans="1:173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289">
        <v>-90.191717000000011</v>
      </c>
      <c r="FE25" s="1079">
        <v>-67.307251492537318</v>
      </c>
      <c r="FF25" s="782"/>
      <c r="FG25" s="680"/>
      <c r="FH25" s="598"/>
      <c r="FI25" s="598"/>
      <c r="FJ25" s="598"/>
      <c r="FK25" s="598"/>
      <c r="FM25" s="230"/>
      <c r="FN25" s="230"/>
      <c r="FO25" s="230"/>
      <c r="FP25" s="230"/>
      <c r="FQ25" s="230"/>
    </row>
    <row r="26" spans="1:173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1105">
        <v>14.401378999999999</v>
      </c>
      <c r="FE26" s="1138">
        <v>96.009193333333329</v>
      </c>
      <c r="FF26" s="782"/>
      <c r="FG26" s="680"/>
      <c r="FH26" s="598"/>
      <c r="FI26" s="598"/>
      <c r="FJ26" s="598"/>
      <c r="FK26" s="598"/>
      <c r="FM26" s="230"/>
      <c r="FN26" s="230"/>
      <c r="FO26" s="230"/>
      <c r="FP26" s="230"/>
      <c r="FQ26" s="230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1104"/>
      <c r="FE27" s="924"/>
      <c r="FF27" s="782"/>
      <c r="FG27" s="782"/>
      <c r="FH27" s="782"/>
      <c r="FI27" s="782"/>
      <c r="FJ27" s="782"/>
      <c r="FK27" s="782"/>
      <c r="FM27" s="230"/>
      <c r="FN27" s="230"/>
      <c r="FO27" s="230"/>
      <c r="FP27" s="230"/>
      <c r="FQ27" s="230"/>
    </row>
    <row r="28" spans="1:173" x14ac:dyDescent="0.2">
      <c r="A28" s="170"/>
      <c r="B28" s="11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289">
        <v>-585.68456253691693</v>
      </c>
      <c r="FE28" s="931">
        <v>-0.64387098425112876</v>
      </c>
      <c r="FF28" s="782"/>
      <c r="FG28" s="1022"/>
      <c r="FH28" s="1022"/>
      <c r="FI28" s="1022"/>
      <c r="FJ28" s="1022"/>
      <c r="FK28" s="1022"/>
      <c r="FM28" s="230"/>
      <c r="FN28" s="230"/>
      <c r="FO28" s="230"/>
      <c r="FP28" s="230"/>
      <c r="FQ28" s="230"/>
    </row>
    <row r="29" spans="1:173" x14ac:dyDescent="0.2">
      <c r="A29" s="170"/>
      <c r="B29" s="11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289">
        <v>-2.5601439000020036</v>
      </c>
      <c r="FE29" s="931">
        <v>-5.0538720240136262E-3</v>
      </c>
      <c r="FF29" s="782"/>
      <c r="FG29" s="1022"/>
      <c r="FH29" s="1022"/>
      <c r="FI29" s="1022"/>
      <c r="FJ29" s="1022"/>
      <c r="FK29" s="1022"/>
      <c r="FM29" s="230"/>
      <c r="FN29" s="230"/>
      <c r="FO29" s="230"/>
      <c r="FP29" s="230"/>
      <c r="FQ29" s="230"/>
    </row>
    <row r="30" spans="1:173" x14ac:dyDescent="0.2">
      <c r="A30" s="170"/>
      <c r="B30" s="117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289">
        <v>-436.02899829784656</v>
      </c>
      <c r="FE30" s="931">
        <v>-2.3684336870022591</v>
      </c>
      <c r="FF30" s="782"/>
      <c r="FG30" s="1022"/>
      <c r="FH30" s="1022"/>
      <c r="FI30" s="1022"/>
      <c r="FJ30" s="1022"/>
      <c r="FK30" s="1022"/>
      <c r="FM30" s="230"/>
      <c r="FN30" s="230"/>
      <c r="FO30" s="230"/>
      <c r="FP30" s="230"/>
      <c r="FQ30" s="230"/>
    </row>
    <row r="31" spans="1:173" x14ac:dyDescent="0.2">
      <c r="A31" s="170"/>
      <c r="B31" s="117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289">
        <v>-925.781942898735</v>
      </c>
      <c r="FE31" s="931">
        <v>-1.7480616030097029</v>
      </c>
      <c r="FF31" s="782"/>
      <c r="FG31" s="1022"/>
      <c r="FH31" s="1022"/>
      <c r="FI31" s="1022"/>
      <c r="FJ31" s="1022"/>
      <c r="FK31" s="1022"/>
      <c r="FM31" s="230"/>
      <c r="FN31" s="230"/>
      <c r="FO31" s="230"/>
      <c r="FP31" s="230"/>
      <c r="FQ31" s="230"/>
    </row>
    <row r="32" spans="1:173" s="800" customFormat="1" x14ac:dyDescent="0.2">
      <c r="A32" s="170"/>
      <c r="B32" s="1170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289">
        <v>-58.878814542200416</v>
      </c>
      <c r="FE32" s="1044">
        <v>-7.0129906465036557E-2</v>
      </c>
      <c r="FF32" s="782"/>
      <c r="FG32" s="1022"/>
      <c r="FH32" s="1022"/>
      <c r="FI32" s="1022"/>
      <c r="FJ32" s="1022"/>
      <c r="FK32" s="1022"/>
      <c r="FM32" s="230"/>
      <c r="FN32" s="230"/>
      <c r="FO32" s="230"/>
      <c r="FP32" s="230"/>
      <c r="FQ32" s="230"/>
    </row>
    <row r="33" spans="1:173" s="800" customFormat="1" x14ac:dyDescent="0.2">
      <c r="A33" s="170"/>
      <c r="B33" s="1170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289">
        <v>866.90312835653822</v>
      </c>
      <c r="FE33" s="1044">
        <v>2.7967957532093108</v>
      </c>
      <c r="FF33" s="782"/>
      <c r="FG33" s="1022"/>
      <c r="FH33" s="1022"/>
      <c r="FI33" s="1022"/>
      <c r="FJ33" s="1022"/>
      <c r="FK33" s="1022"/>
      <c r="FM33" s="230"/>
      <c r="FN33" s="230"/>
      <c r="FO33" s="230"/>
      <c r="FP33" s="230"/>
      <c r="FQ33" s="230"/>
    </row>
    <row r="34" spans="1:173" x14ac:dyDescent="0.2">
      <c r="A34" s="170"/>
      <c r="B34" s="117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289">
        <v>44.820364567400247</v>
      </c>
      <c r="FE34" s="931">
        <v>0.19778739423416269</v>
      </c>
      <c r="FF34" s="782"/>
      <c r="FG34" s="1022"/>
      <c r="FH34" s="1022"/>
      <c r="FI34" s="1022"/>
      <c r="FJ34" s="1022"/>
      <c r="FK34" s="1022"/>
      <c r="FM34" s="230"/>
      <c r="FN34" s="230"/>
      <c r="FO34" s="230"/>
      <c r="FP34" s="230"/>
      <c r="FQ34" s="230"/>
    </row>
    <row r="35" spans="1:173" ht="13.5" x14ac:dyDescent="0.2">
      <c r="A35" s="170"/>
      <c r="B35" s="117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925"/>
      <c r="FE35" s="926"/>
      <c r="FF35" s="782"/>
      <c r="FG35" s="682"/>
      <c r="FH35" s="791"/>
      <c r="FI35" s="791"/>
      <c r="FJ35" s="791"/>
      <c r="FK35" s="791"/>
      <c r="FM35" s="230"/>
      <c r="FN35" s="230"/>
      <c r="FO35" s="230"/>
      <c r="FP35" s="230"/>
      <c r="FQ35" s="230"/>
    </row>
    <row r="36" spans="1:173" x14ac:dyDescent="0.2">
      <c r="A36" s="170"/>
      <c r="B36" s="117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289">
        <v>-868.7453641200118</v>
      </c>
      <c r="FE36" s="931">
        <v>-1.1062661995152485</v>
      </c>
      <c r="FF36" s="782"/>
      <c r="FG36" s="1022"/>
      <c r="FH36" s="1022"/>
      <c r="FI36" s="1022"/>
      <c r="FJ36" s="1022"/>
      <c r="FK36" s="1022"/>
      <c r="FM36" s="230"/>
      <c r="FN36" s="230"/>
      <c r="FO36" s="230"/>
      <c r="FP36" s="230"/>
      <c r="FQ36" s="230"/>
    </row>
    <row r="37" spans="1:173" x14ac:dyDescent="0.2">
      <c r="A37" s="170"/>
      <c r="B37" s="117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289">
        <v>-1552.8195357400109</v>
      </c>
      <c r="FE37" s="931">
        <v>-1.1136212018707001</v>
      </c>
      <c r="FF37" s="782"/>
      <c r="FG37" s="1022"/>
      <c r="FH37" s="1022"/>
      <c r="FI37" s="1022"/>
      <c r="FJ37" s="1022"/>
      <c r="FK37" s="1022"/>
      <c r="FM37" s="230"/>
      <c r="FN37" s="230"/>
      <c r="FO37" s="230"/>
      <c r="FP37" s="230"/>
      <c r="FQ37" s="230"/>
    </row>
    <row r="38" spans="1:173" x14ac:dyDescent="0.2">
      <c r="A38" s="170"/>
      <c r="B38" s="117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289">
        <v>-1512.0386861600564</v>
      </c>
      <c r="FE38" s="931">
        <v>-0.62053924573528696</v>
      </c>
      <c r="FF38" s="782"/>
      <c r="FG38" s="1022"/>
      <c r="FH38" s="1022"/>
      <c r="FI38" s="1022"/>
      <c r="FJ38" s="1022"/>
      <c r="FK38" s="1022"/>
      <c r="FM38" s="230"/>
      <c r="FN38" s="230"/>
      <c r="FO38" s="230"/>
      <c r="FP38" s="230"/>
      <c r="FQ38" s="230"/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925"/>
      <c r="FE39" s="927"/>
      <c r="FF39" s="782"/>
      <c r="FG39" s="682"/>
      <c r="FH39" s="791"/>
      <c r="FI39" s="791"/>
      <c r="FJ39" s="791"/>
      <c r="FK39" s="791"/>
      <c r="FM39" s="230"/>
      <c r="FN39" s="230"/>
      <c r="FO39" s="230"/>
      <c r="FP39" s="230"/>
      <c r="FQ39" s="230"/>
    </row>
    <row r="40" spans="1:173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296">
        <v>-0.22375940865951804</v>
      </c>
      <c r="FE40" s="931">
        <v>-0.25033901049763779</v>
      </c>
      <c r="FF40" s="782"/>
      <c r="FG40" s="1023"/>
      <c r="FH40" s="1023"/>
      <c r="FI40" s="1023"/>
      <c r="FJ40" s="1023"/>
      <c r="FK40" s="1023"/>
      <c r="FM40" s="230"/>
      <c r="FN40" s="230"/>
      <c r="FO40" s="230"/>
      <c r="FP40" s="230"/>
      <c r="FQ40" s="230"/>
    </row>
    <row r="41" spans="1:173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296">
        <v>-0.17391339207223666</v>
      </c>
      <c r="FE41" s="931">
        <v>-0.20523079652990345</v>
      </c>
      <c r="FF41" s="782"/>
      <c r="FG41" s="1023"/>
      <c r="FH41" s="1023"/>
      <c r="FI41" s="1023"/>
      <c r="FJ41" s="1023"/>
      <c r="FK41" s="1023"/>
      <c r="FM41" s="230"/>
      <c r="FN41" s="230"/>
      <c r="FO41" s="230"/>
      <c r="FP41" s="230"/>
      <c r="FQ41" s="230"/>
    </row>
    <row r="42" spans="1:173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1135">
        <v>-9.500472951788197E-2</v>
      </c>
      <c r="FE42" s="947">
        <v>-0.10801601730348701</v>
      </c>
      <c r="FF42" s="782"/>
      <c r="FG42" s="1023"/>
      <c r="FH42" s="1023"/>
      <c r="FI42" s="1023"/>
      <c r="FJ42" s="1023"/>
      <c r="FK42" s="1023"/>
      <c r="FM42" s="230"/>
      <c r="FN42" s="230"/>
      <c r="FO42" s="230"/>
      <c r="FP42" s="230"/>
      <c r="FQ42" s="230"/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929"/>
      <c r="FE43" s="930"/>
      <c r="FF43" s="782"/>
      <c r="FG43" s="224"/>
      <c r="FM43" s="230"/>
      <c r="FN43" s="230"/>
      <c r="FO43" s="230"/>
      <c r="FP43" s="230"/>
      <c r="FQ43" s="230"/>
    </row>
    <row r="44" spans="1:173" ht="12.75" customHeight="1" x14ac:dyDescent="0.2">
      <c r="A44" s="170"/>
      <c r="B44" s="117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289">
        <v>30.336443148687977</v>
      </c>
      <c r="FE44" s="931">
        <v>0.72192528024089642</v>
      </c>
      <c r="FF44" s="782"/>
      <c r="FG44" s="515"/>
      <c r="FH44" s="230"/>
      <c r="FM44" s="230"/>
      <c r="FN44" s="230"/>
      <c r="FO44" s="230"/>
      <c r="FP44" s="230"/>
      <c r="FQ44" s="230"/>
    </row>
    <row r="45" spans="1:173" x14ac:dyDescent="0.2">
      <c r="A45" s="170"/>
      <c r="B45" s="117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289">
        <v>29.154518950437705</v>
      </c>
      <c r="FE45" s="931">
        <v>0.69714192376942219</v>
      </c>
      <c r="FF45" s="782"/>
      <c r="FG45" s="224"/>
      <c r="FH45" s="230"/>
      <c r="FM45" s="230"/>
      <c r="FN45" s="230"/>
      <c r="FO45" s="230"/>
      <c r="FP45" s="230"/>
      <c r="FQ45" s="230"/>
    </row>
    <row r="46" spans="1:173" ht="12.75" customHeight="1" x14ac:dyDescent="0.2">
      <c r="A46" s="170"/>
      <c r="B46" s="117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289">
        <v>200</v>
      </c>
      <c r="FE46" s="931">
        <v>0.69714192376941297</v>
      </c>
      <c r="FF46" s="782"/>
      <c r="FG46" s="224"/>
      <c r="FH46" s="230"/>
      <c r="FM46" s="230"/>
      <c r="FN46" s="230"/>
      <c r="FO46" s="230"/>
      <c r="FP46" s="230"/>
      <c r="FQ46" s="230"/>
    </row>
    <row r="47" spans="1:173" ht="12.75" customHeight="1" x14ac:dyDescent="0.2">
      <c r="A47" s="170"/>
      <c r="B47" s="117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965"/>
      <c r="FE47" s="931"/>
      <c r="FF47" s="782"/>
      <c r="FG47" s="224"/>
      <c r="FH47" s="230"/>
      <c r="FM47" s="230"/>
      <c r="FN47" s="230"/>
      <c r="FO47" s="230"/>
      <c r="FP47" s="230"/>
      <c r="FQ47" s="230"/>
    </row>
    <row r="48" spans="1:173" x14ac:dyDescent="0.2">
      <c r="A48" s="170"/>
      <c r="B48" s="117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1147">
        <v>1.1819241982507229</v>
      </c>
      <c r="FE48" s="931">
        <v>5.8650347576371109</v>
      </c>
      <c r="FF48" s="782"/>
      <c r="FG48" s="224"/>
      <c r="FH48" s="230"/>
      <c r="FM48" s="230"/>
      <c r="FN48" s="230"/>
      <c r="FO48" s="230"/>
      <c r="FP48" s="230"/>
      <c r="FQ48" s="230"/>
    </row>
    <row r="49" spans="1:173" ht="13.5" x14ac:dyDescent="0.2">
      <c r="A49" s="170"/>
      <c r="B49" s="117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289">
        <v>8.1079999999999757</v>
      </c>
      <c r="FE49" s="931">
        <v>5.8650347576371225</v>
      </c>
      <c r="FF49" s="782"/>
      <c r="FG49" s="224"/>
      <c r="FH49" s="230"/>
      <c r="FM49" s="230"/>
      <c r="FN49" s="230"/>
      <c r="FO49" s="230"/>
      <c r="FP49" s="230"/>
      <c r="FQ49" s="230"/>
    </row>
    <row r="50" spans="1:173" ht="12.75" customHeight="1" x14ac:dyDescent="0.2">
      <c r="A50" s="170"/>
      <c r="B50" s="117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289">
        <v>-6.1920000000000073</v>
      </c>
      <c r="FE50" s="931">
        <v>-6.9414705783437851</v>
      </c>
      <c r="FF50" s="782"/>
      <c r="FG50" s="224"/>
      <c r="FH50" s="230"/>
      <c r="FM50" s="230"/>
      <c r="FN50" s="230"/>
      <c r="FO50" s="230"/>
      <c r="FP50" s="230"/>
      <c r="FQ50" s="230"/>
    </row>
    <row r="51" spans="1:173" x14ac:dyDescent="0.2">
      <c r="A51" s="170"/>
      <c r="B51" s="117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950"/>
      <c r="FE51" s="931"/>
      <c r="FF51" s="782"/>
      <c r="FG51" s="224"/>
      <c r="FM51" s="230"/>
      <c r="FN51" s="230"/>
      <c r="FO51" s="230"/>
      <c r="FP51" s="230"/>
      <c r="FQ51" s="230"/>
    </row>
    <row r="52" spans="1:173" x14ac:dyDescent="0.2">
      <c r="A52" s="170"/>
      <c r="B52" s="117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71">
        <v>-3.1989504373177873</v>
      </c>
      <c r="FE52" s="931">
        <v>-15.130680072523139</v>
      </c>
      <c r="FF52" s="782"/>
      <c r="FG52" s="224"/>
      <c r="FM52" s="230"/>
      <c r="FN52" s="230"/>
      <c r="FO52" s="230"/>
      <c r="FP52" s="230"/>
      <c r="FQ52" s="230"/>
    </row>
    <row r="53" spans="1:173" x14ac:dyDescent="0.2">
      <c r="A53" s="170"/>
      <c r="B53" s="117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1112"/>
      <c r="FE53" s="931"/>
      <c r="FF53" s="782"/>
      <c r="FG53" s="515"/>
      <c r="FM53" s="230"/>
      <c r="FN53" s="230"/>
      <c r="FO53" s="230"/>
      <c r="FP53" s="230"/>
      <c r="FQ53" s="230"/>
    </row>
    <row r="54" spans="1:173" ht="12.75" customHeight="1" outlineLevel="1" x14ac:dyDescent="0.2">
      <c r="A54" s="170"/>
      <c r="B54" s="117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1112"/>
      <c r="FE54" s="1109"/>
      <c r="FF54" s="782"/>
      <c r="FG54" s="515"/>
      <c r="FM54" s="230"/>
      <c r="FN54" s="230"/>
      <c r="FO54" s="230"/>
      <c r="FP54" s="230"/>
      <c r="FQ54" s="230"/>
    </row>
    <row r="55" spans="1:173" ht="12.75" customHeight="1" outlineLevel="1" x14ac:dyDescent="0.2">
      <c r="A55" s="170"/>
      <c r="B55" s="117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1112"/>
      <c r="FE55" s="931"/>
      <c r="FF55" s="782"/>
      <c r="FG55" s="515"/>
      <c r="FM55" s="230"/>
      <c r="FN55" s="230"/>
      <c r="FO55" s="230"/>
      <c r="FP55" s="230"/>
      <c r="FQ55" s="230"/>
    </row>
    <row r="56" spans="1:173" x14ac:dyDescent="0.2">
      <c r="A56" s="170"/>
      <c r="B56" s="117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71">
        <v>-3.1989504373177873</v>
      </c>
      <c r="FE56" s="931">
        <v>-15.211333055883127</v>
      </c>
      <c r="FF56" s="782"/>
      <c r="FG56" s="224"/>
      <c r="FM56" s="230"/>
      <c r="FN56" s="230"/>
      <c r="FO56" s="230"/>
      <c r="FP56" s="230"/>
      <c r="FQ56" s="230"/>
    </row>
    <row r="57" spans="1:173" ht="12.75" customHeight="1" outlineLevel="1" x14ac:dyDescent="0.2">
      <c r="A57" s="170"/>
      <c r="B57" s="117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71">
        <v>-21.944800000000001</v>
      </c>
      <c r="FE57" s="931">
        <v>-15.211333055883113</v>
      </c>
      <c r="FF57" s="782"/>
      <c r="FG57" s="224"/>
      <c r="FM57" s="230"/>
      <c r="FN57" s="230"/>
      <c r="FO57" s="230"/>
      <c r="FP57" s="230"/>
      <c r="FQ57" s="230"/>
    </row>
    <row r="58" spans="1:173" ht="12.75" customHeight="1" outlineLevel="1" thickBot="1" x14ac:dyDescent="0.25">
      <c r="A58" s="170"/>
      <c r="B58" s="1172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966"/>
      <c r="FE58" s="946"/>
      <c r="FF58" s="782"/>
      <c r="FG58" s="224"/>
      <c r="FM58" s="230"/>
      <c r="FN58" s="230"/>
      <c r="FO58" s="230"/>
      <c r="FP58" s="230"/>
      <c r="FQ58" s="230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929"/>
      <c r="FE59" s="930"/>
      <c r="FF59" s="782"/>
      <c r="FG59" s="782"/>
      <c r="FH59" s="782"/>
      <c r="FI59" s="782"/>
      <c r="FJ59" s="782"/>
      <c r="FM59" s="230"/>
      <c r="FN59" s="230"/>
      <c r="FO59" s="230"/>
      <c r="FP59" s="230"/>
      <c r="FQ59" s="230"/>
    </row>
    <row r="60" spans="1:173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289">
        <v>-144.14573725218725</v>
      </c>
      <c r="FE60" s="931">
        <v>-0.49457710738246413</v>
      </c>
      <c r="FF60" s="782"/>
      <c r="FG60" s="681"/>
      <c r="FH60" s="168"/>
      <c r="FM60" s="230"/>
      <c r="FN60" s="230"/>
      <c r="FO60" s="230"/>
      <c r="FP60" s="230"/>
      <c r="FQ60" s="230"/>
    </row>
    <row r="61" spans="1:173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812">
        <v>-0.10383485314821428</v>
      </c>
      <c r="FE61" s="931"/>
      <c r="FF61" s="782"/>
      <c r="FG61" s="515"/>
      <c r="FH61" s="168"/>
      <c r="FM61" s="230"/>
      <c r="FN61" s="230"/>
      <c r="FO61" s="230"/>
      <c r="FP61" s="230"/>
      <c r="FQ61" s="230"/>
    </row>
    <row r="62" spans="1:173" ht="12.75" customHeight="1" x14ac:dyDescent="0.2">
      <c r="A62" s="170"/>
      <c r="B62" s="1171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289">
        <v>-144.14573725218725</v>
      </c>
      <c r="FE62" s="931">
        <v>-0.4958820124732346</v>
      </c>
      <c r="FF62" s="782"/>
      <c r="FG62" s="680"/>
      <c r="FH62" s="683"/>
      <c r="FM62" s="230"/>
      <c r="FN62" s="230"/>
      <c r="FO62" s="230"/>
      <c r="FP62" s="230"/>
      <c r="FQ62" s="230"/>
    </row>
    <row r="63" spans="1:173" ht="12.75" customHeight="1" x14ac:dyDescent="0.2">
      <c r="A63" s="170"/>
      <c r="B63" s="1171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812">
        <v>-0.11069342774682411</v>
      </c>
      <c r="FE63" s="931"/>
      <c r="FF63" s="782"/>
      <c r="FG63" s="681"/>
      <c r="FH63" s="683"/>
      <c r="FM63" s="230"/>
      <c r="FN63" s="230"/>
      <c r="FO63" s="230"/>
      <c r="FP63" s="230"/>
      <c r="FQ63" s="230"/>
    </row>
    <row r="64" spans="1:173" ht="3" customHeight="1" x14ac:dyDescent="0.2">
      <c r="A64" s="170"/>
      <c r="B64" s="117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289"/>
      <c r="FE64" s="931"/>
      <c r="FF64" s="782"/>
      <c r="FG64" s="682"/>
      <c r="FH64" s="683"/>
      <c r="FM64" s="230"/>
      <c r="FN64" s="230"/>
      <c r="FO64" s="230"/>
      <c r="FP64" s="230"/>
      <c r="FQ64" s="230"/>
    </row>
    <row r="65" spans="1:173" x14ac:dyDescent="0.2">
      <c r="A65" s="170"/>
      <c r="B65" s="1171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289">
        <v>-50.37120051166039</v>
      </c>
      <c r="FE65" s="931">
        <v>-1.0081730908214765</v>
      </c>
      <c r="FF65" s="782"/>
      <c r="FG65" s="682"/>
      <c r="FH65" s="683"/>
      <c r="FM65" s="230"/>
      <c r="FN65" s="230"/>
      <c r="FO65" s="230"/>
      <c r="FP65" s="230"/>
      <c r="FQ65" s="230"/>
    </row>
    <row r="66" spans="1:173" x14ac:dyDescent="0.2">
      <c r="A66" s="170"/>
      <c r="B66" s="1171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812">
        <v>-0.48806206304148247</v>
      </c>
      <c r="FE66" s="931"/>
      <c r="FF66" s="782"/>
      <c r="FG66" s="682"/>
      <c r="FH66" s="682"/>
      <c r="FI66" s="682"/>
      <c r="FJ66" s="682"/>
      <c r="FM66" s="230"/>
      <c r="FN66" s="230"/>
      <c r="FO66" s="230"/>
      <c r="FP66" s="230"/>
      <c r="FQ66" s="230"/>
    </row>
    <row r="67" spans="1:173" ht="3" customHeight="1" x14ac:dyDescent="0.2">
      <c r="A67" s="170"/>
      <c r="B67" s="117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289"/>
      <c r="FE67" s="931"/>
      <c r="FF67" s="782"/>
      <c r="FG67" s="682"/>
      <c r="FH67" s="683"/>
      <c r="FM67" s="230"/>
      <c r="FN67" s="230"/>
      <c r="FO67" s="230"/>
      <c r="FP67" s="230"/>
      <c r="FQ67" s="230"/>
    </row>
    <row r="68" spans="1:173" x14ac:dyDescent="0.2">
      <c r="A68" s="170"/>
      <c r="B68" s="1171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289">
        <v>-99.7192670000004</v>
      </c>
      <c r="FE68" s="931">
        <v>-1.1231039107799532</v>
      </c>
      <c r="FF68" s="782"/>
      <c r="FG68" s="682"/>
      <c r="FH68" s="683"/>
      <c r="FM68" s="230"/>
      <c r="FN68" s="230"/>
      <c r="FO68" s="230"/>
      <c r="FP68" s="230"/>
      <c r="FQ68" s="230"/>
    </row>
    <row r="69" spans="1:173" x14ac:dyDescent="0.2">
      <c r="A69" s="170"/>
      <c r="B69" s="1171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812">
        <v>-0.11065582366485671</v>
      </c>
      <c r="FE69" s="931"/>
      <c r="FF69" s="782"/>
      <c r="FG69" s="682"/>
      <c r="FH69" s="683"/>
      <c r="FM69" s="230"/>
      <c r="FN69" s="230"/>
      <c r="FO69" s="230"/>
      <c r="FP69" s="230"/>
      <c r="FQ69" s="230"/>
    </row>
    <row r="70" spans="1:173" ht="3.75" customHeight="1" x14ac:dyDescent="0.2">
      <c r="A70" s="170"/>
      <c r="B70" s="117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289"/>
      <c r="FE70" s="931"/>
      <c r="FF70" s="782"/>
      <c r="FG70" s="682"/>
      <c r="FH70" s="683"/>
      <c r="FM70" s="230"/>
      <c r="FN70" s="230"/>
      <c r="FO70" s="230"/>
      <c r="FP70" s="230"/>
      <c r="FQ70" s="230"/>
    </row>
    <row r="71" spans="1:173" x14ac:dyDescent="0.2">
      <c r="A71" s="170"/>
      <c r="B71" s="1171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289">
        <v>4.5425352565598587</v>
      </c>
      <c r="FE71" s="931">
        <v>3.1846198069921949E-2</v>
      </c>
      <c r="FF71" s="782"/>
      <c r="FG71" s="682"/>
      <c r="FH71" s="683"/>
      <c r="FM71" s="230"/>
      <c r="FN71" s="230"/>
      <c r="FO71" s="230"/>
      <c r="FP71" s="230"/>
      <c r="FQ71" s="230"/>
    </row>
    <row r="72" spans="1:173" x14ac:dyDescent="0.2">
      <c r="A72" s="170"/>
      <c r="B72" s="1171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55">
        <v>-2.3835191413851931E-2</v>
      </c>
      <c r="FE72" s="931"/>
      <c r="FF72" s="782"/>
      <c r="FG72" s="682"/>
      <c r="FH72" s="683"/>
      <c r="FM72" s="230"/>
      <c r="FN72" s="230"/>
      <c r="FO72" s="230"/>
      <c r="FP72" s="230"/>
      <c r="FQ72" s="230"/>
    </row>
    <row r="73" spans="1:173" ht="3" customHeight="1" x14ac:dyDescent="0.2">
      <c r="A73" s="170"/>
      <c r="B73" s="117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289"/>
      <c r="FE73" s="931"/>
      <c r="FF73" s="782"/>
      <c r="FG73" s="682"/>
      <c r="FH73" s="683"/>
      <c r="FM73" s="230"/>
      <c r="FN73" s="230"/>
      <c r="FO73" s="230"/>
      <c r="FP73" s="230"/>
      <c r="FQ73" s="230"/>
    </row>
    <row r="74" spans="1:173" x14ac:dyDescent="0.2">
      <c r="A74" s="170"/>
      <c r="B74" s="1171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812">
        <v>1.4021950029153913</v>
      </c>
      <c r="FE74" s="931">
        <v>0.15087243014532323</v>
      </c>
      <c r="FF74" s="782"/>
      <c r="FG74" s="682"/>
      <c r="FH74" s="683"/>
      <c r="FM74" s="230"/>
      <c r="FN74" s="230"/>
      <c r="FO74" s="230"/>
      <c r="FP74" s="230"/>
      <c r="FQ74" s="230"/>
    </row>
    <row r="75" spans="1:173" ht="12.75" customHeight="1" x14ac:dyDescent="0.2">
      <c r="A75" s="170"/>
      <c r="B75" s="1171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812">
        <v>-0.27238586346545901</v>
      </c>
      <c r="FE75" s="931"/>
      <c r="FF75" s="782"/>
      <c r="FG75" s="682"/>
      <c r="FH75" s="683"/>
      <c r="FM75" s="230"/>
      <c r="FN75" s="230"/>
      <c r="FO75" s="230"/>
      <c r="FP75" s="230"/>
      <c r="FQ75" s="230"/>
    </row>
    <row r="76" spans="1:173" s="375" customFormat="1" ht="4.5" customHeight="1" x14ac:dyDescent="0.2">
      <c r="A76" s="170"/>
      <c r="B76" s="117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903"/>
      <c r="FE76" s="941"/>
      <c r="FF76" s="782"/>
      <c r="FG76" s="682"/>
      <c r="FH76" s="683"/>
      <c r="FM76" s="230"/>
      <c r="FN76" s="230"/>
      <c r="FO76" s="230"/>
      <c r="FP76" s="230"/>
      <c r="FQ76" s="230"/>
    </row>
    <row r="77" spans="1:173" ht="13.9" customHeight="1" x14ac:dyDescent="0.2">
      <c r="A77" s="170"/>
      <c r="B77" s="117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289">
        <v>-93.840480180962459</v>
      </c>
      <c r="FE77" s="931">
        <v>-2.3616952285703006</v>
      </c>
      <c r="FF77" s="782"/>
      <c r="FG77" s="680"/>
      <c r="FH77" s="683"/>
      <c r="FM77" s="230"/>
      <c r="FN77" s="230"/>
      <c r="FO77" s="230"/>
      <c r="FP77" s="230"/>
      <c r="FQ77" s="230"/>
    </row>
    <row r="78" spans="1:173" x14ac:dyDescent="0.2">
      <c r="A78" s="170"/>
      <c r="B78" s="117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289">
        <v>-103.75308149912553</v>
      </c>
      <c r="FE78" s="931">
        <v>-4.6897276591166559</v>
      </c>
      <c r="FF78" s="782"/>
      <c r="FG78" s="515"/>
      <c r="FH78" s="230"/>
      <c r="FM78" s="230"/>
      <c r="FN78" s="230"/>
      <c r="FO78" s="230"/>
      <c r="FP78" s="230"/>
      <c r="FQ78" s="230"/>
    </row>
    <row r="79" spans="1:173" ht="15" x14ac:dyDescent="0.25">
      <c r="A79" s="170"/>
      <c r="B79" s="117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289">
        <v>8.127726718659062</v>
      </c>
      <c r="FE79" s="931">
        <v>1.6171380645669087</v>
      </c>
      <c r="FF79" s="782"/>
      <c r="FG79" s="515"/>
      <c r="FH79" s="537"/>
      <c r="FM79" s="230"/>
      <c r="FN79" s="230"/>
      <c r="FO79" s="230"/>
      <c r="FP79" s="230"/>
      <c r="FQ79" s="230"/>
    </row>
    <row r="80" spans="1:173" ht="15" x14ac:dyDescent="0.25">
      <c r="A80" s="170"/>
      <c r="B80" s="117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289">
        <v>3.0625712495043445</v>
      </c>
      <c r="FE80" s="931">
        <v>0.38060229894389047</v>
      </c>
      <c r="FF80" s="782"/>
      <c r="FG80" s="515"/>
      <c r="FH80" s="537"/>
      <c r="FM80" s="230"/>
      <c r="FN80" s="230"/>
      <c r="FO80" s="230"/>
      <c r="FP80" s="230"/>
      <c r="FQ80" s="230"/>
    </row>
    <row r="81" spans="1:173" ht="15" x14ac:dyDescent="0.25">
      <c r="A81" s="170"/>
      <c r="B81" s="117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289">
        <v>-1.2776966500000526</v>
      </c>
      <c r="FE81" s="931">
        <v>-0.28153899914941638</v>
      </c>
      <c r="FF81" s="782"/>
      <c r="FG81" s="515"/>
      <c r="FH81" s="537"/>
      <c r="FM81" s="230"/>
      <c r="FN81" s="230"/>
      <c r="FO81" s="230"/>
      <c r="FP81" s="230"/>
      <c r="FQ81" s="230"/>
    </row>
    <row r="82" spans="1:173" ht="15" x14ac:dyDescent="0.25">
      <c r="A82" s="170"/>
      <c r="B82" s="117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289">
        <v>-113.26358945526226</v>
      </c>
      <c r="FE82" s="931">
        <v>-6.6209144407256479</v>
      </c>
      <c r="FF82" s="782"/>
      <c r="FG82" s="515"/>
      <c r="FH82" s="537"/>
      <c r="FM82" s="230"/>
      <c r="FN82" s="230"/>
      <c r="FO82" s="230"/>
      <c r="FP82" s="230"/>
      <c r="FQ82" s="230"/>
    </row>
    <row r="83" spans="1:173" x14ac:dyDescent="0.2">
      <c r="A83" s="170"/>
      <c r="B83" s="117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289">
        <v>-116.43488805476659</v>
      </c>
      <c r="FE83" s="931">
        <v>-8.8737663721478324</v>
      </c>
      <c r="FF83" s="782"/>
      <c r="FG83" s="515"/>
      <c r="FH83" s="230"/>
      <c r="FM83" s="230"/>
      <c r="FN83" s="230"/>
      <c r="FO83" s="230"/>
      <c r="FP83" s="230"/>
      <c r="FQ83" s="230"/>
    </row>
    <row r="84" spans="1:173" x14ac:dyDescent="0.2">
      <c r="A84" s="170"/>
      <c r="B84" s="1171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289">
        <v>3.1712985995041549</v>
      </c>
      <c r="FE84" s="931">
        <v>0.79567063532723392</v>
      </c>
      <c r="FF84" s="782"/>
      <c r="FG84" s="515"/>
      <c r="FH84" s="230"/>
      <c r="FM84" s="230"/>
      <c r="FN84" s="230"/>
      <c r="FO84" s="230"/>
      <c r="FP84" s="230"/>
      <c r="FQ84" s="230"/>
    </row>
    <row r="85" spans="1:173" ht="12.75" hidden="1" customHeight="1" outlineLevel="1" x14ac:dyDescent="0.2">
      <c r="A85" s="170"/>
      <c r="B85" s="1171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289">
        <v>0</v>
      </c>
      <c r="FE85" s="931" t="e">
        <v>#DIV/0!</v>
      </c>
      <c r="FF85" s="782"/>
      <c r="FG85" s="224"/>
      <c r="FH85" s="230"/>
      <c r="FM85" s="230"/>
      <c r="FN85" s="230"/>
      <c r="FO85" s="230"/>
      <c r="FP85" s="230"/>
      <c r="FQ85" s="230"/>
    </row>
    <row r="86" spans="1:173" ht="13.5" collapsed="1" x14ac:dyDescent="0.2">
      <c r="A86" s="170"/>
      <c r="B86" s="1171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289">
        <v>-26.554404899416113</v>
      </c>
      <c r="FE86" s="931">
        <v>-9.6061701656352402E-2</v>
      </c>
      <c r="FF86" s="782"/>
      <c r="FG86" s="597"/>
      <c r="FH86" s="230"/>
      <c r="FM86" s="230"/>
      <c r="FN86" s="230"/>
      <c r="FO86" s="230"/>
      <c r="FP86" s="230"/>
      <c r="FQ86" s="230"/>
    </row>
    <row r="87" spans="1:173" ht="12.75" hidden="1" customHeight="1" x14ac:dyDescent="0.2">
      <c r="A87" s="170"/>
      <c r="B87" s="1171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289">
        <v>0</v>
      </c>
      <c r="FE87" s="923" t="e">
        <v>#REF!</v>
      </c>
      <c r="FF87" s="782"/>
      <c r="FG87" s="224"/>
      <c r="FH87" s="230"/>
      <c r="FM87" s="230"/>
      <c r="FN87" s="230"/>
      <c r="FO87" s="230"/>
      <c r="FP87" s="230"/>
      <c r="FQ87" s="230"/>
    </row>
    <row r="88" spans="1:173" ht="13.5" thickBot="1" x14ac:dyDescent="0.25">
      <c r="A88" s="170"/>
      <c r="B88" s="1171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107"/>
      <c r="FE88" s="947"/>
      <c r="FF88" s="782"/>
      <c r="FG88" s="681"/>
      <c r="FH88" s="230"/>
      <c r="FM88" s="230"/>
      <c r="FN88" s="230"/>
      <c r="FO88" s="230"/>
      <c r="FP88" s="230"/>
      <c r="FQ88" s="230"/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925"/>
      <c r="FE89" s="926"/>
      <c r="FF89" s="782"/>
      <c r="FG89" s="682"/>
      <c r="FH89" s="230"/>
      <c r="FM89" s="230"/>
      <c r="FN89" s="230"/>
      <c r="FO89" s="230"/>
      <c r="FP89" s="230"/>
      <c r="FQ89" s="230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289"/>
      <c r="FE90" s="931"/>
      <c r="FF90" s="782"/>
      <c r="FG90" s="224"/>
      <c r="FH90" s="230"/>
      <c r="FM90" s="230"/>
      <c r="FN90" s="230"/>
      <c r="FO90" s="230"/>
      <c r="FP90" s="230"/>
      <c r="FQ90" s="230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289"/>
      <c r="FE91" s="931"/>
      <c r="FF91" s="782"/>
      <c r="FG91" s="224"/>
      <c r="FH91" s="230"/>
      <c r="FM91" s="230"/>
      <c r="FN91" s="230"/>
      <c r="FO91" s="230"/>
      <c r="FP91" s="230"/>
      <c r="FQ91" s="230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961">
        <v>-9.4847469991199418E-3</v>
      </c>
      <c r="FE92" s="931">
        <v>-0.13640548939096833</v>
      </c>
      <c r="FF92" s="782"/>
      <c r="FG92" s="224"/>
      <c r="FH92" s="230"/>
      <c r="FM92" s="230"/>
      <c r="FN92" s="230"/>
      <c r="FO92" s="230"/>
      <c r="FP92" s="230"/>
      <c r="FQ92" s="230"/>
    </row>
    <row r="93" spans="1:173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965"/>
      <c r="FE93" s="931"/>
      <c r="FF93" s="782"/>
      <c r="FG93" s="224"/>
      <c r="FH93" s="230"/>
      <c r="FM93" s="230"/>
      <c r="FN93" s="230"/>
      <c r="FO93" s="230"/>
      <c r="FP93" s="230"/>
      <c r="FQ93" s="230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999">
        <v>3.700000000002035E-4</v>
      </c>
      <c r="FE94" s="931">
        <v>1.5637084402228222E-2</v>
      </c>
      <c r="FF94" s="782"/>
      <c r="FG94" s="515"/>
      <c r="FH94" s="230"/>
      <c r="FM94" s="230"/>
      <c r="FN94" s="230"/>
      <c r="FO94" s="230"/>
      <c r="FP94" s="230"/>
      <c r="FQ94" s="230"/>
    </row>
    <row r="95" spans="1:173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106"/>
      <c r="FE95" s="928"/>
      <c r="FF95" s="782"/>
      <c r="FG95" s="224"/>
      <c r="FH95" s="230"/>
      <c r="FM95" s="230"/>
      <c r="FN95" s="230"/>
      <c r="FO95" s="230"/>
      <c r="FP95" s="230"/>
      <c r="FQ95" s="230"/>
    </row>
    <row r="96" spans="1:173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925"/>
      <c r="FE96" s="926"/>
      <c r="FF96" s="782"/>
      <c r="FG96" s="224"/>
      <c r="FH96" s="230"/>
      <c r="FM96" s="230"/>
      <c r="FN96" s="230"/>
      <c r="FO96" s="230"/>
      <c r="FP96" s="230"/>
      <c r="FQ96" s="230"/>
    </row>
    <row r="97" spans="1:173" ht="12.75" customHeight="1" thickBot="1" x14ac:dyDescent="0.25">
      <c r="A97" s="170"/>
      <c r="B97" s="1170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1105">
        <v>9.3099055147472427</v>
      </c>
      <c r="FE97" s="931">
        <v>1.7619851368265425</v>
      </c>
      <c r="FF97" s="782"/>
      <c r="FG97" s="515"/>
      <c r="FH97" s="230"/>
      <c r="FM97" s="230"/>
      <c r="FN97" s="230"/>
      <c r="FO97" s="230"/>
      <c r="FP97" s="230"/>
      <c r="FQ97" s="230"/>
    </row>
    <row r="98" spans="1:173" x14ac:dyDescent="0.2">
      <c r="A98" s="170"/>
      <c r="B98" s="1170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1103"/>
      <c r="FE98" s="319"/>
      <c r="FF98" s="415"/>
      <c r="FG98" s="224"/>
    </row>
    <row r="99" spans="1:173" ht="12.75" hidden="1" customHeight="1" x14ac:dyDescent="0.2">
      <c r="A99" s="170"/>
      <c r="B99" s="1170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459"/>
      <c r="FE99" s="846"/>
      <c r="FF99" s="415"/>
      <c r="FG99" s="224"/>
    </row>
    <row r="100" spans="1:173" x14ac:dyDescent="0.2">
      <c r="A100" s="170"/>
      <c r="B100" s="1170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459"/>
      <c r="FE100" s="846"/>
      <c r="FF100" s="415"/>
      <c r="FG100" s="224"/>
    </row>
    <row r="101" spans="1:173" x14ac:dyDescent="0.2">
      <c r="A101" s="170"/>
      <c r="B101" s="1170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459"/>
      <c r="FE101" s="846"/>
      <c r="FF101" s="415"/>
      <c r="FG101" s="224"/>
    </row>
    <row r="102" spans="1:173" x14ac:dyDescent="0.2">
      <c r="A102" s="170"/>
      <c r="B102" s="1170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459"/>
      <c r="FE102" s="846"/>
      <c r="FF102" s="415"/>
      <c r="FG102" s="224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459"/>
      <c r="FE103" s="846"/>
      <c r="FF103" s="415"/>
      <c r="FG103" s="224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459"/>
      <c r="FE104" s="846"/>
      <c r="FF104" s="415"/>
      <c r="FG104" s="224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459"/>
      <c r="FE105" s="846"/>
      <c r="FF105" s="415"/>
      <c r="FG105" s="224"/>
    </row>
    <row r="106" spans="1:173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850"/>
      <c r="FE106" s="851"/>
      <c r="FF106" s="415"/>
      <c r="FG106" s="224"/>
    </row>
    <row r="107" spans="1:173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460"/>
      <c r="FE107" s="416"/>
      <c r="FF107" s="415"/>
      <c r="FG107" s="224"/>
    </row>
    <row r="108" spans="1:173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289"/>
      <c r="FE108" s="829"/>
      <c r="FF108" s="415"/>
      <c r="FG108" s="224"/>
    </row>
    <row r="109" spans="1:173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28"/>
      <c r="FE109" s="830"/>
      <c r="FF109" s="415"/>
      <c r="FG109" s="224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40"/>
      <c r="FE110" s="240"/>
      <c r="FF110" s="304"/>
      <c r="FG110" s="224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1167"/>
      <c r="FE111" s="1167"/>
      <c r="FF111" s="304"/>
      <c r="FG111" s="224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1"/>
      <c r="FE112" s="242"/>
      <c r="FF112" s="304"/>
      <c r="FG112" s="224"/>
    </row>
    <row r="113" spans="1:16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1"/>
      <c r="FE113" s="242"/>
      <c r="FF113" s="304"/>
      <c r="FG113" s="224"/>
    </row>
    <row r="114" spans="1:16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1"/>
      <c r="FE114" s="242"/>
      <c r="FF114" s="304"/>
      <c r="FG114" s="224"/>
    </row>
    <row r="115" spans="1:16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1"/>
      <c r="FE115" s="240"/>
      <c r="FF115" s="304"/>
      <c r="FG115" s="224"/>
    </row>
    <row r="116" spans="1:16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240"/>
      <c r="FE116" s="240"/>
      <c r="FF116" s="304"/>
      <c r="FG116" s="224"/>
    </row>
    <row r="117" spans="1:163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240"/>
      <c r="FE117" s="240"/>
      <c r="FF117" s="304"/>
      <c r="FG117" s="224"/>
    </row>
    <row r="118" spans="1:163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240"/>
      <c r="FE118" s="240"/>
      <c r="FF118" s="304"/>
      <c r="FG118" s="224"/>
    </row>
    <row r="119" spans="1:163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240"/>
      <c r="FE119" s="240"/>
      <c r="FF119" s="304"/>
      <c r="FG119" s="224"/>
    </row>
    <row r="120" spans="1:16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304"/>
      <c r="FG120" s="224"/>
    </row>
    <row r="121" spans="1:16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304"/>
      <c r="FG121" s="224"/>
    </row>
    <row r="122" spans="1:16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304"/>
      <c r="FG122" s="224"/>
    </row>
    <row r="123" spans="1:163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304"/>
      <c r="FG123" s="224"/>
    </row>
    <row r="124" spans="1:16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304"/>
      <c r="FG124" s="224"/>
    </row>
    <row r="125" spans="1:16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304"/>
      <c r="FG125" s="224"/>
    </row>
    <row r="126" spans="1:16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304"/>
      <c r="FG126" s="224"/>
    </row>
    <row r="127" spans="1:16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304"/>
      <c r="FG127" s="224"/>
    </row>
    <row r="128" spans="1:16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304"/>
      <c r="FG128" s="224"/>
    </row>
    <row r="129" spans="1:163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304"/>
      <c r="FG129" s="224"/>
    </row>
    <row r="130" spans="1:16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304"/>
      <c r="FG130" s="224"/>
    </row>
    <row r="131" spans="1:16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</row>
    <row r="132" spans="1:16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</row>
    <row r="133" spans="1:163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</row>
    <row r="134" spans="1:16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</row>
    <row r="135" spans="1:16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</row>
    <row r="136" spans="1:16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</row>
    <row r="137" spans="1:16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</row>
    <row r="138" spans="1:16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</row>
    <row r="139" spans="1:16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</row>
    <row r="140" spans="1:16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</row>
    <row r="141" spans="1:16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</row>
    <row r="142" spans="1:16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</row>
    <row r="143" spans="1:16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</row>
    <row r="144" spans="1:16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</row>
    <row r="202" spans="3:161" x14ac:dyDescent="0.2">
      <c r="E202" s="103"/>
      <c r="F202" s="103"/>
      <c r="G202" s="103"/>
      <c r="H202" s="103"/>
      <c r="I202" s="103"/>
      <c r="J202" s="103"/>
      <c r="K202" s="103"/>
    </row>
    <row r="203" spans="3:161" x14ac:dyDescent="0.2">
      <c r="E203" s="103"/>
      <c r="F203" s="103"/>
      <c r="G203" s="103"/>
      <c r="H203" s="103"/>
      <c r="I203" s="103"/>
      <c r="J203" s="103"/>
      <c r="K203" s="10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L3:EL4"/>
    <mergeCell ref="CF3:CF4"/>
    <mergeCell ref="FD3:FE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C3:AC4"/>
    <mergeCell ref="DG3:DG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K3:EK4"/>
    <mergeCell ref="EJ3:EJ4"/>
    <mergeCell ref="EY3:FC3"/>
    <mergeCell ref="EW3:EW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C6" sqref="F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9" width="8.85546875" style="800" customWidth="1"/>
    <col min="160" max="161" width="9.7109375" style="168" customWidth="1"/>
    <col min="162" max="177" width="11.42578125" style="168"/>
  </cols>
  <sheetData>
    <row r="2" spans="3:169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73" t="str">
        <f>+entero!D3</f>
        <v>V   A   R   I   A   B   L   E   S     b/</v>
      </c>
      <c r="E4" s="1175" t="str">
        <f>+entero!E3</f>
        <v>2008                          A  fines de Dic*</v>
      </c>
      <c r="F4" s="1175" t="str">
        <f>+entero!F3</f>
        <v>2009                          A  fines de Ene*</v>
      </c>
      <c r="G4" s="1175" t="str">
        <f>+entero!G3</f>
        <v>2009                          A  fines de Feb*</v>
      </c>
      <c r="H4" s="1175" t="str">
        <f>+entero!H3</f>
        <v>2009                          A  fines de Mar*</v>
      </c>
      <c r="I4" s="1175" t="str">
        <f>+entero!I3</f>
        <v>2009                          A  fines de adr*</v>
      </c>
      <c r="J4" s="1175" t="str">
        <f>+entero!J3</f>
        <v>2009                          A  fines de May*</v>
      </c>
      <c r="K4" s="1175" t="str">
        <f>+entero!K3</f>
        <v>2009                          A  fines de Jun*</v>
      </c>
      <c r="L4" s="1175" t="str">
        <f>+entero!L3</f>
        <v>2009                          A  fines de Jul*</v>
      </c>
      <c r="M4" s="1175" t="str">
        <f>+entero!M3</f>
        <v>2009                          A  fines de Ago*</v>
      </c>
      <c r="N4" s="1175" t="str">
        <f>+entero!N3</f>
        <v>2009                          A  fines de Sep*</v>
      </c>
      <c r="O4" s="1175" t="str">
        <f>+entero!O3</f>
        <v>2009                          A  fines de Oct*</v>
      </c>
      <c r="P4" s="1175" t="str">
        <f>+entero!P3</f>
        <v>2009                          A  fines de Nov*</v>
      </c>
      <c r="Q4" s="1175" t="str">
        <f>+entero!Q3</f>
        <v>2009                          A  fines de Dic*</v>
      </c>
      <c r="R4" s="1175" t="str">
        <f>+entero!R3</f>
        <v>2010                          A  fines de Ene*</v>
      </c>
      <c r="S4" s="1175" t="str">
        <f>+entero!S3</f>
        <v>2010                          A  fines de Feb*</v>
      </c>
      <c r="T4" s="1175" t="str">
        <f>+entero!T3</f>
        <v>2010                          A  fines de Mar*</v>
      </c>
      <c r="U4" s="1175" t="str">
        <f>+entero!U3</f>
        <v>2010                          A  fines de adr*</v>
      </c>
      <c r="V4" s="1175" t="str">
        <f>+entero!V3</f>
        <v>2010                          A  fines de May*</v>
      </c>
      <c r="W4" s="1175" t="str">
        <f>+entero!W3</f>
        <v>2010                          A  fines de Jun*</v>
      </c>
      <c r="X4" s="1175" t="str">
        <f>+entero!X3</f>
        <v>2010                          A  fines de Jul*</v>
      </c>
      <c r="Y4" s="1175" t="str">
        <f>+entero!Y3</f>
        <v>2010                          A  fines de Ago*</v>
      </c>
      <c r="Z4" s="1175" t="str">
        <f>+entero!Z3</f>
        <v>2010                          A  fines de Sep*</v>
      </c>
      <c r="AA4" s="1175" t="str">
        <f>+entero!AA3</f>
        <v>2010                          A  fines de Oct*</v>
      </c>
      <c r="AB4" s="1175" t="str">
        <f>+entero!AB3</f>
        <v>2010                          A  fines de Nov*</v>
      </c>
      <c r="AC4" s="1175" t="str">
        <f>+entero!AC3</f>
        <v>2010                          A  fines de Dic*</v>
      </c>
      <c r="AD4" s="1175" t="str">
        <f>+entero!AD3</f>
        <v>2011                          A  fines de Ene*</v>
      </c>
      <c r="AE4" s="1175" t="str">
        <f>+entero!AE3</f>
        <v>2011                          A  fines de Feb*</v>
      </c>
      <c r="AF4" s="1175" t="str">
        <f>+entero!AF3</f>
        <v>2011                          A  fines de Mar*</v>
      </c>
      <c r="AG4" s="1175" t="str">
        <f>+entero!AG3</f>
        <v>2011                          A  fines de adr*</v>
      </c>
      <c r="AH4" s="1175" t="str">
        <f>+entero!AH3</f>
        <v>2011                          A  fines de May*</v>
      </c>
      <c r="AI4" s="1175" t="str">
        <f>+entero!AI3</f>
        <v>2011                          A  fines de Jun*</v>
      </c>
      <c r="AJ4" s="1175" t="str">
        <f>+entero!AJ3</f>
        <v>2011                          A  fines de Jul*</v>
      </c>
      <c r="AK4" s="1175" t="str">
        <f>+entero!AK3</f>
        <v>2011                          A  fines de Ago*</v>
      </c>
      <c r="AL4" s="1175" t="str">
        <f>+entero!AL3</f>
        <v>2011                          A  fines de Sep*</v>
      </c>
      <c r="AM4" s="1175" t="str">
        <f>+entero!AM3</f>
        <v>2011                          A  fines de Oct*</v>
      </c>
      <c r="AN4" s="1175" t="str">
        <f>+entero!AN3</f>
        <v>2011                          A  fines de Nov*</v>
      </c>
      <c r="AO4" s="1175" t="str">
        <f>+entero!AO3</f>
        <v>2011                          A  fines de Dic*</v>
      </c>
      <c r="AP4" s="1175" t="str">
        <f>+entero!AP3</f>
        <v>2012                          A  fines de Ene*</v>
      </c>
      <c r="AQ4" s="1175" t="str">
        <f>+entero!AQ3</f>
        <v>2012                          A  fines de Feb*</v>
      </c>
      <c r="AR4" s="1175" t="str">
        <f>+entero!AR3</f>
        <v>2012                          A  fines de Mar*</v>
      </c>
      <c r="AS4" s="1175" t="str">
        <f>+entero!AS3</f>
        <v>2012                          A  fines de adr*</v>
      </c>
      <c r="AT4" s="1175" t="str">
        <f>+entero!AT3</f>
        <v>2012                          A  fines de May*</v>
      </c>
      <c r="AU4" s="1175" t="str">
        <f>+entero!AU3</f>
        <v>2012                          A  fines de Jun*</v>
      </c>
      <c r="AV4" s="1175" t="str">
        <f>+entero!AV3</f>
        <v>2012                          A  fines de Jul*</v>
      </c>
      <c r="AW4" s="1175" t="str">
        <f>+entero!AW3</f>
        <v>2012                          A  fines de Ago*</v>
      </c>
      <c r="AX4" s="1175" t="str">
        <f>+entero!AX3</f>
        <v>2012                          A  fines de Sep*</v>
      </c>
      <c r="AY4" s="1175" t="str">
        <f>+entero!AY3</f>
        <v>2012                          A  fines de Oct*</v>
      </c>
      <c r="AZ4" s="1175" t="str">
        <f>+entero!AZ3</f>
        <v>2012                          A  fines de Nov*</v>
      </c>
      <c r="BA4" s="1175" t="str">
        <f>+entero!BA3</f>
        <v>2012                          A  fines de Dic*</v>
      </c>
      <c r="BB4" s="1175" t="str">
        <f>+entero!BB3</f>
        <v>2013                          A  fines de Ene*</v>
      </c>
      <c r="BC4" s="1175" t="str">
        <f>+entero!BC3</f>
        <v>2013                          A  fines de Feb*</v>
      </c>
      <c r="BD4" s="1175" t="str">
        <f>+entero!BD3</f>
        <v>2013                          A  fines de Mar*</v>
      </c>
      <c r="BE4" s="1175" t="str">
        <f>+entero!BE3</f>
        <v>2013                          A  fines de adr*</v>
      </c>
      <c r="BF4" s="1175" t="str">
        <f>+entero!BF3</f>
        <v>2013                          A  fines de May*</v>
      </c>
      <c r="BG4" s="1175" t="str">
        <f>+entero!BG3</f>
        <v>2013                          A  fines de Jun*</v>
      </c>
      <c r="BH4" s="1175" t="str">
        <f>+entero!BH3</f>
        <v>2013                          A  fines de Jul*</v>
      </c>
      <c r="BI4" s="1175" t="str">
        <f>+entero!BI3</f>
        <v>2013                          A  fines de Ago*</v>
      </c>
      <c r="BJ4" s="1175" t="str">
        <f>+entero!BJ3</f>
        <v>2013                          A  fines de Sep*</v>
      </c>
      <c r="BK4" s="1175" t="str">
        <f>+entero!BK3</f>
        <v>2013                          A  fines de Oct*</v>
      </c>
      <c r="BL4" s="1175" t="str">
        <f>+entero!BL3</f>
        <v>2013                          A  fines de Nov*</v>
      </c>
      <c r="BM4" s="1175" t="str">
        <f>+entero!BM3</f>
        <v>2013                          A  fines de Dic*</v>
      </c>
      <c r="BN4" s="1175" t="str">
        <f>+entero!BN3</f>
        <v>2014                          A  fines de Ene*</v>
      </c>
      <c r="BO4" s="1175" t="str">
        <f>+entero!BO3</f>
        <v>2014                          A  fines de Feb*</v>
      </c>
      <c r="BP4" s="1175" t="str">
        <f>+entero!BP3</f>
        <v>2014                          A  fines de Mar*</v>
      </c>
      <c r="BQ4" s="1175" t="str">
        <f>+entero!BQ3</f>
        <v>2014                          A  fines de adr*</v>
      </c>
      <c r="BR4" s="1175" t="str">
        <f>+entero!BR3</f>
        <v>2014                          A  fines de May*</v>
      </c>
      <c r="BS4" s="1175" t="str">
        <f>+entero!BS3</f>
        <v>2014                          A  fines de Jun*</v>
      </c>
      <c r="BT4" s="1175" t="str">
        <f>+entero!BT3</f>
        <v>2014                          A  fines de Jul*</v>
      </c>
      <c r="BU4" s="1175" t="str">
        <f>+entero!BU3</f>
        <v>2014                          A  fines de Ago*</v>
      </c>
      <c r="BV4" s="1175" t="str">
        <f>+entero!BV3</f>
        <v>2014                          A  fines de Sep*</v>
      </c>
      <c r="BW4" s="1175" t="str">
        <f>+entero!BW3</f>
        <v>2014                          A  fines de Oct*</v>
      </c>
      <c r="BX4" s="1175" t="str">
        <f>+entero!BX3</f>
        <v>2014                          A  fines de Nov*</v>
      </c>
      <c r="BY4" s="1175" t="str">
        <f>+entero!BY3</f>
        <v>2014                          A  fines de Dic*</v>
      </c>
      <c r="BZ4" s="1175" t="str">
        <f>+entero!BZ3</f>
        <v>2015                         A  fines de Ene*</v>
      </c>
      <c r="CA4" s="1175" t="str">
        <f>+entero!CA3</f>
        <v>2015                         A  fines de Feb*</v>
      </c>
      <c r="CB4" s="1175" t="str">
        <f>+entero!CB3</f>
        <v>2015                         A  fines de Mar*</v>
      </c>
      <c r="CC4" s="1175" t="str">
        <f>+entero!CC3</f>
        <v xml:space="preserve">2015                         A  fines de adr* </v>
      </c>
      <c r="CD4" s="1175" t="str">
        <f>+entero!CD3</f>
        <v xml:space="preserve">2015                         A  fines de May* </v>
      </c>
      <c r="CE4" s="1175" t="str">
        <f>+entero!CE3</f>
        <v xml:space="preserve">2015                         A  fines de Jun* </v>
      </c>
      <c r="CF4" s="1175" t="str">
        <f>+entero!CF3</f>
        <v xml:space="preserve">2015                         A  fines de Jul* </v>
      </c>
      <c r="CG4" s="1175" t="str">
        <f>+entero!CG3</f>
        <v xml:space="preserve">2015                         A  fines de Ago* </v>
      </c>
      <c r="CH4" s="1175" t="str">
        <f>+entero!CH3</f>
        <v xml:space="preserve">2015                         A  fines de Sep* </v>
      </c>
      <c r="CI4" s="1175" t="str">
        <f>+entero!CI3</f>
        <v xml:space="preserve">2015                         A  fines de Oct* </v>
      </c>
      <c r="CJ4" s="1175" t="str">
        <f>+entero!CJ3</f>
        <v xml:space="preserve">2015                         A  fines de Nov* </v>
      </c>
      <c r="CK4" s="1175" t="str">
        <f>+entero!CK3</f>
        <v xml:space="preserve">2015                         A  fines de Dic* </v>
      </c>
      <c r="CL4" s="1175" t="str">
        <f>+entero!CL3</f>
        <v xml:space="preserve">2016                         A  fines de Ene* </v>
      </c>
      <c r="CM4" s="1175" t="str">
        <f>+entero!CM3</f>
        <v xml:space="preserve">2016                         A  fines de Feb* </v>
      </c>
      <c r="CN4" s="1175" t="str">
        <f>+entero!CN3</f>
        <v xml:space="preserve">2016                         A  fines de Mar* </v>
      </c>
      <c r="CO4" s="1175" t="str">
        <f>+entero!CO3</f>
        <v xml:space="preserve">2016                         A  fines de adr* </v>
      </c>
      <c r="CP4" s="1175" t="str">
        <f>+entero!CP3</f>
        <v xml:space="preserve">2016                         A  fines de May* </v>
      </c>
      <c r="CQ4" s="1175" t="str">
        <f>+entero!CQ3</f>
        <v xml:space="preserve">2016                         A  fines de Jun* </v>
      </c>
      <c r="CR4" s="1175" t="str">
        <f>+entero!CR3</f>
        <v xml:space="preserve">2016                         A  fines de Jul* </v>
      </c>
      <c r="CS4" s="1175" t="str">
        <f>+entero!CS3</f>
        <v xml:space="preserve">2016                         A  fines de Ago* </v>
      </c>
      <c r="CT4" s="1175" t="str">
        <f>+entero!CT3</f>
        <v xml:space="preserve">2016                         A  fines de Sep* </v>
      </c>
      <c r="CU4" s="1175" t="str">
        <f>+entero!CU3</f>
        <v xml:space="preserve">2016                         A  fines de Oct* </v>
      </c>
      <c r="CV4" s="1175" t="str">
        <f>+entero!CV3</f>
        <v xml:space="preserve">2016                         A  fines de Nov* </v>
      </c>
      <c r="CW4" s="1175" t="str">
        <f>+entero!CW3</f>
        <v>2016                         A  fines de Dic* 15</v>
      </c>
      <c r="CX4" s="1175" t="str">
        <f>+entero!CX3</f>
        <v xml:space="preserve">2017                         A  fines de Ene* </v>
      </c>
      <c r="CY4" s="1175" t="str">
        <f>+entero!CY3</f>
        <v xml:space="preserve">2017                         A  fines de Feb* </v>
      </c>
      <c r="CZ4" s="1175" t="str">
        <f>+entero!CZ3</f>
        <v xml:space="preserve">2017                         A  fines de Mar* </v>
      </c>
      <c r="DA4" s="1175" t="str">
        <f>+entero!DA3</f>
        <v xml:space="preserve">2017                         A  fines de Abr* </v>
      </c>
      <c r="DB4" s="1175" t="str">
        <f>+entero!DB3</f>
        <v xml:space="preserve">2017                         A  fines de May* </v>
      </c>
      <c r="DC4" s="1175" t="str">
        <f>+entero!DC3</f>
        <v xml:space="preserve">2017                         A  fines de Jun* </v>
      </c>
      <c r="DD4" s="1175" t="str">
        <f>+entero!DD3</f>
        <v xml:space="preserve">2017                         A  fines de Jul* </v>
      </c>
      <c r="DE4" s="1175" t="str">
        <f>+entero!DE3</f>
        <v xml:space="preserve">2017                         A  fines de Ago* </v>
      </c>
      <c r="DF4" s="1175" t="str">
        <f>+entero!DF3</f>
        <v xml:space="preserve">2017                         A  fines de Sep* </v>
      </c>
      <c r="DG4" s="1175" t="str">
        <f>+entero!DG3</f>
        <v xml:space="preserve">2017                         A  fines de Oct* </v>
      </c>
      <c r="DH4" s="1162" t="s">
        <v>215</v>
      </c>
      <c r="DI4" s="1162" t="str">
        <f>+entero!DI3</f>
        <v>2017
A fines de Dic</v>
      </c>
      <c r="DJ4" s="1162" t="str">
        <f>+entero!DJ3</f>
        <v>2018
A fines de Ene</v>
      </c>
      <c r="DK4" s="1162" t="str">
        <f>+entero!DK3</f>
        <v>2018
A fines de Feb</v>
      </c>
      <c r="DL4" s="1162" t="str">
        <f>+entero!DL3</f>
        <v>2018
A fines de Mar</v>
      </c>
      <c r="DM4" s="1162" t="str">
        <f>+entero!DM3</f>
        <v>2018
A fines de Abr</v>
      </c>
      <c r="DN4" s="1162" t="str">
        <f>+entero!DN3</f>
        <v>2018
A fines de May</v>
      </c>
      <c r="DO4" s="1162" t="str">
        <f>+entero!DO3</f>
        <v>2018
A fines de Jun</v>
      </c>
      <c r="DP4" s="1162" t="str">
        <f>+entero!DP3</f>
        <v>2018
A fines de Jul</v>
      </c>
      <c r="DQ4" s="1162" t="str">
        <f>+entero!DQ3</f>
        <v>2018
A fines de Ago</v>
      </c>
      <c r="DR4" s="1162" t="str">
        <f>+entero!DR3</f>
        <v>2018
A fines de Sep</v>
      </c>
      <c r="DS4" s="1162" t="str">
        <f>+entero!DS3</f>
        <v>2018
A fines de Oct</v>
      </c>
      <c r="DT4" s="1162" t="str">
        <f>+entero!DT3</f>
        <v>2018
A fines de Nov</v>
      </c>
      <c r="DU4" s="1162" t="str">
        <f>+entero!DU3</f>
        <v>2018
A fines de Dic</v>
      </c>
      <c r="DV4" s="1162" t="str">
        <f>+entero!DV3</f>
        <v>2019
A fines de Ene</v>
      </c>
      <c r="DW4" s="1162" t="str">
        <f>+entero!DW3</f>
        <v>2019
A fines de Feb</v>
      </c>
      <c r="DX4" s="1162" t="str">
        <f>+entero!DX3</f>
        <v>2019
A fines de Mar</v>
      </c>
      <c r="DY4" s="1162" t="str">
        <f>+entero!DY3</f>
        <v>2019
A fines de Abr</v>
      </c>
      <c r="DZ4" s="1162" t="str">
        <f>+entero!DZ3</f>
        <v>2019
A fines de May</v>
      </c>
      <c r="EA4" s="1162" t="str">
        <f>+entero!EA3</f>
        <v>2019
A fines de Jun</v>
      </c>
      <c r="EB4" s="1162" t="str">
        <f>+entero!EB3</f>
        <v>2019
A fines de  Jul</v>
      </c>
      <c r="EC4" s="1162" t="str">
        <f>+entero!EC3</f>
        <v>2019
A fines de  Ago</v>
      </c>
      <c r="ED4" s="1162" t="str">
        <f>+entero!ED3</f>
        <v>2019
A fines de Sep</v>
      </c>
      <c r="EE4" s="1162" t="str">
        <f>+entero!EE3</f>
        <v>2019
A fines de Oct</v>
      </c>
      <c r="EF4" s="1162" t="str">
        <f>+entero!EF3</f>
        <v>2019
A fines de Nov</v>
      </c>
      <c r="EG4" s="1162" t="str">
        <f>+entero!EG3</f>
        <v>2019
A fines de Dic</v>
      </c>
      <c r="EH4" s="1162" t="str">
        <f>+entero!EH3</f>
        <v>2020
A fines de Ene</v>
      </c>
      <c r="EI4" s="1162" t="str">
        <f>+entero!EI3</f>
        <v>2020
A fines de Feb</v>
      </c>
      <c r="EJ4" s="1162" t="str">
        <f>+entero!EJ3</f>
        <v>2020
A fines de Mar</v>
      </c>
      <c r="EK4" s="1162" t="str">
        <f>+entero!EK3</f>
        <v>2020
A fines de Abr</v>
      </c>
      <c r="EL4" s="1162" t="str">
        <f>+entero!EL3</f>
        <v>2020
A fines de May</v>
      </c>
      <c r="EM4" s="1162" t="str">
        <f>+entero!EM3</f>
        <v>2020
A fines de Jun</v>
      </c>
      <c r="EN4" s="1162" t="str">
        <f>+entero!EN3</f>
        <v>2020
 A fines de Jul</v>
      </c>
      <c r="EO4" s="1162" t="str">
        <f>+entero!EO3</f>
        <v>2020
 A fines de Ago</v>
      </c>
      <c r="EP4" s="1162" t="str">
        <f>+entero!EP3</f>
        <v>2020
 A fines de Sep</v>
      </c>
      <c r="EQ4" s="1162" t="str">
        <f>+entero!EQ3</f>
        <v>2020
 A fines de Oct</v>
      </c>
      <c r="ER4" s="1162" t="str">
        <f>+entero!ER3</f>
        <v>2020
 A fines de Nov</v>
      </c>
      <c r="ES4" s="1162" t="str">
        <f>+entero!ES3</f>
        <v>2020
 A fines de Dic</v>
      </c>
      <c r="ET4" s="1162" t="str">
        <f>+entero!ET3</f>
        <v>2021
 A fines de Ene</v>
      </c>
      <c r="EU4" s="1162" t="str">
        <f>+entero!EU3</f>
        <v>2021
 A fines de Feb</v>
      </c>
      <c r="EV4" s="1162" t="str">
        <f>+entero!EV3</f>
        <v>2021
 A fines de Mar</v>
      </c>
      <c r="EW4" s="1162" t="str">
        <f>+entero!EW3</f>
        <v>2021
 A fines de Abr</v>
      </c>
      <c r="EX4" s="1149" t="str">
        <f>+entero!EX3</f>
        <v>Semana 1</v>
      </c>
      <c r="EY4" s="1183" t="str">
        <f>+entero!EY3</f>
        <v>Semana 2</v>
      </c>
      <c r="EZ4" s="1183"/>
      <c r="FA4" s="1183"/>
      <c r="FB4" s="1183"/>
      <c r="FC4" s="1184"/>
      <c r="FD4" s="1186" t="s">
        <v>280</v>
      </c>
      <c r="FE4" s="1187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89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O5" s="1188"/>
      <c r="P5" s="1188"/>
      <c r="Q5" s="1188"/>
      <c r="R5" s="1188"/>
      <c r="S5" s="1188"/>
      <c r="T5" s="1188"/>
      <c r="U5" s="1188"/>
      <c r="V5" s="1188"/>
      <c r="W5" s="1188"/>
      <c r="X5" s="1188"/>
      <c r="Y5" s="1188"/>
      <c r="Z5" s="1188"/>
      <c r="AA5" s="1188"/>
      <c r="AB5" s="1188"/>
      <c r="AC5" s="1188"/>
      <c r="AD5" s="1188"/>
      <c r="AE5" s="1188"/>
      <c r="AF5" s="1188"/>
      <c r="AG5" s="1188"/>
      <c r="AH5" s="1188"/>
      <c r="AI5" s="1188"/>
      <c r="AJ5" s="1188"/>
      <c r="AK5" s="1188"/>
      <c r="AL5" s="1188"/>
      <c r="AM5" s="1188"/>
      <c r="AN5" s="1188"/>
      <c r="AO5" s="1188"/>
      <c r="AP5" s="1188"/>
      <c r="AQ5" s="1188"/>
      <c r="AR5" s="1188"/>
      <c r="AS5" s="1188"/>
      <c r="AT5" s="1188"/>
      <c r="AU5" s="1188"/>
      <c r="AV5" s="1188"/>
      <c r="AW5" s="1188"/>
      <c r="AX5" s="1188"/>
      <c r="AY5" s="1188"/>
      <c r="AZ5" s="1188"/>
      <c r="BA5" s="1188"/>
      <c r="BB5" s="1188"/>
      <c r="BC5" s="1188"/>
      <c r="BD5" s="1188"/>
      <c r="BE5" s="1188"/>
      <c r="BF5" s="1188"/>
      <c r="BG5" s="1188"/>
      <c r="BH5" s="1188"/>
      <c r="BI5" s="1188"/>
      <c r="BJ5" s="1188"/>
      <c r="BK5" s="1188"/>
      <c r="BL5" s="1188"/>
      <c r="BM5" s="1188"/>
      <c r="BN5" s="1188"/>
      <c r="BO5" s="1188"/>
      <c r="BP5" s="1188"/>
      <c r="BQ5" s="1188"/>
      <c r="BR5" s="1188"/>
      <c r="BS5" s="1188"/>
      <c r="BT5" s="1188"/>
      <c r="BU5" s="1188"/>
      <c r="BV5" s="1188"/>
      <c r="BW5" s="1188"/>
      <c r="BX5" s="1188"/>
      <c r="BY5" s="1188"/>
      <c r="BZ5" s="1188"/>
      <c r="CA5" s="1188"/>
      <c r="CB5" s="1188"/>
      <c r="CC5" s="1188"/>
      <c r="CD5" s="1188"/>
      <c r="CE5" s="1188"/>
      <c r="CF5" s="1188"/>
      <c r="CG5" s="1188"/>
      <c r="CH5" s="1188"/>
      <c r="CI5" s="1188"/>
      <c r="CJ5" s="1188"/>
      <c r="CK5" s="1188"/>
      <c r="CL5" s="1188"/>
      <c r="CM5" s="1188"/>
      <c r="CN5" s="1188"/>
      <c r="CO5" s="1188"/>
      <c r="CP5" s="1188"/>
      <c r="CQ5" s="1188"/>
      <c r="CR5" s="1188"/>
      <c r="CS5" s="1188"/>
      <c r="CT5" s="1188"/>
      <c r="CU5" s="1188"/>
      <c r="CV5" s="1188"/>
      <c r="CW5" s="1188"/>
      <c r="CX5" s="1188"/>
      <c r="CY5" s="1188"/>
      <c r="CZ5" s="1188"/>
      <c r="DA5" s="1188"/>
      <c r="DB5" s="1188"/>
      <c r="DC5" s="1188"/>
      <c r="DD5" s="1188"/>
      <c r="DE5" s="1188"/>
      <c r="DF5" s="1188"/>
      <c r="DG5" s="1188"/>
      <c r="DH5" s="1185"/>
      <c r="DI5" s="1185">
        <f>+entero!DI4</f>
        <v>0</v>
      </c>
      <c r="DJ5" s="1185">
        <f>+entero!DJ4</f>
        <v>0</v>
      </c>
      <c r="DK5" s="1185">
        <f>+entero!DK4</f>
        <v>0</v>
      </c>
      <c r="DL5" s="1185">
        <f>+entero!DL4</f>
        <v>0</v>
      </c>
      <c r="DM5" s="1185">
        <f>+entero!DM4</f>
        <v>0</v>
      </c>
      <c r="DN5" s="1185">
        <f>+entero!DN4</f>
        <v>0</v>
      </c>
      <c r="DO5" s="1185">
        <f>+entero!DO4</f>
        <v>0</v>
      </c>
      <c r="DP5" s="1185">
        <f>+entero!DP4</f>
        <v>0</v>
      </c>
      <c r="DQ5" s="1185">
        <f>+entero!DQ4</f>
        <v>0</v>
      </c>
      <c r="DR5" s="1185">
        <f>+entero!DR4</f>
        <v>0</v>
      </c>
      <c r="DS5" s="1185">
        <f>+entero!DS4</f>
        <v>0</v>
      </c>
      <c r="DT5" s="1185">
        <f>+entero!DT4</f>
        <v>0</v>
      </c>
      <c r="DU5" s="1185">
        <f>+entero!DU4</f>
        <v>0</v>
      </c>
      <c r="DV5" s="1185">
        <f>+entero!DV4</f>
        <v>0</v>
      </c>
      <c r="DW5" s="1185">
        <f>+entero!DW4</f>
        <v>0</v>
      </c>
      <c r="DX5" s="1185">
        <f>+entero!DX4</f>
        <v>0</v>
      </c>
      <c r="DY5" s="1185">
        <f>+entero!DY4</f>
        <v>0</v>
      </c>
      <c r="DZ5" s="1185">
        <f>+entero!DZ4</f>
        <v>0</v>
      </c>
      <c r="EA5" s="1185">
        <f>+entero!EA4</f>
        <v>0</v>
      </c>
      <c r="EB5" s="1185">
        <f>+entero!EB4</f>
        <v>0</v>
      </c>
      <c r="EC5" s="1185">
        <f>+entero!EC4</f>
        <v>0</v>
      </c>
      <c r="ED5" s="1185">
        <f>+entero!ED4</f>
        <v>0</v>
      </c>
      <c r="EE5" s="1185">
        <f>+entero!EE4</f>
        <v>0</v>
      </c>
      <c r="EF5" s="1185">
        <f>+entero!EF4</f>
        <v>0</v>
      </c>
      <c r="EG5" s="1185">
        <f>+entero!EG4</f>
        <v>0</v>
      </c>
      <c r="EH5" s="1185">
        <f>+entero!EH4</f>
        <v>0</v>
      </c>
      <c r="EI5" s="1185">
        <f>+entero!EI4</f>
        <v>0</v>
      </c>
      <c r="EJ5" s="1185">
        <f>+entero!EJ4</f>
        <v>0</v>
      </c>
      <c r="EK5" s="1185">
        <f>+entero!EK4</f>
        <v>0</v>
      </c>
      <c r="EL5" s="1185">
        <f>+entero!EL4</f>
        <v>0</v>
      </c>
      <c r="EM5" s="1185">
        <f>+entero!EM4</f>
        <v>0</v>
      </c>
      <c r="EN5" s="1185">
        <f>+entero!EN4</f>
        <v>0</v>
      </c>
      <c r="EO5" s="1185">
        <f>+entero!EO4</f>
        <v>0</v>
      </c>
      <c r="EP5" s="1185">
        <f>+entero!EP4</f>
        <v>0</v>
      </c>
      <c r="EQ5" s="1185">
        <f>+entero!EQ4</f>
        <v>0</v>
      </c>
      <c r="ER5" s="1185">
        <f>+entero!ER4</f>
        <v>0</v>
      </c>
      <c r="ES5" s="1185">
        <f>+entero!ES4</f>
        <v>0</v>
      </c>
      <c r="ET5" s="1185">
        <f>+entero!ET4</f>
        <v>0</v>
      </c>
      <c r="EU5" s="1185">
        <f>+entero!EU4</f>
        <v>0</v>
      </c>
      <c r="EV5" s="1185">
        <f>+entero!EV4</f>
        <v>0</v>
      </c>
      <c r="EW5" s="1185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55" t="s">
        <v>225</v>
      </c>
      <c r="FE5" s="956" t="s">
        <v>169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954"/>
      <c r="FE6" s="855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757">
        <f>+entero!FD7</f>
        <v>62.35200924000037</v>
      </c>
      <c r="FE7" s="932">
        <f>+entero!FE7</f>
        <v>1.3261943834281067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757">
        <f>+entero!FD8</f>
        <v>44.037334699999974</v>
      </c>
      <c r="FE8" s="932">
        <f>+entero!FE8</f>
        <v>2.2925211608493208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757">
        <f>+entero!FD9</f>
        <v>0.52262051999997539</v>
      </c>
      <c r="FE9" s="932">
        <f>+entero!FE9</f>
        <v>0.21816656654901292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757">
        <f>+entero!FD10</f>
        <v>17.73828857000035</v>
      </c>
      <c r="FE10" s="932">
        <f>+entero!FE10</f>
        <v>0.70845607402385613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1024">
        <f>+entero!FD11</f>
        <v>5.3765450000000214E-2</v>
      </c>
      <c r="FE11" s="932">
        <f>+entero!FE11</f>
        <v>0.14408630365097275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757">
        <f>+entero!FD12</f>
        <v>63.187879640000574</v>
      </c>
      <c r="FE12" s="932">
        <f>+entero!FE12</f>
        <v>1.3442118874376798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757">
        <f>+entero!FD13</f>
        <v>6.9687240014573035</v>
      </c>
      <c r="FE13" s="932">
        <f>+entero!FE13</f>
        <v>0.51609949519628628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757">
        <f>+entero!FD14</f>
        <v>-1.2776966500000526</v>
      </c>
      <c r="FE14" s="932">
        <f>+entero!FE14</f>
        <v>-0.28153899914941638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959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3:169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2:177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757"/>
      <c r="FE17" s="932"/>
      <c r="FF17" s="790"/>
      <c r="FG17" s="790"/>
      <c r="FH17" s="790"/>
      <c r="FI17" s="790"/>
      <c r="FJ17" s="790"/>
      <c r="FK17" s="790"/>
      <c r="FL17" s="790"/>
      <c r="FM17" s="790"/>
      <c r="FN17" s="791"/>
      <c r="FO17" s="791"/>
      <c r="FP17" s="791"/>
      <c r="FQ17" s="791"/>
      <c r="FR17" s="791"/>
      <c r="FS17" s="791"/>
      <c r="FT17" s="791"/>
      <c r="FU17" s="791"/>
    </row>
    <row r="18" spans="2:177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757">
        <f>+entero!FD18</f>
        <v>70.159504731457673</v>
      </c>
      <c r="FE18" s="932">
        <f>+entero!FE18</f>
        <v>1.1471778296443922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24"/>
      <c r="FE19" s="932"/>
      <c r="FF19" s="165"/>
      <c r="FG19" s="165"/>
      <c r="FH19" s="165"/>
      <c r="FI19" s="165"/>
      <c r="FJ19" s="165"/>
      <c r="FK19" s="165"/>
      <c r="FL19" s="165"/>
      <c r="FM19" s="165"/>
    </row>
    <row r="20" spans="2:177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1024"/>
      <c r="FE20" s="932"/>
      <c r="FF20" s="165"/>
      <c r="FG20" s="165"/>
      <c r="FH20" s="165"/>
      <c r="FI20" s="165"/>
      <c r="FJ20" s="165"/>
      <c r="FK20" s="165"/>
      <c r="FL20" s="165"/>
      <c r="FM20" s="165"/>
    </row>
    <row r="21" spans="2:177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757">
        <f>+entero!FD21</f>
        <v>14.5</v>
      </c>
      <c r="FE21" s="932">
        <f>+entero!FE21</f>
        <v>103.57142857142856</v>
      </c>
      <c r="FF21" s="790"/>
      <c r="FG21" s="790"/>
      <c r="FH21" s="790"/>
      <c r="FI21" s="790"/>
      <c r="FJ21" s="790"/>
      <c r="FK21" s="790"/>
      <c r="FL21" s="790"/>
      <c r="FM21" s="790"/>
      <c r="FN21" s="791"/>
      <c r="FO21" s="791"/>
      <c r="FP21" s="791"/>
      <c r="FQ21" s="791"/>
      <c r="FR21" s="791"/>
      <c r="FS21" s="791"/>
      <c r="FT21" s="791"/>
      <c r="FU21" s="791"/>
    </row>
    <row r="22" spans="2:177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757"/>
      <c r="FE22" s="932"/>
      <c r="FF22" s="790"/>
      <c r="FG22" s="790"/>
      <c r="FH22" s="790"/>
      <c r="FI22" s="790"/>
      <c r="FJ22" s="790"/>
      <c r="FK22" s="790"/>
      <c r="FL22" s="790"/>
      <c r="FM22" s="790"/>
      <c r="FN22" s="791"/>
      <c r="FO22" s="791"/>
      <c r="FP22" s="791"/>
      <c r="FQ22" s="791"/>
      <c r="FR22" s="791"/>
      <c r="FS22" s="791"/>
      <c r="FT22" s="791"/>
      <c r="FU22" s="791"/>
    </row>
    <row r="23" spans="2:177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1024"/>
      <c r="FE23" s="932"/>
      <c r="FF23" s="790"/>
      <c r="FG23" s="790"/>
      <c r="FH23" s="790"/>
      <c r="FI23" s="790"/>
      <c r="FJ23" s="790"/>
      <c r="FK23" s="790"/>
      <c r="FL23" s="790"/>
      <c r="FM23" s="790"/>
      <c r="FN23" s="791"/>
      <c r="FO23" s="791"/>
      <c r="FP23" s="791"/>
      <c r="FQ23" s="791"/>
      <c r="FR23" s="791"/>
      <c r="FS23" s="791"/>
      <c r="FT23" s="791"/>
      <c r="FU23" s="791"/>
    </row>
    <row r="24" spans="2:177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948"/>
      <c r="FE24" s="932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757">
        <f>+entero!FD25</f>
        <v>-90.191717000000011</v>
      </c>
      <c r="FE25" s="932">
        <f>+entero!FE25</f>
        <v>-67.307251492537318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757">
        <f>+entero!FD26</f>
        <v>14.401378999999999</v>
      </c>
      <c r="FE26" s="932">
        <f>+entero!FE26</f>
        <v>96.009193333333329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856"/>
      <c r="FE27" s="857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DX4:DX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D7:FE8 FD18:FE18 DU17:DU20 DU8:DU16 DU7 FD12:FE12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9" width="9.28515625" style="800" customWidth="1"/>
    <col min="160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71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71" ht="26.2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7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836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71" x14ac:dyDescent="0.2">
      <c r="A6" s="3"/>
      <c r="B6" s="1170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37">
        <f>+entero!FD28</f>
        <v>-585.68456253691693</v>
      </c>
      <c r="FE6" s="933">
        <f>+entero!FE28</f>
        <v>-0.64387098425112876</v>
      </c>
      <c r="FF6" s="165"/>
      <c r="FG6" s="165"/>
      <c r="FH6" s="165"/>
      <c r="FI6" s="165"/>
      <c r="FJ6" s="165"/>
      <c r="FK6" s="165"/>
      <c r="FL6" s="165"/>
      <c r="FM6" s="165"/>
    </row>
    <row r="7" spans="1:171" x14ac:dyDescent="0.2">
      <c r="A7" s="3"/>
      <c r="B7" s="1170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37">
        <f>+entero!FD29</f>
        <v>-2.5601439000020036</v>
      </c>
      <c r="FE7" s="933">
        <f>+entero!FE29</f>
        <v>-5.0538720240136262E-3</v>
      </c>
      <c r="FF7" s="165"/>
      <c r="FG7" s="165"/>
      <c r="FH7" s="165"/>
      <c r="FI7" s="165"/>
      <c r="FJ7" s="165"/>
      <c r="FK7" s="165"/>
      <c r="FL7" s="165"/>
      <c r="FM7" s="165"/>
    </row>
    <row r="8" spans="1:171" x14ac:dyDescent="0.2">
      <c r="A8" s="3"/>
      <c r="B8" s="1170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37">
        <f>+entero!FD30</f>
        <v>-436.02899829784656</v>
      </c>
      <c r="FE8" s="933">
        <f>+entero!FE30</f>
        <v>-2.3684336870022591</v>
      </c>
      <c r="FF8" s="165"/>
      <c r="FG8" s="165"/>
      <c r="FH8" s="165"/>
      <c r="FI8" s="165"/>
      <c r="FJ8" s="165"/>
      <c r="FK8" s="165"/>
      <c r="FL8" s="165"/>
      <c r="FM8" s="165"/>
    </row>
    <row r="9" spans="1:171" x14ac:dyDescent="0.2">
      <c r="A9" s="3"/>
      <c r="B9" s="1170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37">
        <f>+entero!FD31</f>
        <v>-925.781942898735</v>
      </c>
      <c r="FE9" s="933">
        <f>+entero!FE31</f>
        <v>-1.7480616030097029</v>
      </c>
      <c r="FF9" s="165"/>
      <c r="FG9" s="165"/>
      <c r="FH9" s="165"/>
      <c r="FI9" s="165"/>
      <c r="FJ9" s="165"/>
      <c r="FK9" s="165"/>
      <c r="FL9" s="165"/>
      <c r="FM9" s="165"/>
    </row>
    <row r="10" spans="1:171" s="800" customFormat="1" x14ac:dyDescent="0.2">
      <c r="A10" s="3"/>
      <c r="B10" s="1170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37">
        <f>+entero!FD32</f>
        <v>-58.878814542200416</v>
      </c>
      <c r="FE10" s="1083">
        <f>+entero!FE32</f>
        <v>-7.0129906465036557E-2</v>
      </c>
      <c r="FF10" s="790"/>
      <c r="FG10" s="790"/>
      <c r="FH10" s="790"/>
      <c r="FI10" s="790"/>
      <c r="FJ10" s="790"/>
      <c r="FK10" s="790"/>
      <c r="FL10" s="790"/>
      <c r="FM10" s="790"/>
      <c r="FN10" s="791"/>
      <c r="FO10" s="791"/>
    </row>
    <row r="11" spans="1:171" s="800" customFormat="1" x14ac:dyDescent="0.2">
      <c r="A11" s="3"/>
      <c r="B11" s="1170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37">
        <f>+entero!FD33</f>
        <v>866.90312835653822</v>
      </c>
      <c r="FE11" s="1083">
        <f>+entero!FE33</f>
        <v>2.7967957532093108</v>
      </c>
      <c r="FF11" s="790"/>
      <c r="FG11" s="790"/>
      <c r="FH11" s="790"/>
      <c r="FI11" s="790"/>
      <c r="FJ11" s="790"/>
      <c r="FK11" s="790"/>
      <c r="FL11" s="790"/>
      <c r="FM11" s="790"/>
      <c r="FN11" s="791"/>
      <c r="FO11" s="791"/>
    </row>
    <row r="12" spans="1:171" x14ac:dyDescent="0.2">
      <c r="A12" s="3"/>
      <c r="B12" s="1170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37">
        <f>+entero!FD34</f>
        <v>44.820364567400247</v>
      </c>
      <c r="FE12" s="933">
        <f>+entero!FE34</f>
        <v>0.19778739423416269</v>
      </c>
      <c r="FF12" s="165"/>
      <c r="FG12" s="165"/>
      <c r="FH12" s="165"/>
      <c r="FI12" s="165"/>
      <c r="FJ12" s="165"/>
      <c r="FK12" s="165"/>
      <c r="FL12" s="165"/>
      <c r="FM12" s="165"/>
    </row>
    <row r="13" spans="1:171" ht="13.5" x14ac:dyDescent="0.2">
      <c r="A13" s="3"/>
      <c r="B13" s="1170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38"/>
      <c r="FE13" s="934"/>
      <c r="FF13" s="165"/>
      <c r="FG13" s="165"/>
      <c r="FH13" s="165"/>
      <c r="FI13" s="165"/>
      <c r="FJ13" s="165"/>
      <c r="FK13" s="165"/>
      <c r="FL13" s="165"/>
      <c r="FM13" s="165"/>
    </row>
    <row r="14" spans="1:171" x14ac:dyDescent="0.2">
      <c r="A14" s="3"/>
      <c r="B14" s="1170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37">
        <f>+entero!FD36</f>
        <v>-868.7453641200118</v>
      </c>
      <c r="FE14" s="933">
        <f>+entero!FE36</f>
        <v>-1.1062661995152485</v>
      </c>
      <c r="FF14" s="165"/>
      <c r="FG14" s="165"/>
      <c r="FH14" s="165"/>
      <c r="FI14" s="165"/>
      <c r="FJ14" s="165"/>
      <c r="FK14" s="165"/>
      <c r="FL14" s="165"/>
      <c r="FM14" s="165"/>
    </row>
    <row r="15" spans="1:171" x14ac:dyDescent="0.2">
      <c r="A15" s="3"/>
      <c r="B15" s="1170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37">
        <f>+entero!FD37</f>
        <v>-1552.8195357400109</v>
      </c>
      <c r="FE15" s="933">
        <f>+entero!FE37</f>
        <v>-1.1136212018707001</v>
      </c>
      <c r="FF15" s="165"/>
      <c r="FG15" s="165"/>
      <c r="FH15" s="165"/>
      <c r="FI15" s="165"/>
      <c r="FJ15" s="165"/>
      <c r="FK15" s="165"/>
      <c r="FL15" s="165"/>
      <c r="FM15" s="165"/>
    </row>
    <row r="16" spans="1:171" x14ac:dyDescent="0.2">
      <c r="A16" s="3"/>
      <c r="B16" s="1170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37">
        <f>+entero!FD38</f>
        <v>-1512.0386861600564</v>
      </c>
      <c r="FE16" s="933">
        <f>+entero!FE38</f>
        <v>-0.62053924573528696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7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39"/>
      <c r="FE17" s="861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1170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1136">
        <f>+entero!FD40</f>
        <v>-0.22375940865951804</v>
      </c>
      <c r="FE18" s="863">
        <f>+entero!FE40</f>
        <v>-0.25033901049763779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1170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1136">
        <f>+entero!FD41</f>
        <v>-0.17391339207223666</v>
      </c>
      <c r="FE19" s="863">
        <f>+entero!FE41</f>
        <v>-0.20523079652990345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1170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137">
        <f>+entero!FD42</f>
        <v>-9.500472951788197E-2</v>
      </c>
      <c r="FE20" s="864">
        <f>+entero!FE42</f>
        <v>-0.10801601730348701</v>
      </c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D3:FE3"/>
    <mergeCell ref="EC3:EC4"/>
    <mergeCell ref="ES3:ES4"/>
    <mergeCell ref="EP3:EP4"/>
    <mergeCell ref="EO3:EO4"/>
    <mergeCell ref="EL3:EL4"/>
    <mergeCell ref="EI3:EI4"/>
    <mergeCell ref="EH3:EH4"/>
    <mergeCell ref="EY3:FC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0"/>
  <sheetViews>
    <sheetView tabSelected="1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59" width="8.285156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280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57" t="s">
        <v>225</v>
      </c>
      <c r="FE4" s="958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1140">
        <f>+entero!FD44</f>
        <v>30.336443148687977</v>
      </c>
      <c r="FE6" s="935">
        <f>+entero!FE44</f>
        <v>0.72192528024089642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995">
        <f>+entero!FD45</f>
        <v>29.154518950437705</v>
      </c>
      <c r="FE7" s="932">
        <f>+entero!FE45</f>
        <v>0.69714192376942219</v>
      </c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995">
        <f>+entero!FD46</f>
        <v>200</v>
      </c>
      <c r="FE8" s="932">
        <f>+entero!FE46</f>
        <v>0.69714192376941297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757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757">
        <f>+entero!FD48</f>
        <v>1.1819241982507229</v>
      </c>
      <c r="FE10" s="932">
        <f>+entero!FE48</f>
        <v>5.8650347576371109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757">
        <f>+entero!FD49</f>
        <v>8.1079999999999757</v>
      </c>
      <c r="FE11" s="932">
        <f>+entero!FE49</f>
        <v>5.8650347576371225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757">
        <f>+entero!FD50</f>
        <v>-6.1920000000000073</v>
      </c>
      <c r="FE12" s="953">
        <f>+entero!FE50</f>
        <v>-6.9414705783437851</v>
      </c>
      <c r="FF12" s="790"/>
      <c r="FG12" s="790"/>
      <c r="FH12" s="790"/>
      <c r="FI12" s="790"/>
      <c r="FJ12" s="790"/>
      <c r="FK12" s="790"/>
      <c r="FL12" s="790"/>
      <c r="FM12" s="790"/>
    </row>
    <row r="13" spans="1:169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757">
        <f>+entero!FD52</f>
        <v>-3.1989504373177873</v>
      </c>
      <c r="FE14" s="932">
        <f>+entero!FE52</f>
        <v>-15.130680072523139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757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757"/>
      <c r="FE17" s="932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757">
        <f>+entero!FD56</f>
        <v>-3.1989504373177873</v>
      </c>
      <c r="FE18" s="932">
        <f>+entero!FE56</f>
        <v>-15.211333055883127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757">
        <f>+entero!FD57</f>
        <v>-21.944800000000001</v>
      </c>
      <c r="FE19" s="932">
        <f>+entero!FE57</f>
        <v>-15.211333055883113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1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</sheetData>
  <mergeCells count="152"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BL3:BL4"/>
    <mergeCell ref="BT3:BT4"/>
    <mergeCell ref="BP3:BP4"/>
    <mergeCell ref="BQ3:BQ4"/>
    <mergeCell ref="CD3:CD4"/>
    <mergeCell ref="CK3:C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H3:CH4"/>
    <mergeCell ref="CJ3:C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W3:W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Q3:DQ4"/>
    <mergeCell ref="EB3:EB4"/>
    <mergeCell ref="DR3:DR4"/>
    <mergeCell ref="CL3:CL4"/>
    <mergeCell ref="DL3:DL4"/>
    <mergeCell ref="DD3:DD4"/>
    <mergeCell ref="DE3:DE4"/>
    <mergeCell ref="CI3:CI4"/>
    <mergeCell ref="BN3:BN4"/>
    <mergeCell ref="BU3:BU4"/>
    <mergeCell ref="CC3:CC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Y3:FC3"/>
    <mergeCell ref="EW3:EW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9" width="9" style="800" customWidth="1"/>
    <col min="160" max="169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600000000000001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63"/>
      <c r="DI4" s="1193"/>
      <c r="DJ4" s="1193"/>
      <c r="DK4" s="1193"/>
      <c r="DL4" s="1193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748"/>
      <c r="FE5" s="843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469">
        <f>+entero!FD60</f>
        <v>-144.14573725218725</v>
      </c>
      <c r="FE6" s="938">
        <f>+entero!FE60</f>
        <v>-0.49457710738246413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936">
        <f>+entero!FD61</f>
        <v>-0.10383485314821428</v>
      </c>
      <c r="FE7" s="840">
        <f>+entero!FE61</f>
        <v>0</v>
      </c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469">
        <f>+entero!FD62</f>
        <v>-144.14573725218725</v>
      </c>
      <c r="FE8" s="938">
        <f>+entero!FE62</f>
        <v>-0.4958820124732346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936">
        <f>+entero!FD63</f>
        <v>-0.11069342774682411</v>
      </c>
      <c r="FE9" s="840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263"/>
      <c r="FE10" s="939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937">
        <f>+entero!FD65</f>
        <v>-50.37120051166039</v>
      </c>
      <c r="FE11" s="840">
        <f>+entero!FE65</f>
        <v>-1.0081730908214765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936">
        <f>+entero!FD66</f>
        <v>-0.48806206304148247</v>
      </c>
      <c r="FE12" s="840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492">
        <f>+entero!FD67</f>
        <v>0</v>
      </c>
      <c r="FE13" s="840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937">
        <f>+entero!FD68</f>
        <v>-99.7192670000004</v>
      </c>
      <c r="FE14" s="840">
        <f>+entero!FE68</f>
        <v>-1.1231039107799532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936">
        <f>+entero!FD69</f>
        <v>-0.11065582366485671</v>
      </c>
      <c r="FE15" s="840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492">
        <f>+entero!FD70</f>
        <v>0</v>
      </c>
      <c r="FE16" s="840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937">
        <f>+entero!FD71</f>
        <v>4.5425352565598587</v>
      </c>
      <c r="FE17" s="840">
        <f>+entero!FE71</f>
        <v>3.1846198069921949E-2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492">
        <f>+entero!FD72</f>
        <v>-2.3835191413851931E-2</v>
      </c>
      <c r="FE18" s="840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492">
        <f>+entero!FD73</f>
        <v>0</v>
      </c>
      <c r="FE19" s="840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936">
        <f>+entero!FD74</f>
        <v>1.4021950029153913</v>
      </c>
      <c r="FE20" s="840">
        <f>+entero!FE74</f>
        <v>0.15087243014532323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936">
        <f>+entero!FD75</f>
        <v>-0.27238586346545901</v>
      </c>
      <c r="FE21" s="840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263"/>
      <c r="FE22" s="939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469">
        <f>+entero!FD77</f>
        <v>-93.840480180962459</v>
      </c>
      <c r="FE23" s="938">
        <f>+entero!FE77</f>
        <v>-2.3616952285703006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469">
        <f>+entero!FD78</f>
        <v>-103.75308149912553</v>
      </c>
      <c r="FE24" s="938">
        <f>+entero!FE78</f>
        <v>-4.6897276591166559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469">
        <f>+entero!FD79</f>
        <v>8.127726718659062</v>
      </c>
      <c r="FE25" s="938">
        <f>+entero!FE79</f>
        <v>1.6171380645669087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469">
        <f>+entero!FD80</f>
        <v>3.0625712495043445</v>
      </c>
      <c r="FE26" s="938">
        <f>+entero!FE80</f>
        <v>0.38060229894389047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469">
        <f>+entero!FD81</f>
        <v>-1.2776966500000526</v>
      </c>
      <c r="FE27" s="938">
        <f>+entero!FE81</f>
        <v>-0.28153899914941638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469">
        <f>+entero!FD82</f>
        <v>-113.26358945526226</v>
      </c>
      <c r="FE28" s="938">
        <f>+entero!FE82</f>
        <v>-6.6209144407256479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469">
        <f>+entero!FD83</f>
        <v>-116.43488805476659</v>
      </c>
      <c r="FE29" s="938">
        <f>+entero!FE83</f>
        <v>-8.8737663721478324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469">
        <f>+entero!FD84</f>
        <v>3.1712985995041549</v>
      </c>
      <c r="FE30" s="938">
        <f>+entero!FE84</f>
        <v>0.79567063532723392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469">
        <f>+entero!FD85</f>
        <v>0</v>
      </c>
      <c r="FE31" s="938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469">
        <f>+entero!FD86</f>
        <v>-26.554404899416113</v>
      </c>
      <c r="FE32" s="938">
        <f>+entero!FE86</f>
        <v>-9.6061701656352402E-2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263">
        <f>+entero!FD87</f>
        <v>0</v>
      </c>
      <c r="FE33" s="939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996"/>
      <c r="FE34" s="938"/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842"/>
      <c r="FE35" s="841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1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</row>
  </sheetData>
  <mergeCells count="152">
    <mergeCell ref="DE3:DE4"/>
    <mergeCell ref="DF3:DF4"/>
    <mergeCell ref="BW3:BW4"/>
    <mergeCell ref="BZ3:BZ4"/>
    <mergeCell ref="CD3:CD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S3:CS4"/>
    <mergeCell ref="CL3:CL4"/>
    <mergeCell ref="DD3:DD4"/>
    <mergeCell ref="DC3:DC4"/>
    <mergeCell ref="CW3:CW4"/>
    <mergeCell ref="CY3:CY4"/>
    <mergeCell ref="CO3:CO4"/>
    <mergeCell ref="DA3:DA4"/>
    <mergeCell ref="CF3:CF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BL3:BL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DH3:DH4"/>
    <mergeCell ref="DG3:DG4"/>
    <mergeCell ref="CV3:CV4"/>
    <mergeCell ref="CQ3:CQ4"/>
    <mergeCell ref="CM3:CM4"/>
    <mergeCell ref="CN3:CN4"/>
    <mergeCell ref="ED3:ED4"/>
    <mergeCell ref="EN3:EN4"/>
    <mergeCell ref="EF3:EF4"/>
    <mergeCell ref="EY3:FC3"/>
    <mergeCell ref="EW3:EW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M3:DM4"/>
    <mergeCell ref="ER3:ER4"/>
    <mergeCell ref="EP3:EP4"/>
    <mergeCell ref="EB3:EB4"/>
    <mergeCell ref="DY3:DY4"/>
    <mergeCell ref="DZ3:DZ4"/>
    <mergeCell ref="DQ3:DQ4"/>
    <mergeCell ref="FD3:F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9" width="8.425781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96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97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1195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5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5"/>
      <c r="BM4" s="1195"/>
      <c r="BN4" s="1195"/>
      <c r="BO4" s="1195"/>
      <c r="BP4" s="1195"/>
      <c r="BQ4" s="1195"/>
      <c r="BR4" s="1195"/>
      <c r="BS4" s="1195"/>
      <c r="BT4" s="1195"/>
      <c r="BU4" s="1195"/>
      <c r="BV4" s="1195"/>
      <c r="BW4" s="1195"/>
      <c r="BX4" s="1195"/>
      <c r="BY4" s="1195"/>
      <c r="BZ4" s="1195"/>
      <c r="CA4" s="1195"/>
      <c r="CB4" s="1195"/>
      <c r="CC4" s="1195"/>
      <c r="CD4" s="1195"/>
      <c r="CE4" s="1195"/>
      <c r="CF4" s="1195"/>
      <c r="CG4" s="1195"/>
      <c r="CH4" s="1195"/>
      <c r="CI4" s="1195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63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44">
        <v>7.5</v>
      </c>
      <c r="FE5" s="843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951"/>
      <c r="FE6" s="875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951"/>
      <c r="FE7" s="875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1161">
        <f>+entero!FD92</f>
        <v>-9.4847469991199418E-3</v>
      </c>
      <c r="FE8" s="875">
        <f>+entero!FE92</f>
        <v>-0.13640548939096833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819"/>
      <c r="FE9" s="876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1141">
        <f>+entero!FD94</f>
        <v>3.700000000002035E-4</v>
      </c>
      <c r="FE10" s="875">
        <f>+entero!FE94</f>
        <v>1.5637084402228222E-2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921"/>
      <c r="FE11" s="907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</row>
    <row r="101" spans="3:15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</sheetData>
  <mergeCells count="152"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9" width="8.140625" style="800" customWidth="1"/>
    <col min="160" max="160" width="9.28515625" style="168" customWidth="1"/>
    <col min="161" max="174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entero!CT3</f>
        <v xml:space="preserve">2016                         A  fines de Sep* </v>
      </c>
      <c r="CU3" s="1175" t="str">
        <f>entero!CU3</f>
        <v xml:space="preserve">2016                         A  fines de Oct* </v>
      </c>
      <c r="CV3" s="1175" t="str">
        <f>entero!CV3</f>
        <v xml:space="preserve">2016                         A  fines de Nov* </v>
      </c>
      <c r="CW3" s="1175" t="str">
        <f>entero!CW3</f>
        <v>2016                         A  fines de Dic* 15</v>
      </c>
      <c r="CX3" s="1175" t="str">
        <f>entero!CX3</f>
        <v xml:space="preserve">2017                         A  fines de Ene* </v>
      </c>
      <c r="CY3" s="1175" t="str">
        <f>entero!CY3</f>
        <v xml:space="preserve">2017                         A  fines de Feb* </v>
      </c>
      <c r="CZ3" s="1175" t="str">
        <f>entero!CZ3</f>
        <v xml:space="preserve">2017                         A  fines de Mar* </v>
      </c>
      <c r="DA3" s="1175" t="str">
        <f>entero!DA3</f>
        <v xml:space="preserve">2017                         A  fines de Abr* </v>
      </c>
      <c r="DB3" s="1175" t="str">
        <f>entero!DB3</f>
        <v xml:space="preserve">2017                         A  fines de May* </v>
      </c>
      <c r="DC3" s="1175" t="str">
        <f>entero!DC3</f>
        <v xml:space="preserve">2017                         A  fines de Jun* </v>
      </c>
      <c r="DD3" s="1175" t="str">
        <f>entero!DD3</f>
        <v xml:space="preserve">2017                         A  fines de Jul* </v>
      </c>
      <c r="DE3" s="1175" t="str">
        <f>entero!DE3</f>
        <v xml:space="preserve">2017                         A  fines de Ago* </v>
      </c>
      <c r="DF3" s="1175" t="str">
        <f>entero!DF3</f>
        <v xml:space="preserve">2017                         A  fines de Sep* </v>
      </c>
      <c r="DG3" s="1175" t="str">
        <f>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 t="str">
        <f>entero!CT3</f>
        <v xml:space="preserve">2016                         A  fines de Sep* </v>
      </c>
      <c r="CU4" s="1188" t="str">
        <f>entero!CU3</f>
        <v xml:space="preserve">2016                         A  fines de Oct* </v>
      </c>
      <c r="CV4" s="1188" t="str">
        <f>entero!CV3</f>
        <v xml:space="preserve">2016                         A  fines de Nov* </v>
      </c>
      <c r="CW4" s="1188" t="str">
        <f>entero!CW3</f>
        <v>2016                         A  fines de Dic* 15</v>
      </c>
      <c r="CX4" s="1188" t="str">
        <f>entero!CX3</f>
        <v xml:space="preserve">2017                         A  fines de Ene* </v>
      </c>
      <c r="CY4" s="1188" t="str">
        <f>entero!CY3</f>
        <v xml:space="preserve">2017                         A  fines de Feb* </v>
      </c>
      <c r="CZ4" s="1188" t="str">
        <f>entero!CZ3</f>
        <v xml:space="preserve">2017                         A  fines de Mar* </v>
      </c>
      <c r="DA4" s="1188" t="str">
        <f>entero!DA3</f>
        <v xml:space="preserve">2017                         A  fines de Abr* </v>
      </c>
      <c r="DB4" s="1188" t="str">
        <f>entero!DB3</f>
        <v xml:space="preserve">2017                         A  fines de May* </v>
      </c>
      <c r="DC4" s="1188" t="str">
        <f>entero!DC3</f>
        <v xml:space="preserve">2017                         A  fines de Jun* </v>
      </c>
      <c r="DD4" s="1188" t="str">
        <f>entero!DD3</f>
        <v xml:space="preserve">2017                         A  fines de Jul* </v>
      </c>
      <c r="DE4" s="1188" t="str">
        <f>entero!DE3</f>
        <v xml:space="preserve">2017                         A  fines de Ago* </v>
      </c>
      <c r="DF4" s="1188" t="str">
        <f>entero!DF3</f>
        <v xml:space="preserve">2017                         A  fines de Sep* </v>
      </c>
      <c r="DG4" s="1188" t="str">
        <f>entero!DG3</f>
        <v xml:space="preserve">2017                         A  fines de Oct* </v>
      </c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4"/>
      <c r="EY6" s="736"/>
      <c r="EZ6" s="1126"/>
      <c r="FA6" s="1126"/>
      <c r="FB6" s="1126"/>
      <c r="FC6" s="1134"/>
      <c r="FD6" s="736" t="e">
        <f>+entero!#REF!</f>
        <v>#REF!</v>
      </c>
      <c r="FE6" s="865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4"/>
      <c r="EY7" s="736"/>
      <c r="EZ7" s="1126"/>
      <c r="FA7" s="1134"/>
      <c r="FB7" s="1134"/>
      <c r="FC7" s="1134"/>
      <c r="FD7" s="736" t="e">
        <f>+entero!#REF!</f>
        <v>#REF!</v>
      </c>
      <c r="FE7" s="865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4"/>
      <c r="EY8" s="736"/>
      <c r="EZ8" s="1126"/>
      <c r="FA8" s="1134"/>
      <c r="FB8" s="1134"/>
      <c r="FC8" s="1134"/>
      <c r="FD8" s="736" t="e">
        <f>+entero!#REF!</f>
        <v>#REF!</v>
      </c>
      <c r="FE8" s="865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4"/>
      <c r="EY9" s="736"/>
      <c r="EZ9" s="1126"/>
      <c r="FA9" s="1134"/>
      <c r="FB9" s="1134"/>
      <c r="FC9" s="1134"/>
      <c r="FD9" s="736" t="e">
        <f>+entero!#REF!</f>
        <v>#REF!</v>
      </c>
      <c r="FE9" s="865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45">
        <f>+entero!FD97</f>
        <v>9.3099055147472427</v>
      </c>
      <c r="FE10" s="940">
        <f>+entero!FE97</f>
        <v>1.7619851368265425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</row>
    <row r="73" spans="1:16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D3:FE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P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C18" sqref="F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9" width="8.140625" style="800" customWidth="1"/>
  </cols>
  <sheetData>
    <row r="1" spans="1:43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2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10"/>
      <c r="FE3" s="1110"/>
      <c r="FF3" s="1110"/>
    </row>
    <row r="4" spans="1:432" s="800" customFormat="1" ht="24.75" customHeight="1" thickBot="1" x14ac:dyDescent="0.25">
      <c r="A4"/>
      <c r="B4"/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76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3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85"/>
      <c r="ER4" s="1185"/>
      <c r="ES4" s="1185"/>
      <c r="ET4" s="1185"/>
      <c r="EU4" s="1185"/>
      <c r="EV4" s="1185"/>
      <c r="EW4" s="1185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</row>
    <row r="5" spans="1:432" x14ac:dyDescent="0.2">
      <c r="A5" s="3"/>
      <c r="B5" s="117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</row>
    <row r="6" spans="1:432" ht="12.75" hidden="1" customHeight="1" x14ac:dyDescent="0.2">
      <c r="A6" s="3"/>
      <c r="B6" s="1170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</row>
    <row r="7" spans="1:432" x14ac:dyDescent="0.2">
      <c r="A7" s="3"/>
      <c r="B7" s="1170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</row>
    <row r="8" spans="1:432" x14ac:dyDescent="0.2">
      <c r="A8" s="3"/>
      <c r="B8" s="1170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</row>
    <row r="9" spans="1:432" x14ac:dyDescent="0.2">
      <c r="A9" s="3"/>
      <c r="B9" s="1170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</row>
    <row r="10" spans="1:43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</row>
    <row r="11" spans="1:43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</row>
    <row r="12" spans="1:43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</row>
    <row r="13" spans="1:432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</row>
    <row r="14" spans="1:432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</row>
    <row r="15" spans="1:432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</row>
    <row r="16" spans="1:432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EY3:FC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2021-05-20T20:25:58Z</cp:lastPrinted>
  <dcterms:created xsi:type="dcterms:W3CDTF">2002-08-27T17:11:09Z</dcterms:created>
  <dcterms:modified xsi:type="dcterms:W3CDTF">2021-05-20T20:26:38Z</dcterms:modified>
</cp:coreProperties>
</file>