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06032019\"/>
    </mc:Choice>
  </mc:AlternateContent>
  <bookViews>
    <workbookView xWindow="0" yWindow="1141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34" i="6" l="1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18" i="8"/>
  <c r="DZ18" i="8"/>
  <c r="EA17" i="8"/>
  <c r="DZ17" i="8"/>
  <c r="EA16" i="8"/>
  <c r="DZ16" i="8"/>
  <c r="EA14" i="8"/>
  <c r="DZ14" i="8"/>
  <c r="EA13" i="8"/>
  <c r="DZ13" i="8"/>
  <c r="EA12" i="8"/>
  <c r="DZ12" i="8"/>
  <c r="EC34" i="6"/>
  <c r="EC17" i="7" l="1"/>
  <c r="EC16" i="7"/>
  <c r="DY3" i="4" l="1"/>
  <c r="DW20" i="4"/>
  <c r="DW19" i="4"/>
  <c r="DW13" i="4"/>
  <c r="DW12" i="4"/>
  <c r="DW11" i="4"/>
  <c r="DW10" i="4"/>
  <c r="DW9" i="4"/>
  <c r="DW8" i="4"/>
  <c r="DW7" i="4"/>
  <c r="DW6" i="4"/>
  <c r="DW3" i="4"/>
  <c r="DY3" i="10"/>
  <c r="DW10" i="10"/>
  <c r="DW9" i="10"/>
  <c r="DW8" i="10"/>
  <c r="DW7" i="10"/>
  <c r="DW6" i="10"/>
  <c r="DW3" i="10"/>
  <c r="DY3" i="5"/>
  <c r="DW11" i="5"/>
  <c r="DW10" i="5"/>
  <c r="DW9" i="5"/>
  <c r="DW8" i="5"/>
  <c r="DW7" i="5"/>
  <c r="DW3" i="5"/>
  <c r="DY3" i="6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Y3" i="7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Y3" i="8"/>
  <c r="DW18" i="8"/>
  <c r="DW17" i="8"/>
  <c r="DW16" i="8"/>
  <c r="DW14" i="8"/>
  <c r="DW13" i="8"/>
  <c r="DW12" i="8"/>
  <c r="DW3" i="8"/>
  <c r="DY4" i="9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18" i="7"/>
  <c r="DW14" i="7"/>
  <c r="DW10" i="8"/>
  <c r="DW9" i="8"/>
  <c r="DW8" i="8"/>
  <c r="DW7" i="8"/>
  <c r="DW6" i="8"/>
  <c r="DW18" i="9"/>
  <c r="DW14" i="9"/>
  <c r="DW15" i="7" l="1"/>
  <c r="EA13" i="9"/>
  <c r="DZ13" i="9"/>
  <c r="EC19" i="7" l="1"/>
  <c r="EC18" i="8"/>
  <c r="EC17" i="8"/>
  <c r="EC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A20" i="4"/>
  <c r="DZ20" i="4"/>
  <c r="DY20" i="4"/>
  <c r="EA19" i="4"/>
  <c r="DZ19" i="4"/>
  <c r="DY19" i="4"/>
  <c r="DX3" i="10"/>
  <c r="EA10" i="10"/>
  <c r="DZ10" i="10"/>
  <c r="DY10" i="10"/>
  <c r="EA9" i="10"/>
  <c r="DZ9" i="10"/>
  <c r="DY9" i="10"/>
  <c r="EA8" i="10"/>
  <c r="DZ8" i="10"/>
  <c r="DY8" i="10"/>
  <c r="EA7" i="10"/>
  <c r="DZ7" i="10"/>
  <c r="DY7" i="10"/>
  <c r="EA6" i="10"/>
  <c r="DZ6" i="10"/>
  <c r="DY6" i="10"/>
  <c r="DX3" i="5"/>
  <c r="EA10" i="5"/>
  <c r="DZ10" i="5"/>
  <c r="DY10" i="5"/>
  <c r="EA8" i="5"/>
  <c r="DZ8" i="5"/>
  <c r="DY8" i="5"/>
  <c r="EA7" i="5"/>
  <c r="DZ7" i="5"/>
  <c r="DY7" i="5"/>
  <c r="DX3" i="6"/>
  <c r="EA34" i="6"/>
  <c r="DZ34" i="6"/>
  <c r="DY34" i="6"/>
  <c r="EA33" i="6"/>
  <c r="DZ33" i="6"/>
  <c r="DY33" i="6"/>
  <c r="EA32" i="6"/>
  <c r="DZ32" i="6"/>
  <c r="DY32" i="6"/>
  <c r="EA31" i="6"/>
  <c r="DZ31" i="6"/>
  <c r="DY31" i="6"/>
  <c r="EA30" i="6"/>
  <c r="DZ30" i="6"/>
  <c r="DY30" i="6"/>
  <c r="EA29" i="6"/>
  <c r="DZ29" i="6"/>
  <c r="DY29" i="6"/>
  <c r="EA27" i="6"/>
  <c r="DZ27" i="6"/>
  <c r="DY27" i="6"/>
  <c r="EA26" i="6"/>
  <c r="DZ26" i="6"/>
  <c r="DY26" i="6"/>
  <c r="EA25" i="6"/>
  <c r="DZ25" i="6"/>
  <c r="DY25" i="6"/>
  <c r="EA24" i="6"/>
  <c r="DZ24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EA20" i="7"/>
  <c r="DZ20" i="7"/>
  <c r="DY20" i="7"/>
  <c r="EA19" i="7"/>
  <c r="DZ19" i="7"/>
  <c r="DY19" i="7"/>
  <c r="EA17" i="7"/>
  <c r="DZ17" i="7"/>
  <c r="DY17" i="7"/>
  <c r="EA16" i="7"/>
  <c r="DZ16" i="7"/>
  <c r="DY16" i="7"/>
  <c r="EA13" i="7"/>
  <c r="DZ13" i="7"/>
  <c r="DY13" i="7"/>
  <c r="EA12" i="7"/>
  <c r="DZ12" i="7"/>
  <c r="DY12" i="7"/>
  <c r="EA11" i="7"/>
  <c r="DZ11" i="7"/>
  <c r="DY11" i="7"/>
  <c r="EA10" i="7"/>
  <c r="DZ10" i="7"/>
  <c r="DY10" i="7"/>
  <c r="EA9" i="7"/>
  <c r="DZ9" i="7"/>
  <c r="DY9" i="7"/>
  <c r="EA8" i="7"/>
  <c r="DZ8" i="7"/>
  <c r="DY8" i="7"/>
  <c r="EA7" i="7"/>
  <c r="DZ7" i="7"/>
  <c r="DY7" i="7"/>
  <c r="EA6" i="7"/>
  <c r="DZ6" i="7"/>
  <c r="DY6" i="7"/>
  <c r="DY18" i="8"/>
  <c r="DY17" i="8"/>
  <c r="DY16" i="8"/>
  <c r="DY14" i="8"/>
  <c r="DY13" i="8"/>
  <c r="DY12" i="8"/>
  <c r="DZ9" i="8"/>
  <c r="DX4" i="9"/>
  <c r="DX5" i="9"/>
  <c r="EA26" i="9"/>
  <c r="DZ26" i="9"/>
  <c r="DY26" i="9"/>
  <c r="EA25" i="9"/>
  <c r="DZ25" i="9"/>
  <c r="DY25" i="9"/>
  <c r="EA24" i="9"/>
  <c r="DZ24" i="9"/>
  <c r="DY24" i="9"/>
  <c r="EA23" i="9"/>
  <c r="DZ23" i="9"/>
  <c r="DY23" i="9"/>
  <c r="EA22" i="9"/>
  <c r="DZ22" i="9"/>
  <c r="DY22" i="9"/>
  <c r="EA21" i="9"/>
  <c r="DZ21" i="9"/>
  <c r="DY21" i="9"/>
  <c r="EA20" i="9"/>
  <c r="DZ20" i="9"/>
  <c r="DY20" i="9"/>
  <c r="EA19" i="9"/>
  <c r="DZ19" i="9"/>
  <c r="DY19" i="9"/>
  <c r="EA17" i="9"/>
  <c r="DZ17" i="9"/>
  <c r="DY17" i="9"/>
  <c r="EA16" i="9"/>
  <c r="DZ16" i="9"/>
  <c r="DY16" i="9"/>
  <c r="EA15" i="9"/>
  <c r="DZ15" i="9"/>
  <c r="DY15" i="9"/>
  <c r="EA14" i="9"/>
  <c r="DZ14" i="9"/>
  <c r="DY14" i="9"/>
  <c r="DY13" i="9"/>
  <c r="EA12" i="9"/>
  <c r="DZ12" i="9"/>
  <c r="DY12" i="9"/>
  <c r="EA11" i="9"/>
  <c r="DZ11" i="9"/>
  <c r="DY11" i="9"/>
  <c r="EA10" i="9"/>
  <c r="DZ10" i="9"/>
  <c r="DY10" i="9"/>
  <c r="EA9" i="9"/>
  <c r="DZ9" i="9"/>
  <c r="DY9" i="9"/>
  <c r="EA8" i="9"/>
  <c r="DZ8" i="9"/>
  <c r="DY8" i="9"/>
  <c r="EA7" i="9"/>
  <c r="DZ7" i="9"/>
  <c r="DY7" i="9"/>
  <c r="EA6" i="5"/>
  <c r="DZ6" i="5"/>
  <c r="DY6" i="5"/>
  <c r="EA28" i="6"/>
  <c r="DZ28" i="6"/>
  <c r="DY28" i="6"/>
  <c r="DZ23" i="6"/>
  <c r="DY23" i="6"/>
  <c r="DZ18" i="7"/>
  <c r="DY18" i="7"/>
  <c r="EA10" i="8"/>
  <c r="DZ10" i="8"/>
  <c r="DY10" i="8"/>
  <c r="EA9" i="8"/>
  <c r="DY9" i="8"/>
  <c r="EA8" i="8"/>
  <c r="DZ8" i="8"/>
  <c r="DY8" i="8"/>
  <c r="EA7" i="8"/>
  <c r="DZ7" i="8"/>
  <c r="DY7" i="8"/>
  <c r="EA6" i="8"/>
  <c r="DZ6" i="8"/>
  <c r="DY6" i="8"/>
  <c r="DZ18" i="9"/>
  <c r="DY18" i="9"/>
  <c r="EA4" i="7"/>
  <c r="EC15" i="7" l="1"/>
  <c r="EC18" i="7"/>
  <c r="EA18" i="9"/>
  <c r="EA23" i="6"/>
  <c r="EA15" i="7"/>
  <c r="EA18" i="7"/>
  <c r="DY5" i="9"/>
  <c r="EA4" i="5"/>
  <c r="DZ5" i="9"/>
  <c r="DY4" i="7"/>
  <c r="DY4" i="8"/>
  <c r="DZ4" i="8"/>
  <c r="DY4" i="6"/>
  <c r="DY4" i="4"/>
  <c r="EA4" i="8"/>
  <c r="EA4" i="6"/>
  <c r="DZ4" i="10"/>
  <c r="DZ4" i="4"/>
  <c r="DZ4" i="7"/>
  <c r="DZ4" i="5"/>
  <c r="EA4" i="10"/>
  <c r="EA4" i="4"/>
  <c r="DY14" i="7"/>
  <c r="DZ14" i="7"/>
  <c r="DZ15" i="7"/>
  <c r="EA5" i="9"/>
  <c r="DY15" i="7"/>
  <c r="DZ4" i="6"/>
  <c r="DY4" i="10"/>
  <c r="DY4" i="5"/>
  <c r="EC14" i="7" l="1"/>
  <c r="EA14" i="7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B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C8" i="5" l="1"/>
  <c r="EB8" i="5"/>
  <c r="EB19" i="7"/>
  <c r="EB17" i="7"/>
  <c r="EC12" i="7"/>
  <c r="EB12" i="7"/>
  <c r="DX18" i="7" l="1"/>
  <c r="EB18" i="7"/>
  <c r="DU17" i="4" l="1"/>
  <c r="DU16" i="4"/>
  <c r="DU15" i="4"/>
  <c r="DU14" i="4"/>
  <c r="EB15" i="7" l="1"/>
  <c r="DX15" i="7"/>
  <c r="DX14" i="7" l="1"/>
  <c r="EB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C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C21" i="9" l="1"/>
  <c r="EB26" i="9"/>
  <c r="EB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C14" i="9" l="1"/>
  <c r="EB23" i="6"/>
  <c r="EB14" i="9"/>
  <c r="EB18" i="9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13" i="8"/>
  <c r="EC12" i="8"/>
  <c r="EC8" i="8"/>
  <c r="EC10" i="9"/>
  <c r="EB10" i="10"/>
  <c r="EB27" i="6"/>
  <c r="EB26" i="6"/>
  <c r="EB24" i="6"/>
  <c r="EB21" i="6"/>
  <c r="EB15" i="6"/>
  <c r="EB14" i="6"/>
  <c r="EB11" i="6"/>
  <c r="EB9" i="6"/>
  <c r="EB10" i="7"/>
  <c r="EB6" i="7"/>
  <c r="EB18" i="8"/>
  <c r="EB16" i="8"/>
  <c r="EB14" i="8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C14" i="6"/>
  <c r="EC11" i="7"/>
  <c r="EC13" i="9"/>
  <c r="EC9" i="9"/>
  <c r="EC8" i="9"/>
  <c r="EB10" i="5"/>
  <c r="EB33" i="6"/>
  <c r="EB30" i="6"/>
  <c r="EB25" i="6"/>
  <c r="EB20" i="6"/>
  <c r="EB8" i="6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C16" i="9"/>
  <c r="EC12" i="9"/>
  <c r="EC11" i="9"/>
  <c r="EC7" i="9"/>
  <c r="DK14" i="7" l="1"/>
  <c r="DJ14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<sst xmlns="http://schemas.openxmlformats.org/spreadsheetml/2006/main" count="472" uniqueCount="274">
  <si>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</si>
  <si>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</si>
  <si>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</si>
  <si>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</si>
  <si>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</si>
  <si>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</si>
  <si>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</si>
  <si>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</si>
  <si>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</si>
  <si>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</si>
  <si>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</si>
  <si>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</si>
  <si>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</si>
  <si>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</si>
  <si>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</si>
  <si>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</si>
  <si>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</si>
  <si>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</si>
  <si>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</si>
  <si>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</si>
  <si>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</si>
  <si>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</si>
  <si>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</si>
  <si>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</si>
  <si>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</si>
  <si>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</si>
  <si>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</si>
  <si>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</si>
  <si>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</si>
  <si>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</si>
  <si>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</si>
  <si>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</si>
  <si>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</si>
  <si>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</si>
  <si>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</si>
  <si>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</si>
  <si>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</si>
  <si>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</si>
  <si>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</si>
  <si>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</si>
  <si>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</si>
  <si>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</si>
  <si>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</si>
  <si>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</si>
  <si>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</si>
  <si>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</si>
  <si>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</si>
  <si>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</si>
  <si>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</si>
  <si>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</si>
  <si>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</si>
  <si>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</si>
  <si>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</si>
  <si>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</si>
  <si>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</si>
  <si>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</si>
  <si>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</si>
  <si>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</si>
  <si>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</si>
  <si>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</si>
  <si>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</si>
  <si>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</si>
  <si>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</si>
  <si>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</si>
  <si>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</si>
  <si>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</si>
  <si>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</si>
  <si>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</si>
  <si>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</si>
  <si>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</si>
  <si>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</si>
  <si>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</si>
  <si>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</si>
  <si>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</si>
  <si>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</si>
  <si>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</si>
  <si>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</si>
  <si>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</si>
  <si>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</si>
  <si>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</si>
  <si>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</si>
  <si>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</si>
  <si>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</si>
  <si>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</si>
  <si>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</si>
  <si>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</si>
  <si>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</si>
  <si>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</si>
  <si>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</si>
  <si>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</si>
  <si>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</si>
  <si>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</si>
  <si>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</si>
  <si>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</si>
  <si>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</si>
  <si>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</si>
  <si>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</si>
  <si>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</si>
  <si>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</si>
  <si>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</si>
  <si>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</si>
  <si>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</si>
  <si>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</si>
  <si>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</si>
  <si>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</si>
  <si>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</si>
  <si>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</si>
  <si>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</si>
  <si>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</si>
  <si>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</si>
  <si>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</si>
  <si>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</si>
  <si>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</si>
  <si>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</si>
  <si>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</si>
  <si>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</si>
  <si>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</si>
  <si>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</si>
  <si>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</si>
  <si>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</si>
  <si>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</si>
  <si>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</si>
  <si>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</si>
  <si>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</si>
  <si>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</si>
  <si>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</si>
  <si>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</si>
  <si>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</si>
  <si>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</si>
  <si>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</si>
  <si>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</si>
  <si>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</si>
  <si>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</si>
  <si>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</si>
  <si>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</si>
  <si>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</si>
  <si>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</si>
  <si>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</si>
  <si>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</si>
  <si>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</si>
  <si>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</si>
  <si>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</si>
  <si>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</si>
  <si>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</si>
  <si>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</si>
  <si>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</si>
  <si>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</si>
  <si>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</si>
  <si>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</si>
  <si>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</si>
  <si>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</si>
  <si>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</si>
  <si>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</si>
  <si>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</si>
  <si>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</si>
  <si>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</si>
  <si>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</si>
  <si>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</si>
  <si>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</si>
  <si>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</si>
  <si>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</si>
  <si>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</si>
  <si>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</si>
  <si>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</si>
  <si>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</si>
  <si>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</si>
  <si>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</si>
  <si>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</si>
  <si>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</si>
  <si>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</si>
  <si>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</si>
  <si>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</si>
  <si>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</si>
  <si>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</si>
  <si>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</si>
  <si>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</si>
  <si>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</si>
  <si>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</si>
  <si>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</si>
  <si>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</si>
  <si>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</si>
  <si>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</si>
  <si>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</si>
  <si>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</si>
  <si>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</si>
  <si>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</si>
  <si>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</si>
  <si>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</si>
  <si>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</si>
  <si>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</si>
  <si>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</si>
  <si>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</si>
  <si>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</si>
  <si>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</si>
  <si>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</si>
  <si>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</si>
  <si>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</si>
  <si>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</si>
  <si>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</si>
  <si>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</si>
  <si>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</si>
  <si>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</si>
  <si>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</si>
  <si>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</si>
  <si>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</si>
  <si>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</si>
  <si>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</si>
  <si>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</si>
  <si>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</si>
  <si>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</si>
  <si>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</si>
  <si>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</si>
  <si>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</si>
  <si>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</si>
  <si>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</si>
  <si>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</si>
  <si>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</si>
  <si>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</si>
  <si>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</si>
  <si>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</si>
  <si>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</si>
  <si>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</si>
  <si>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</si>
  <si>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</si>
  <si>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</si>
  <si>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</si>
  <si>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</si>
  <si>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</si>
  <si>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</si>
  <si>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</si>
  <si>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</si>
  <si>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</si>
  <si>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</si>
  <si>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</si>
  <si>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</si>
  <si>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</si>
  <si>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</si>
  <si>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</si>
  <si>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</si>
  <si>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</si>
  <si>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</si>
  <si>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</si>
  <si>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</si>
  <si>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</si>
  <si>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</si>
  <si>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</si>
  <si>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</si>
  <si>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</si>
  <si>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</si>
  <si>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</si>
  <si>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</si>
  <si>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</si>
  <si>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</si>
  <si>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</si>
  <si>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</si>
  <si>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</si>
  <si>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</si>
  <si>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</si>
  <si>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</si>
  <si>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</si>
  <si>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</si>
  <si>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</si>
  <si>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</si>
  <si>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</si>
  <si>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</si>
  <si>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</si>
  <si>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</si>
  <si>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</si>
  <si>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</si>
  <si>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</si>
  <si>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</si>
  <si>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</si>
  <si>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</si>
  <si>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2019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</si>
</sst>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zoomScale="130" zoomScaleNormal="130" workbookViewId="0">
      <pane xSplit="4" ySplit="5" topLeftCell="DT6" activePane="bottomRight" state="frozen"/>
      <selection pane="topRight" activeCell="E1" sqref="E1"/>
      <selection pane="bottomLeft" activeCell="A6" sqref="A6"/>
      <selection pane="bottomRight" activeCell="D38" sqref="D3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1" width="7.85546875" style="149" customWidth="1"/>
    <col min="132" max="132" width="9" style="149" customWidth="1"/>
    <col min="133" max="133" width="10" style="149" customWidth="1"/>
    <col min="134" max="134" width="14.85546875" customWidth="1"/>
    <col min="135" max="135" width="14.85546875" style="82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239"/>
      <c r="EC1" s="239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</row>
    <row r="3" spans="1:143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273</v>
      </c>
      <c r="DX3" s="1019" t="s">
        <v>221</v>
      </c>
      <c r="DY3" s="1069" t="s">
        <v>269</v>
      </c>
      <c r="DZ3" s="1070"/>
      <c r="EA3" s="1071"/>
      <c r="EB3" s="1060" t="s">
        <v>252</v>
      </c>
      <c r="EC3" s="1061"/>
    </row>
    <row r="4" spans="1:143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7">
        <v>43525</v>
      </c>
      <c r="DY4" s="828">
        <v>43530</v>
      </c>
      <c r="DZ4" s="828">
        <v>43531</v>
      </c>
      <c r="EA4" s="828">
        <v>43532</v>
      </c>
      <c r="EB4" s="939" t="s">
        <v>246</v>
      </c>
      <c r="EC4" s="240" t="s">
        <v>183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5"/>
      <c r="DT5" s="1006"/>
      <c r="DU5" s="271"/>
      <c r="DV5" s="271"/>
      <c r="DW5" s="271"/>
      <c r="DX5" s="271"/>
      <c r="DY5" s="863"/>
      <c r="DZ5" s="863"/>
      <c r="EA5" s="863"/>
      <c r="EB5" s="845"/>
      <c r="EC5" s="843"/>
    </row>
    <row r="6" spans="1:14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29"/>
      <c r="DZ6" s="829"/>
      <c r="EA6" s="829"/>
      <c r="EB6" s="854"/>
      <c r="EC6" s="233"/>
      <c r="EF6" s="169"/>
    </row>
    <row r="7" spans="1:143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8946.3751082899998</v>
      </c>
      <c r="DV7" s="815">
        <v>8723.8521898999988</v>
      </c>
      <c r="DW7" s="363">
        <v>8474.8441650000004</v>
      </c>
      <c r="DX7" s="815">
        <v>8420.1189554100001</v>
      </c>
      <c r="DY7" s="363">
        <v>8355.761485250001</v>
      </c>
      <c r="DZ7" s="363">
        <v>8290.8998846499999</v>
      </c>
      <c r="EA7" s="363">
        <v>8266.0949299800013</v>
      </c>
      <c r="EB7" s="290">
        <v>-154.0240254299988</v>
      </c>
      <c r="EC7" s="978">
        <v>-1.8292381170106564</v>
      </c>
      <c r="ED7" s="805"/>
      <c r="EE7" s="805"/>
      <c r="EF7" s="702"/>
      <c r="EG7" s="231"/>
    </row>
    <row r="8" spans="1:143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6909.4590276099998</v>
      </c>
      <c r="DV8" s="815">
        <v>6630.0119748400002</v>
      </c>
      <c r="DW8" s="363">
        <v>6383.0554557300002</v>
      </c>
      <c r="DX8" s="815">
        <v>6335.5910583699997</v>
      </c>
      <c r="DY8" s="363">
        <v>6296.7773702600007</v>
      </c>
      <c r="DZ8" s="363">
        <v>6245.0927373799996</v>
      </c>
      <c r="EA8" s="363">
        <v>6221.8958733100008</v>
      </c>
      <c r="EB8" s="290">
        <v>-113.69518505999895</v>
      </c>
      <c r="EC8" s="978">
        <v>-1.7945474070614975</v>
      </c>
      <c r="ED8" s="805"/>
      <c r="EE8" s="805"/>
      <c r="EF8" s="702"/>
      <c r="EG8" s="231"/>
    </row>
    <row r="9" spans="1:143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232.58756957</v>
      </c>
      <c r="DV9" s="815">
        <v>233.87994442999999</v>
      </c>
      <c r="DW9" s="363">
        <v>233.60316213000002</v>
      </c>
      <c r="DX9" s="815">
        <v>233.64828797999999</v>
      </c>
      <c r="DY9" s="363">
        <v>233.06332323999999</v>
      </c>
      <c r="DZ9" s="363">
        <v>232.36972218000002</v>
      </c>
      <c r="EA9" s="363">
        <v>232.44827459999999</v>
      </c>
      <c r="EB9" s="837">
        <v>-1.2000133800000015</v>
      </c>
      <c r="EC9" s="978">
        <v>-0.51359819084260128</v>
      </c>
      <c r="ED9" s="805"/>
      <c r="EE9" s="805"/>
      <c r="EF9" s="702"/>
      <c r="EG9" s="231"/>
    </row>
    <row r="10" spans="1:143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1768.0915319000001</v>
      </c>
      <c r="DV10" s="815">
        <v>1823.53426706</v>
      </c>
      <c r="DW10" s="363">
        <v>1821.78991533</v>
      </c>
      <c r="DX10" s="815">
        <v>1814.4769466</v>
      </c>
      <c r="DY10" s="363">
        <v>1789.6092674400002</v>
      </c>
      <c r="DZ10" s="363">
        <v>1777.2339645899999</v>
      </c>
      <c r="EA10" s="363">
        <v>1775.53508302</v>
      </c>
      <c r="EB10" s="290">
        <v>-38.941863580000017</v>
      </c>
      <c r="EC10" s="978">
        <v>-2.1461757148786065</v>
      </c>
      <c r="ED10" s="805"/>
      <c r="EE10" s="805"/>
      <c r="EF10" s="702"/>
      <c r="EG10" s="231"/>
    </row>
    <row r="11" spans="1:143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36.236979210000001</v>
      </c>
      <c r="DV11" s="815">
        <v>36.426003569999999</v>
      </c>
      <c r="DW11" s="363">
        <v>36.395631809999998</v>
      </c>
      <c r="DX11" s="815">
        <v>36.402662460000002</v>
      </c>
      <c r="DY11" s="363">
        <v>36.311524310000003</v>
      </c>
      <c r="DZ11" s="363">
        <v>36.203460499999998</v>
      </c>
      <c r="EA11" s="363">
        <v>36.215699050000005</v>
      </c>
      <c r="EB11" s="837">
        <v>-0.18696340999999705</v>
      </c>
      <c r="EC11" s="978">
        <v>-0.5135981748737084</v>
      </c>
      <c r="ED11" s="805"/>
      <c r="EE11" s="805"/>
      <c r="EF11" s="702"/>
      <c r="EG11" s="231"/>
    </row>
    <row r="12" spans="1:143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8946.3003598699997</v>
      </c>
      <c r="DV12" s="815">
        <v>8723.5628766200007</v>
      </c>
      <c r="DW12" s="363">
        <v>8474.8436426500011</v>
      </c>
      <c r="DX12" s="815">
        <v>8420.1172510699998</v>
      </c>
      <c r="DY12" s="363">
        <v>8354.9283498100012</v>
      </c>
      <c r="DZ12" s="363">
        <v>8290.8521747499999</v>
      </c>
      <c r="EA12" s="363">
        <v>8266.093225640001</v>
      </c>
      <c r="EB12" s="290">
        <v>-154.0240254299988</v>
      </c>
      <c r="EC12" s="978">
        <v>-1.8292384872719669</v>
      </c>
      <c r="ED12" s="805"/>
      <c r="EE12" s="805"/>
      <c r="EF12" s="702"/>
      <c r="EG12" s="231"/>
    </row>
    <row r="13" spans="1:143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1950.2902885160352</v>
      </c>
      <c r="DV13" s="815">
        <v>1988.46230648542</v>
      </c>
      <c r="DW13" s="363">
        <v>2001.524286158892</v>
      </c>
      <c r="DX13" s="815">
        <v>2005.5121836559763</v>
      </c>
      <c r="DY13" s="363">
        <v>2022.5454133338192</v>
      </c>
      <c r="DZ13" s="363">
        <v>2036.8315068673469</v>
      </c>
      <c r="EA13" s="363">
        <v>2056.6865583965018</v>
      </c>
      <c r="EB13" s="290">
        <v>51.174374740525536</v>
      </c>
      <c r="EC13" s="978">
        <v>2.5516860559399168</v>
      </c>
      <c r="ED13" s="805"/>
      <c r="EE13" s="805"/>
      <c r="EF13" s="703"/>
      <c r="EG13" s="618"/>
      <c r="EH13" s="618"/>
      <c r="EI13" s="618"/>
      <c r="EJ13" s="618"/>
    </row>
    <row r="14" spans="1:143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1051.6195414099998</v>
      </c>
      <c r="DV14" s="815">
        <v>1055.1341647500001</v>
      </c>
      <c r="DW14" s="363">
        <v>1071.6102682400003</v>
      </c>
      <c r="DX14" s="815">
        <v>1071.7337900499997</v>
      </c>
      <c r="DY14" s="363">
        <v>1072.2039960399998</v>
      </c>
      <c r="DZ14" s="363">
        <v>1072.1023830499998</v>
      </c>
      <c r="EA14" s="565">
        <v>1072.2761020299999</v>
      </c>
      <c r="EB14" s="837">
        <v>0.5423119800002496</v>
      </c>
      <c r="EC14" s="978">
        <v>5.0601369951674968E-2</v>
      </c>
      <c r="ED14" s="805"/>
      <c r="EE14" s="805"/>
      <c r="EF14" s="702"/>
      <c r="EG14" s="618"/>
      <c r="EH14" s="618"/>
      <c r="EI14" s="618"/>
      <c r="EJ14" s="618"/>
    </row>
    <row r="15" spans="1:143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0</v>
      </c>
      <c r="DV15" s="815">
        <v>0</v>
      </c>
      <c r="DW15" s="363">
        <v>0</v>
      </c>
      <c r="DX15" s="815">
        <v>0</v>
      </c>
      <c r="DY15" s="363">
        <v>0</v>
      </c>
      <c r="DZ15" s="363">
        <v>0</v>
      </c>
      <c r="EA15" s="363">
        <v>0</v>
      </c>
      <c r="EB15" s="1041"/>
      <c r="EC15" s="978"/>
      <c r="ED15" s="805"/>
      <c r="EE15" s="805"/>
      <c r="EF15" s="702"/>
      <c r="EG15" s="618"/>
      <c r="EH15" s="618"/>
      <c r="EI15" s="618"/>
      <c r="EJ15" s="618"/>
      <c r="EK15" s="618"/>
      <c r="EL15" s="618"/>
      <c r="EM15" s="618"/>
    </row>
    <row r="16" spans="1:143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139.23653945000001</v>
      </c>
      <c r="DV16" s="815">
        <v>144.08224783</v>
      </c>
      <c r="DW16" s="363">
        <v>144.38433147000001</v>
      </c>
      <c r="DX16" s="815">
        <v>144.39583506</v>
      </c>
      <c r="DY16" s="363">
        <v>144.39583506</v>
      </c>
      <c r="DZ16" s="363">
        <v>144.39583506</v>
      </c>
      <c r="EA16" s="363">
        <v>144.47359304999998</v>
      </c>
      <c r="EB16" s="837">
        <v>7.7757989999980737E-2</v>
      </c>
      <c r="EC16" s="978">
        <v>5.3850576761904634E-2</v>
      </c>
      <c r="ED16" s="805"/>
      <c r="EE16" s="805"/>
      <c r="EF16" s="702"/>
      <c r="EG16" s="618"/>
      <c r="EH16" s="618"/>
      <c r="EI16" s="618"/>
      <c r="EJ16" s="618"/>
    </row>
    <row r="17" spans="1:140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363">
        <v>0</v>
      </c>
      <c r="DX17" s="815">
        <v>0</v>
      </c>
      <c r="DY17" s="363">
        <v>0</v>
      </c>
      <c r="DZ17" s="363">
        <v>0</v>
      </c>
      <c r="EA17" s="363">
        <v>0</v>
      </c>
      <c r="EB17" s="1009"/>
      <c r="EC17" s="979"/>
      <c r="ED17" s="805"/>
      <c r="EE17" s="805"/>
      <c r="EF17" s="702"/>
      <c r="EG17" s="618"/>
      <c r="EH17" s="618"/>
      <c r="EI17" s="618"/>
      <c r="EJ17" s="618"/>
    </row>
    <row r="18" spans="1:140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11035.827187836034</v>
      </c>
      <c r="DV18" s="815">
        <v>10856.107430935421</v>
      </c>
      <c r="DW18" s="363">
        <v>10620.752260278894</v>
      </c>
      <c r="DX18" s="815">
        <v>10570.025269785976</v>
      </c>
      <c r="DY18" s="363">
        <v>10521.869598203821</v>
      </c>
      <c r="DZ18" s="363">
        <v>10472.079516677348</v>
      </c>
      <c r="EA18" s="363">
        <v>10467.253377086501</v>
      </c>
      <c r="EB18" s="290">
        <v>-102.77189269947485</v>
      </c>
      <c r="EC18" s="978">
        <v>-0.97229561970153533</v>
      </c>
      <c r="ED18" s="805"/>
      <c r="EE18" s="805"/>
      <c r="EF18" s="702"/>
      <c r="EG18" s="618"/>
      <c r="EH18" s="618"/>
      <c r="EI18" s="618"/>
      <c r="EJ18" s="618"/>
    </row>
    <row r="19" spans="1:140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9.1</v>
      </c>
      <c r="DV19" s="815">
        <v>5</v>
      </c>
      <c r="DW19" s="363">
        <v>0</v>
      </c>
      <c r="DX19" s="815">
        <v>0</v>
      </c>
      <c r="DY19" s="363">
        <v>0</v>
      </c>
      <c r="DZ19" s="363">
        <v>0</v>
      </c>
      <c r="EA19" s="363">
        <v>0</v>
      </c>
      <c r="EB19" s="1042"/>
      <c r="EC19" s="978"/>
      <c r="ED19" s="805"/>
      <c r="EE19" s="805"/>
      <c r="EF19" s="702"/>
      <c r="EG19" s="618"/>
      <c r="EH19" s="618"/>
      <c r="EI19" s="618"/>
      <c r="EJ19" s="618"/>
    </row>
    <row r="20" spans="1:140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363">
        <v>0</v>
      </c>
      <c r="DX20" s="815">
        <v>0</v>
      </c>
      <c r="DY20" s="363">
        <v>0</v>
      </c>
      <c r="DZ20" s="363">
        <v>0</v>
      </c>
      <c r="EA20" s="363">
        <v>0</v>
      </c>
      <c r="EB20" s="1042"/>
      <c r="EC20" s="996"/>
      <c r="ED20" s="805"/>
      <c r="EE20" s="805"/>
      <c r="EF20" s="702"/>
      <c r="EG20" s="618"/>
      <c r="EH20" s="618"/>
      <c r="EI20" s="618"/>
      <c r="EJ20" s="618"/>
    </row>
    <row r="21" spans="1:140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278.5</v>
      </c>
      <c r="DV21" s="815">
        <v>386.4</v>
      </c>
      <c r="DW21" s="363">
        <v>257.40000000000003</v>
      </c>
      <c r="DX21" s="815">
        <v>3</v>
      </c>
      <c r="DY21" s="363">
        <v>0</v>
      </c>
      <c r="DZ21" s="363">
        <v>0</v>
      </c>
      <c r="EA21" s="363">
        <v>5.3</v>
      </c>
      <c r="EB21" s="290">
        <v>2.2999999999999998</v>
      </c>
      <c r="EC21" s="996">
        <v>76.666666666666657</v>
      </c>
      <c r="ED21" s="805"/>
      <c r="EE21" s="805"/>
      <c r="EF21" s="702"/>
      <c r="EG21" s="618"/>
      <c r="EH21" s="618"/>
      <c r="EI21" s="618"/>
      <c r="EJ21" s="618"/>
    </row>
    <row r="22" spans="1:140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12.499999999999998</v>
      </c>
      <c r="DV22" s="815">
        <v>7.8</v>
      </c>
      <c r="DW22" s="363">
        <v>14.4</v>
      </c>
      <c r="DX22" s="815">
        <v>0</v>
      </c>
      <c r="DY22" s="363">
        <v>0</v>
      </c>
      <c r="DZ22" s="363">
        <v>0</v>
      </c>
      <c r="EA22" s="363">
        <v>0</v>
      </c>
      <c r="EB22" s="1041"/>
      <c r="EC22" s="996"/>
      <c r="ED22" s="805"/>
      <c r="EE22" s="805"/>
      <c r="EF22" s="702"/>
      <c r="EG22" s="618"/>
      <c r="EH22" s="618"/>
      <c r="EI22" s="618"/>
      <c r="EJ22" s="618"/>
    </row>
    <row r="23" spans="1:140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363">
        <v>0</v>
      </c>
      <c r="DX23" s="815">
        <v>0</v>
      </c>
      <c r="DY23" s="363">
        <v>0</v>
      </c>
      <c r="DZ23" s="363">
        <v>0</v>
      </c>
      <c r="EA23" s="363">
        <v>0</v>
      </c>
      <c r="EB23" s="1041"/>
      <c r="EC23" s="1014"/>
      <c r="ED23" s="805"/>
      <c r="EE23" s="805"/>
      <c r="EF23" s="702"/>
      <c r="EG23" s="618"/>
      <c r="EH23" s="618"/>
      <c r="EI23" s="618"/>
      <c r="EJ23" s="618"/>
    </row>
    <row r="24" spans="1:140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363">
        <v>0</v>
      </c>
      <c r="DX24" s="815">
        <v>0</v>
      </c>
      <c r="DY24" s="363">
        <v>0</v>
      </c>
      <c r="DZ24" s="363">
        <v>0</v>
      </c>
      <c r="EA24" s="363">
        <v>0</v>
      </c>
      <c r="EB24" s="1041"/>
      <c r="EC24" s="1014"/>
      <c r="ED24" s="805"/>
      <c r="EE24" s="805"/>
      <c r="EF24" s="702"/>
      <c r="EG24" s="618"/>
      <c r="EH24" s="618"/>
      <c r="EI24" s="618"/>
      <c r="EJ24" s="618"/>
    </row>
    <row r="25" spans="1:140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363">
        <v>0</v>
      </c>
      <c r="DX25" s="815">
        <v>0</v>
      </c>
      <c r="DY25" s="363">
        <v>0</v>
      </c>
      <c r="DZ25" s="363">
        <v>0</v>
      </c>
      <c r="EA25" s="363">
        <v>0</v>
      </c>
      <c r="EB25" s="1041"/>
      <c r="EC25" s="1016"/>
      <c r="ED25" s="805"/>
      <c r="EE25" s="805"/>
      <c r="EF25" s="702"/>
      <c r="EG25" s="618"/>
      <c r="EH25" s="618"/>
      <c r="EI25" s="618"/>
      <c r="EJ25" s="618"/>
    </row>
    <row r="26" spans="1:140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84.4</v>
      </c>
      <c r="DV26" s="815">
        <v>169</v>
      </c>
      <c r="DW26" s="363">
        <v>73.2</v>
      </c>
      <c r="DX26" s="815">
        <v>20</v>
      </c>
      <c r="DY26" s="363">
        <v>0</v>
      </c>
      <c r="DZ26" s="363">
        <v>5</v>
      </c>
      <c r="EA26" s="363">
        <v>3</v>
      </c>
      <c r="EB26" s="290">
        <v>-17</v>
      </c>
      <c r="EC26" s="996">
        <v>-85</v>
      </c>
      <c r="ED26" s="805"/>
      <c r="EE26" s="805"/>
      <c r="EF26" s="702"/>
      <c r="EG26" s="618"/>
      <c r="EH26" s="618"/>
      <c r="EI26" s="618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2"/>
      <c r="DX27" s="953"/>
      <c r="DY27" s="952"/>
      <c r="DZ27" s="952"/>
      <c r="EA27" s="952"/>
      <c r="EB27" s="970"/>
      <c r="EC27" s="971"/>
      <c r="ED27" s="805"/>
      <c r="EE27" s="805"/>
      <c r="EF27" s="704"/>
    </row>
    <row r="28" spans="1:140" x14ac:dyDescent="0.2">
      <c r="A28" s="171"/>
      <c r="B28" s="1062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561">
        <v>72603.536371113762</v>
      </c>
      <c r="DV28" s="789">
        <v>67914.212037169345</v>
      </c>
      <c r="DW28" s="588">
        <v>66615.415947957255</v>
      </c>
      <c r="DX28" s="789">
        <v>68289.179229554109</v>
      </c>
      <c r="DY28" s="588">
        <v>68621.547207012176</v>
      </c>
      <c r="DZ28" s="588">
        <v>68514.40209818419</v>
      </c>
      <c r="EA28" s="561">
        <v>68674.246217160733</v>
      </c>
      <c r="EB28" s="290">
        <v>385.06698760662402</v>
      </c>
      <c r="EC28" s="978">
        <v>0.56387701822016023</v>
      </c>
      <c r="ED28" s="805"/>
      <c r="EE28" s="805"/>
      <c r="EF28" s="624"/>
      <c r="EG28" s="231"/>
    </row>
    <row r="29" spans="1:140" x14ac:dyDescent="0.2">
      <c r="A29" s="171"/>
      <c r="B29" s="1062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561">
        <v>48953.068665309998</v>
      </c>
      <c r="DV29" s="789">
        <v>48417.267142699995</v>
      </c>
      <c r="DW29" s="588">
        <v>47390.785656599997</v>
      </c>
      <c r="DX29" s="789">
        <v>47465.627359400001</v>
      </c>
      <c r="DY29" s="588">
        <v>47682.314591400005</v>
      </c>
      <c r="DZ29" s="588">
        <v>47732.019079800004</v>
      </c>
      <c r="EA29" s="561">
        <v>47724.645993699996</v>
      </c>
      <c r="EB29" s="290">
        <v>259.01863429999503</v>
      </c>
      <c r="EC29" s="978">
        <v>0.54569727339481844</v>
      </c>
      <c r="ED29" s="805"/>
      <c r="EE29" s="805"/>
      <c r="EF29" s="624"/>
      <c r="EG29" s="231"/>
    </row>
    <row r="30" spans="1:140" x14ac:dyDescent="0.2">
      <c r="A30" s="171"/>
      <c r="B30" s="1062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561">
        <v>-12418.551803185937</v>
      </c>
      <c r="DV30" s="789">
        <v>-11426.374190847062</v>
      </c>
      <c r="DW30" s="588">
        <v>-10746.641731862541</v>
      </c>
      <c r="DX30" s="789">
        <v>-10296.376982866985</v>
      </c>
      <c r="DY30" s="588">
        <v>-9632.4938881526923</v>
      </c>
      <c r="DZ30" s="588">
        <v>-9143.2268389149922</v>
      </c>
      <c r="EA30" s="561">
        <v>-8980.7535341193525</v>
      </c>
      <c r="EB30" s="290">
        <v>1315.6234487476322</v>
      </c>
      <c r="EC30" s="978">
        <v>-12.777537680844532</v>
      </c>
      <c r="ED30" s="805"/>
      <c r="EE30" s="805"/>
      <c r="EF30" s="624"/>
      <c r="EG30" s="231"/>
    </row>
    <row r="31" spans="1:140" x14ac:dyDescent="0.2">
      <c r="A31" s="171"/>
      <c r="B31" s="1062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561">
        <v>16084.79538146334</v>
      </c>
      <c r="DV31" s="789">
        <v>13642.538248841447</v>
      </c>
      <c r="DW31" s="588">
        <v>14019.484893807365</v>
      </c>
      <c r="DX31" s="789">
        <v>16375.235093073208</v>
      </c>
      <c r="DY31" s="588">
        <v>16981.830412126146</v>
      </c>
      <c r="DZ31" s="588">
        <v>17175.632219421004</v>
      </c>
      <c r="EA31" s="561">
        <v>17393.943061054873</v>
      </c>
      <c r="EB31" s="290">
        <v>1018.7079679816652</v>
      </c>
      <c r="EC31" s="978">
        <v>6.2210280474848334</v>
      </c>
      <c r="ED31" s="805"/>
      <c r="EE31" s="805"/>
      <c r="EF31" s="624"/>
      <c r="EG31" s="231"/>
    </row>
    <row r="32" spans="1:140" x14ac:dyDescent="0.2">
      <c r="A32" s="171"/>
      <c r="B32" s="1062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561">
        <v>9208.9150341020013</v>
      </c>
      <c r="DV32" s="789">
        <v>9486.0212211546004</v>
      </c>
      <c r="DW32" s="588">
        <v>9579.9896835811996</v>
      </c>
      <c r="DX32" s="789">
        <v>9245.4429168386014</v>
      </c>
      <c r="DY32" s="588">
        <v>9244.9537655728</v>
      </c>
      <c r="DZ32" s="588">
        <v>9244.8717728878019</v>
      </c>
      <c r="EA32" s="561">
        <v>9310.8380231708015</v>
      </c>
      <c r="EB32" s="290">
        <v>65.395106332200157</v>
      </c>
      <c r="EC32" s="978">
        <v>0.70732259038770451</v>
      </c>
      <c r="ED32" s="805"/>
      <c r="EE32" s="805"/>
      <c r="EF32" s="624"/>
      <c r="EG32" s="231"/>
    </row>
    <row r="33" spans="1:137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558"/>
      <c r="DX33" s="790"/>
      <c r="DY33" s="558"/>
      <c r="DZ33" s="558"/>
      <c r="EA33" s="558"/>
      <c r="EB33" s="972"/>
      <c r="EC33" s="973"/>
      <c r="ED33" s="805"/>
      <c r="EE33" s="805"/>
      <c r="EF33" s="225"/>
    </row>
    <row r="34" spans="1:137" x14ac:dyDescent="0.2">
      <c r="A34" s="171"/>
      <c r="B34" s="1062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75381.564260549989</v>
      </c>
      <c r="DV34" s="789">
        <v>73625.867227530005</v>
      </c>
      <c r="DW34" s="588">
        <v>73290.913647554087</v>
      </c>
      <c r="DX34" s="789">
        <v>73619.2344218941</v>
      </c>
      <c r="DY34" s="588">
        <v>74229.156625914111</v>
      </c>
      <c r="DZ34" s="588">
        <v>74325.971118444126</v>
      </c>
      <c r="EA34" s="588">
        <v>74268.012417024118</v>
      </c>
      <c r="EB34" s="290">
        <v>648.7779951300181</v>
      </c>
      <c r="EC34" s="978">
        <v>0.88126153473973012</v>
      </c>
      <c r="ED34" s="805"/>
      <c r="EE34" s="805"/>
      <c r="EF34" s="703"/>
      <c r="EG34" s="231"/>
    </row>
    <row r="35" spans="1:137" x14ac:dyDescent="0.2">
      <c r="A35" s="171"/>
      <c r="B35" s="1062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135043.51505399999</v>
      </c>
      <c r="DV35" s="789">
        <v>131127.47515769</v>
      </c>
      <c r="DW35" s="588">
        <v>130486.09687649536</v>
      </c>
      <c r="DX35" s="789">
        <v>132364.65410878538</v>
      </c>
      <c r="DY35" s="588">
        <v>132233.32654309538</v>
      </c>
      <c r="DZ35" s="588">
        <v>132208.46038091541</v>
      </c>
      <c r="EA35" s="588">
        <v>132073.72566709536</v>
      </c>
      <c r="EB35" s="290">
        <v>-290.9284416900191</v>
      </c>
      <c r="EC35" s="978">
        <v>-0.21979314919745585</v>
      </c>
      <c r="ED35" s="805"/>
      <c r="EE35" s="805"/>
      <c r="EF35" s="703"/>
      <c r="EG35" s="231"/>
    </row>
    <row r="36" spans="1:137" x14ac:dyDescent="0.2">
      <c r="A36" s="171"/>
      <c r="B36" s="1062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222251.37878418996</v>
      </c>
      <c r="DV36" s="789">
        <v>217182.19336239999</v>
      </c>
      <c r="DW36" s="588">
        <v>216850.35167730294</v>
      </c>
      <c r="DX36" s="789">
        <v>218732.03956741295</v>
      </c>
      <c r="DY36" s="588">
        <v>218549.25843974296</v>
      </c>
      <c r="DZ36" s="588">
        <v>218820.25496640292</v>
      </c>
      <c r="EA36" s="588">
        <v>218741.99289172294</v>
      </c>
      <c r="EB36" s="290">
        <v>9.9533243099867832</v>
      </c>
      <c r="EC36" s="1044">
        <v>4.5504647282923472E-3</v>
      </c>
      <c r="ED36" s="805"/>
      <c r="EE36" s="805"/>
      <c r="EF36" s="703"/>
      <c r="EG36" s="231"/>
    </row>
    <row r="37" spans="1:137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2"/>
      <c r="DX37" s="853"/>
      <c r="DY37" s="852"/>
      <c r="DZ37" s="852"/>
      <c r="EA37" s="852"/>
      <c r="EB37" s="972"/>
      <c r="EC37" s="974"/>
      <c r="ED37" s="805"/>
      <c r="EE37" s="805"/>
      <c r="EF37" s="704"/>
    </row>
    <row r="38" spans="1:137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90.772448035016083</v>
      </c>
      <c r="DV38" s="793">
        <v>90.330107073593993</v>
      </c>
      <c r="DW38" s="621">
        <v>89.794237629892109</v>
      </c>
      <c r="DX38" s="793">
        <v>89.876979114504337</v>
      </c>
      <c r="DY38" s="621">
        <v>89.757616560503763</v>
      </c>
      <c r="DZ38" s="621">
        <v>89.7949103469862</v>
      </c>
      <c r="EA38" s="621">
        <v>89.637437537030095</v>
      </c>
      <c r="EB38" s="837">
        <v>-0.23954157747424176</v>
      </c>
      <c r="EC38" s="978">
        <v>-0.26652161636303573</v>
      </c>
      <c r="ED38" s="805"/>
      <c r="EE38" s="805"/>
      <c r="EF38" s="703"/>
    </row>
    <row r="39" spans="1:137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86.672897003715178</v>
      </c>
      <c r="DV39" s="793">
        <v>86.109109225472807</v>
      </c>
      <c r="DW39" s="621">
        <v>85.710102179259437</v>
      </c>
      <c r="DX39" s="793">
        <v>85.97590042761145</v>
      </c>
      <c r="DY39" s="621">
        <v>85.812419112568023</v>
      </c>
      <c r="DZ39" s="621">
        <v>85.837394432204874</v>
      </c>
      <c r="EA39" s="621">
        <v>85.777134153228687</v>
      </c>
      <c r="EB39" s="837">
        <v>-0.19876627438276273</v>
      </c>
      <c r="EC39" s="978">
        <v>-0.23118836021975842</v>
      </c>
      <c r="ED39" s="805"/>
      <c r="EE39" s="805"/>
      <c r="EF39" s="703"/>
    </row>
    <row r="40" spans="1:137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997">
        <v>89.507948605349981</v>
      </c>
      <c r="DS40" s="877">
        <v>89.556546489685601</v>
      </c>
      <c r="DT40" s="877">
        <v>89.499222096782603</v>
      </c>
      <c r="DU40" s="647">
        <v>89.94520345479647</v>
      </c>
      <c r="DV40" s="793">
        <v>89.648350265688876</v>
      </c>
      <c r="DW40" s="933">
        <v>89.424796235369783</v>
      </c>
      <c r="DX40" s="647">
        <v>89.56440691539062</v>
      </c>
      <c r="DY40" s="933">
        <v>89.456337737267901</v>
      </c>
      <c r="DZ40" s="933">
        <v>89.48581823656842</v>
      </c>
      <c r="EA40" s="933">
        <v>89.453226366822165</v>
      </c>
      <c r="EB40" s="855">
        <v>-0.11118054856845561</v>
      </c>
      <c r="EC40" s="1004">
        <v>-0.12413474548375047</v>
      </c>
      <c r="ED40" s="805"/>
      <c r="EE40" s="805"/>
      <c r="EF40" s="703"/>
    </row>
    <row r="41" spans="1:137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796"/>
      <c r="DV41" s="883"/>
      <c r="DW41" s="876"/>
      <c r="DX41" s="883"/>
      <c r="DY41" s="876"/>
      <c r="DZ41" s="876"/>
      <c r="EA41" s="876"/>
      <c r="EB41" s="976"/>
      <c r="EC41" s="977"/>
      <c r="ED41" s="805"/>
      <c r="EE41" s="805"/>
      <c r="EF41" s="225"/>
    </row>
    <row r="42" spans="1:137" ht="12.75" customHeight="1" x14ac:dyDescent="0.2">
      <c r="A42" s="171"/>
      <c r="B42" s="1064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2841.5963470889205</v>
      </c>
      <c r="DV42" s="815">
        <v>2915.8922740524772</v>
      </c>
      <c r="DW42" s="363">
        <v>2902.8355430029151</v>
      </c>
      <c r="DX42" s="815">
        <v>2900.8798833819237</v>
      </c>
      <c r="DY42" s="363">
        <v>2900.8798833819237</v>
      </c>
      <c r="DZ42" s="363">
        <v>2900.8798833819237</v>
      </c>
      <c r="EA42" s="363">
        <v>2898.2281341107864</v>
      </c>
      <c r="EB42" s="290">
        <v>-2.6517492711373052</v>
      </c>
      <c r="EC42" s="978">
        <v>-9.1411894933268734E-2</v>
      </c>
      <c r="ED42" s="805"/>
      <c r="EE42" s="805"/>
      <c r="EF42" s="532"/>
      <c r="EG42" s="231"/>
    </row>
    <row r="43" spans="1:137" x14ac:dyDescent="0.2">
      <c r="A43" s="171"/>
      <c r="B43" s="1064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2533.0983877551021</v>
      </c>
      <c r="DV43" s="815">
        <v>2578.9246355685132</v>
      </c>
      <c r="DW43" s="363">
        <v>2578.7572631195339</v>
      </c>
      <c r="DX43" s="815">
        <v>2578.9246355685132</v>
      </c>
      <c r="DY43" s="363">
        <v>2578.9246355685132</v>
      </c>
      <c r="DZ43" s="363">
        <v>2578.9246355685132</v>
      </c>
      <c r="EA43" s="363">
        <v>2578.9246355685132</v>
      </c>
      <c r="EB43" s="1009"/>
      <c r="EC43" s="1039"/>
      <c r="ED43" s="805"/>
      <c r="EE43" s="805"/>
      <c r="EF43" s="225"/>
      <c r="EG43" s="231"/>
    </row>
    <row r="44" spans="1:137" ht="12.75" customHeight="1" x14ac:dyDescent="0.2">
      <c r="A44" s="171"/>
      <c r="B44" s="1064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17377.054940000002</v>
      </c>
      <c r="DV44" s="815">
        <v>17691.423000000003</v>
      </c>
      <c r="DW44" s="363">
        <v>17690.274825000004</v>
      </c>
      <c r="DX44" s="815">
        <v>17691.423000000003</v>
      </c>
      <c r="DY44" s="363">
        <v>17691.423000000003</v>
      </c>
      <c r="DZ44" s="363">
        <v>17691.423000000003</v>
      </c>
      <c r="EA44" s="363">
        <v>17691.423000000003</v>
      </c>
      <c r="EB44" s="1009"/>
      <c r="EC44" s="1039"/>
      <c r="ED44" s="805"/>
      <c r="EE44" s="805"/>
      <c r="EF44" s="225"/>
      <c r="EG44" s="231"/>
    </row>
    <row r="45" spans="1:137" ht="12.75" customHeight="1" x14ac:dyDescent="0.2">
      <c r="A45" s="171"/>
      <c r="B45" s="1064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363">
        <v>0</v>
      </c>
      <c r="DX45" s="815">
        <v>0</v>
      </c>
      <c r="DY45" s="363">
        <v>0</v>
      </c>
      <c r="DZ45" s="363">
        <v>0</v>
      </c>
      <c r="EA45" s="363">
        <v>0</v>
      </c>
      <c r="EB45" s="1009"/>
      <c r="EC45" s="1039"/>
      <c r="ED45" s="805"/>
      <c r="EE45" s="805"/>
      <c r="EF45" s="225"/>
      <c r="EG45" s="231"/>
    </row>
    <row r="46" spans="1:137" x14ac:dyDescent="0.2">
      <c r="A46" s="171"/>
      <c r="B46" s="1064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308.49795933381847</v>
      </c>
      <c r="DV46" s="815">
        <v>336.96763848396421</v>
      </c>
      <c r="DW46" s="363">
        <v>324.07827988338119</v>
      </c>
      <c r="DX46" s="815">
        <v>321.95524781341032</v>
      </c>
      <c r="DY46" s="363">
        <v>321.95524781341032</v>
      </c>
      <c r="DZ46" s="363">
        <v>321.95524781341032</v>
      </c>
      <c r="EA46" s="363">
        <v>319.3034985422733</v>
      </c>
      <c r="EB46" s="290">
        <v>-2.651749271137021</v>
      </c>
      <c r="EC46" s="978">
        <v>-0.82363908932890917</v>
      </c>
      <c r="ED46" s="805"/>
      <c r="EE46" s="805"/>
      <c r="EF46" s="225"/>
      <c r="EG46" s="231"/>
    </row>
    <row r="47" spans="1:137" ht="13.5" x14ac:dyDescent="0.2">
      <c r="A47" s="171"/>
      <c r="B47" s="1064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2116.2960010299948</v>
      </c>
      <c r="DV47" s="815">
        <v>2311.5979999999945</v>
      </c>
      <c r="DW47" s="363">
        <v>2223.1769999999951</v>
      </c>
      <c r="DX47" s="815">
        <v>2208.6129999999948</v>
      </c>
      <c r="DY47" s="363">
        <v>2208.6129999999948</v>
      </c>
      <c r="DZ47" s="363">
        <v>2208.6129999999948</v>
      </c>
      <c r="EA47" s="363">
        <v>2190.421999999995</v>
      </c>
      <c r="EB47" s="290">
        <v>-18.190999999999804</v>
      </c>
      <c r="EC47" s="978">
        <v>-0.82363908932890917</v>
      </c>
      <c r="ED47" s="805"/>
      <c r="EE47" s="805"/>
      <c r="EF47" s="225"/>
      <c r="EG47" s="231"/>
    </row>
    <row r="48" spans="1:137" ht="12.75" customHeight="1" x14ac:dyDescent="0.2">
      <c r="A48" s="171"/>
      <c r="B48" s="1064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1447.6050010299996</v>
      </c>
      <c r="DV48" s="815">
        <v>1617.7370000000001</v>
      </c>
      <c r="DW48" s="363">
        <v>1578.3160000000003</v>
      </c>
      <c r="DX48" s="815">
        <v>1563.752</v>
      </c>
      <c r="DY48" s="363">
        <v>1563.752</v>
      </c>
      <c r="DZ48" s="363">
        <v>1563.752</v>
      </c>
      <c r="EA48" s="363">
        <v>1553.0830000000001</v>
      </c>
      <c r="EB48" s="290">
        <v>-10.668999999999869</v>
      </c>
      <c r="EC48" s="978">
        <v>-0.68226931124627521</v>
      </c>
      <c r="ED48" s="805"/>
      <c r="EE48" s="805"/>
      <c r="EF48" s="225"/>
      <c r="EG48" s="231"/>
    </row>
    <row r="49" spans="1:139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363">
        <v>0</v>
      </c>
      <c r="DX49" s="815">
        <v>0</v>
      </c>
      <c r="DY49" s="363">
        <v>0</v>
      </c>
      <c r="DZ49" s="363">
        <v>0</v>
      </c>
      <c r="EA49" s="363">
        <v>0</v>
      </c>
      <c r="EB49" s="1009"/>
      <c r="EC49" s="978"/>
      <c r="ED49" s="805"/>
      <c r="EE49" s="805"/>
      <c r="EF49" s="225"/>
    </row>
    <row r="50" spans="1:139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36.818509766763846</v>
      </c>
      <c r="DV50" s="791">
        <v>77.216490524781349</v>
      </c>
      <c r="DW50" s="786">
        <v>70.886392857142852</v>
      </c>
      <c r="DX50" s="791">
        <v>21.710967201166184</v>
      </c>
      <c r="DY50" s="786">
        <v>21.63808090379009</v>
      </c>
      <c r="DZ50" s="786">
        <v>21.63808090379009</v>
      </c>
      <c r="EA50" s="786">
        <v>31.270471574344022</v>
      </c>
      <c r="EB50" s="372">
        <v>9.5595043731778375</v>
      </c>
      <c r="EC50" s="978">
        <v>44.030762354356831</v>
      </c>
      <c r="ED50" s="805"/>
      <c r="EE50" s="805"/>
      <c r="EF50" s="225"/>
    </row>
    <row r="51" spans="1:139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29.822157434402332</v>
      </c>
      <c r="DV51" s="791">
        <v>29.244897959183675</v>
      </c>
      <c r="DW51" s="786">
        <v>32.317784256559769</v>
      </c>
      <c r="DX51" s="791">
        <v>17.317784256559769</v>
      </c>
      <c r="DY51" s="786">
        <v>17.244897959183675</v>
      </c>
      <c r="DZ51" s="786">
        <v>17.244897959183675</v>
      </c>
      <c r="EA51" s="786">
        <v>12.244897959183673</v>
      </c>
      <c r="EB51" s="372">
        <v>-5.0728862973760958</v>
      </c>
      <c r="EC51" s="978">
        <v>-29.292929292929305</v>
      </c>
      <c r="ED51" s="805"/>
      <c r="EE51" s="805"/>
      <c r="EF51" s="532"/>
    </row>
    <row r="52" spans="1:139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81.099999999999994</v>
      </c>
      <c r="DV52" s="791">
        <v>84</v>
      </c>
      <c r="DW52" s="786">
        <v>84.5</v>
      </c>
      <c r="DX52" s="791">
        <v>84.5</v>
      </c>
      <c r="DY52" s="786">
        <v>84</v>
      </c>
      <c r="DZ52" s="786">
        <v>84</v>
      </c>
      <c r="EA52" s="786">
        <v>84</v>
      </c>
      <c r="EB52" s="372">
        <v>-0.5</v>
      </c>
      <c r="EC52" s="978">
        <v>-0.59171597633136397</v>
      </c>
      <c r="ED52" s="805"/>
      <c r="EE52" s="805"/>
      <c r="EF52" s="532"/>
    </row>
    <row r="53" spans="1:139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18</v>
      </c>
      <c r="DV53" s="791">
        <v>17</v>
      </c>
      <c r="DW53" s="786">
        <v>20</v>
      </c>
      <c r="DX53" s="791">
        <v>5</v>
      </c>
      <c r="DY53" s="786">
        <v>5</v>
      </c>
      <c r="DZ53" s="786">
        <v>5</v>
      </c>
      <c r="EA53" s="786">
        <v>0</v>
      </c>
      <c r="EB53" s="372">
        <v>-5</v>
      </c>
      <c r="EC53" s="978">
        <v>2</v>
      </c>
      <c r="ED53" s="805"/>
      <c r="EE53" s="805"/>
      <c r="EF53" s="532"/>
    </row>
    <row r="54" spans="1:139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6.9963523323615151</v>
      </c>
      <c r="DV54" s="791">
        <v>47.971592565597675</v>
      </c>
      <c r="DW54" s="786">
        <v>38.568608600583083</v>
      </c>
      <c r="DX54" s="791">
        <v>4.3931829446064139</v>
      </c>
      <c r="DY54" s="786">
        <v>4.3931829446064139</v>
      </c>
      <c r="DZ54" s="786">
        <v>4.3931829446064139</v>
      </c>
      <c r="EA54" s="786">
        <v>19.025573615160347</v>
      </c>
      <c r="EB54" s="372">
        <v>14.632390670553933</v>
      </c>
      <c r="EC54" s="978">
        <v>333.07036959429081</v>
      </c>
      <c r="ED54" s="805"/>
      <c r="EE54" s="805"/>
      <c r="EF54" s="225"/>
    </row>
    <row r="55" spans="1:139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47.994976999999999</v>
      </c>
      <c r="DV55" s="791">
        <v>329.08512500000006</v>
      </c>
      <c r="DW55" s="786">
        <v>264.58065499999998</v>
      </c>
      <c r="DX55" s="791">
        <v>30.137235</v>
      </c>
      <c r="DY55" s="786">
        <v>30.137235</v>
      </c>
      <c r="DZ55" s="786">
        <v>30.137235</v>
      </c>
      <c r="EA55" s="786">
        <v>130.515435</v>
      </c>
      <c r="EB55" s="372">
        <v>100.37819999999999</v>
      </c>
      <c r="EC55" s="978">
        <v>333.07036959429092</v>
      </c>
      <c r="ED55" s="805"/>
      <c r="EE55" s="805"/>
      <c r="EF55" s="225"/>
    </row>
    <row r="56" spans="1:139" ht="12.75" customHeight="1" outlineLevel="1" thickBot="1" x14ac:dyDescent="0.25">
      <c r="A56" s="171"/>
      <c r="B56" s="1064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659">
        <v>0</v>
      </c>
      <c r="DV56" s="659">
        <v>0</v>
      </c>
      <c r="DW56" s="935">
        <v>0</v>
      </c>
      <c r="DX56" s="659">
        <v>0</v>
      </c>
      <c r="DY56" s="935">
        <v>0</v>
      </c>
      <c r="DZ56" s="935">
        <v>0</v>
      </c>
      <c r="EA56" s="935">
        <v>0</v>
      </c>
      <c r="EB56" s="1010"/>
      <c r="EC56" s="1000"/>
      <c r="ED56" s="805"/>
      <c r="EE56" s="805"/>
      <c r="EF56" s="225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140"/>
      <c r="DX57" s="764"/>
      <c r="DY57" s="140"/>
      <c r="DZ57" s="140"/>
      <c r="EA57" s="140"/>
      <c r="EB57" s="976"/>
      <c r="EC57" s="977"/>
      <c r="ED57" s="805"/>
      <c r="EE57" s="805"/>
      <c r="EF57" s="704"/>
      <c r="EG57" s="169"/>
    </row>
    <row r="58" spans="1:139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27120.656508039359</v>
      </c>
      <c r="DV58" s="815">
        <v>26602.452170831704</v>
      </c>
      <c r="DW58" s="363">
        <v>26674.764304792778</v>
      </c>
      <c r="DX58" s="815">
        <v>26929.642997036219</v>
      </c>
      <c r="DY58" s="363">
        <v>26842.472740387522</v>
      </c>
      <c r="DZ58" s="363">
        <v>26865.916744257789</v>
      </c>
      <c r="EA58" s="363">
        <v>26842.527722138257</v>
      </c>
      <c r="EB58" s="290">
        <v>-87.115274897962081</v>
      </c>
      <c r="EC58" s="978">
        <v>-0.32349212690101492</v>
      </c>
      <c r="ED58" s="805"/>
      <c r="EE58" s="805"/>
      <c r="EF58" s="703"/>
      <c r="EG58" s="169"/>
    </row>
    <row r="59" spans="1:139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87.623699912531706</v>
      </c>
      <c r="DV59" s="791">
        <v>87.301278920986704</v>
      </c>
      <c r="DW59" s="786">
        <v>86.864352426733603</v>
      </c>
      <c r="DX59" s="791">
        <v>87.033354321135761</v>
      </c>
      <c r="DY59" s="786">
        <v>86.954840337507306</v>
      </c>
      <c r="DZ59" s="786">
        <v>86.983411156224207</v>
      </c>
      <c r="EA59" s="786">
        <v>86.941029688838938</v>
      </c>
      <c r="EB59" s="837">
        <v>-9.2324632296822529E-2</v>
      </c>
      <c r="EC59" s="978"/>
      <c r="ED59" s="805"/>
      <c r="EE59" s="805"/>
      <c r="EF59" s="532"/>
      <c r="EG59" s="169"/>
    </row>
    <row r="60" spans="1:139" ht="12.75" customHeight="1" x14ac:dyDescent="0.2">
      <c r="A60" s="171"/>
      <c r="B60" s="1063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26270.107091129732</v>
      </c>
      <c r="DV60" s="815">
        <v>25764.005533702624</v>
      </c>
      <c r="DW60" s="363">
        <v>25842.064169121419</v>
      </c>
      <c r="DX60" s="815">
        <v>26099.065893434832</v>
      </c>
      <c r="DY60" s="363">
        <v>26011.745491013542</v>
      </c>
      <c r="DZ60" s="363">
        <v>26035.127395758438</v>
      </c>
      <c r="EA60" s="363">
        <v>26013.505866350282</v>
      </c>
      <c r="EB60" s="290">
        <v>-85.560027084549802</v>
      </c>
      <c r="EC60" s="978">
        <v>-0.32782792853162102</v>
      </c>
      <c r="ED60" s="805"/>
      <c r="EE60" s="805"/>
      <c r="EF60" s="702"/>
      <c r="EG60" s="705"/>
    </row>
    <row r="61" spans="1:139" ht="12.75" customHeight="1" x14ac:dyDescent="0.2">
      <c r="A61" s="171"/>
      <c r="B61" s="1063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87.218016116950594</v>
      </c>
      <c r="DV61" s="791">
        <v>86.881429887758358</v>
      </c>
      <c r="DW61" s="786">
        <v>86.475663285830919</v>
      </c>
      <c r="DX61" s="791">
        <v>86.647735794412569</v>
      </c>
      <c r="DY61" s="786">
        <v>86.564659260746964</v>
      </c>
      <c r="DZ61" s="786">
        <v>86.590144627686357</v>
      </c>
      <c r="EA61" s="786">
        <v>86.545449771556733</v>
      </c>
      <c r="EB61" s="837">
        <v>-0.10228602285583577</v>
      </c>
      <c r="EC61" s="978"/>
      <c r="ED61" s="805"/>
      <c r="EE61" s="805"/>
      <c r="EF61" s="703"/>
      <c r="EG61" s="705"/>
    </row>
    <row r="62" spans="1:139" ht="3" customHeight="1" x14ac:dyDescent="0.2">
      <c r="A62" s="171"/>
      <c r="B62" s="1063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589"/>
      <c r="DX62" s="787"/>
      <c r="DY62" s="589"/>
      <c r="DZ62" s="589"/>
      <c r="EA62" s="589"/>
      <c r="EB62" s="290"/>
      <c r="EC62" s="978"/>
      <c r="ED62" s="805"/>
      <c r="EE62" s="805"/>
      <c r="EF62" s="704"/>
      <c r="EG62" s="705"/>
    </row>
    <row r="63" spans="1:139" x14ac:dyDescent="0.2">
      <c r="A63" s="171"/>
      <c r="B63" s="1063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4860.5131372463557</v>
      </c>
      <c r="DV63" s="815">
        <v>4837.4273799314869</v>
      </c>
      <c r="DW63" s="363">
        <v>4915.0323863591984</v>
      </c>
      <c r="DX63" s="815">
        <v>4945.5957556040967</v>
      </c>
      <c r="DY63" s="363">
        <v>4973.8297747119686</v>
      </c>
      <c r="DZ63" s="363">
        <v>4971.8207123825223</v>
      </c>
      <c r="EA63" s="363">
        <v>4953.1588583766934</v>
      </c>
      <c r="EB63" s="290">
        <v>7.5631027725967215</v>
      </c>
      <c r="EC63" s="978">
        <v>0.15292602036927061</v>
      </c>
      <c r="ED63" s="805"/>
      <c r="EE63" s="805"/>
      <c r="EF63" s="704"/>
      <c r="EG63" s="705"/>
    </row>
    <row r="64" spans="1:139" x14ac:dyDescent="0.2">
      <c r="A64" s="171"/>
      <c r="B64" s="1063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79.138505968214133</v>
      </c>
      <c r="DV64" s="791">
        <v>78.545741235915784</v>
      </c>
      <c r="DW64" s="786">
        <v>77.815732766447226</v>
      </c>
      <c r="DX64" s="791">
        <v>78.033609543180518</v>
      </c>
      <c r="DY64" s="786">
        <v>77.717674043851275</v>
      </c>
      <c r="DZ64" s="786">
        <v>77.760867534273387</v>
      </c>
      <c r="EA64" s="786">
        <v>77.35029290680724</v>
      </c>
      <c r="EB64" s="837">
        <v>-0.68331663637327722</v>
      </c>
      <c r="EC64" s="978"/>
      <c r="ED64" s="805"/>
      <c r="EE64" s="805"/>
      <c r="EF64" s="704"/>
      <c r="EG64" s="704"/>
      <c r="EH64" s="704"/>
      <c r="EI64" s="704"/>
    </row>
    <row r="65" spans="1:137" ht="3" customHeight="1" x14ac:dyDescent="0.2">
      <c r="A65" s="171"/>
      <c r="B65" s="1063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815"/>
      <c r="DW65" s="589"/>
      <c r="DX65" s="787"/>
      <c r="DY65" s="589"/>
      <c r="DZ65" s="589"/>
      <c r="EA65" s="589"/>
      <c r="EB65" s="290"/>
      <c r="EC65" s="978"/>
      <c r="ED65" s="805"/>
      <c r="EE65" s="805"/>
      <c r="EF65" s="704"/>
      <c r="EG65" s="705"/>
    </row>
    <row r="66" spans="1:137" x14ac:dyDescent="0.2">
      <c r="A66" s="171"/>
      <c r="B66" s="1063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8697.0773751384841</v>
      </c>
      <c r="DV66" s="815">
        <v>8382.1585904023341</v>
      </c>
      <c r="DW66" s="363">
        <v>8337.4902666095149</v>
      </c>
      <c r="DX66" s="815">
        <v>8563.4722575643264</v>
      </c>
      <c r="DY66" s="363">
        <v>8455.4183552742361</v>
      </c>
      <c r="DZ66" s="363">
        <v>8437.6806505060176</v>
      </c>
      <c r="EA66" s="363">
        <v>8426.488811963738</v>
      </c>
      <c r="EB66" s="290">
        <v>-136.98344560058831</v>
      </c>
      <c r="EC66" s="978">
        <v>-1.5996250291998915</v>
      </c>
      <c r="ED66" s="805"/>
      <c r="EE66" s="805"/>
      <c r="EF66" s="704"/>
      <c r="EG66" s="705"/>
    </row>
    <row r="67" spans="1:137" x14ac:dyDescent="0.2">
      <c r="A67" s="171"/>
      <c r="B67" s="1063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81.493204328641923</v>
      </c>
      <c r="DV67" s="791">
        <v>80.704484236360855</v>
      </c>
      <c r="DW67" s="786">
        <v>80.476619187534894</v>
      </c>
      <c r="DX67" s="791">
        <v>81.087103515795249</v>
      </c>
      <c r="DY67" s="786">
        <v>80.763666933179678</v>
      </c>
      <c r="DZ67" s="786">
        <v>80.755612060182145</v>
      </c>
      <c r="EA67" s="786">
        <v>80.81746765103756</v>
      </c>
      <c r="EB67" s="837">
        <v>-0.26963586475768864</v>
      </c>
      <c r="EC67" s="978"/>
      <c r="ED67" s="805"/>
      <c r="EE67" s="805"/>
      <c r="EF67" s="704"/>
      <c r="EG67" s="705"/>
    </row>
    <row r="68" spans="1:137" ht="3.75" customHeight="1" x14ac:dyDescent="0.2">
      <c r="A68" s="171"/>
      <c r="B68" s="1063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589"/>
      <c r="DX68" s="787"/>
      <c r="DY68" s="589"/>
      <c r="DZ68" s="589"/>
      <c r="EA68" s="589"/>
      <c r="EB68" s="290"/>
      <c r="EC68" s="978"/>
      <c r="ED68" s="805"/>
      <c r="EE68" s="805"/>
      <c r="EF68" s="704"/>
      <c r="EG68" s="705"/>
    </row>
    <row r="69" spans="1:137" x14ac:dyDescent="0.2">
      <c r="A69" s="171"/>
      <c r="B69" s="1063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11916.121758212823</v>
      </c>
      <c r="DV69" s="815">
        <v>11775.911496042274</v>
      </c>
      <c r="DW69" s="363">
        <v>11804.006927422733</v>
      </c>
      <c r="DX69" s="815">
        <v>11802.312772016028</v>
      </c>
      <c r="DY69" s="363">
        <v>11793.175721300284</v>
      </c>
      <c r="DZ69" s="363">
        <v>11837.084603809029</v>
      </c>
      <c r="EA69" s="363">
        <v>11847.180851412535</v>
      </c>
      <c r="EB69" s="290">
        <v>44.868079396506801</v>
      </c>
      <c r="EC69" s="978">
        <v>0.38016344985274397</v>
      </c>
      <c r="ED69" s="805"/>
      <c r="EE69" s="805"/>
      <c r="EF69" s="704"/>
      <c r="EG69" s="705"/>
    </row>
    <row r="70" spans="1:137" x14ac:dyDescent="0.2">
      <c r="A70" s="171"/>
      <c r="B70" s="1063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95.8701918433174</v>
      </c>
      <c r="DV70" s="791">
        <v>95.803027378918188</v>
      </c>
      <c r="DW70" s="786">
        <v>95.824565050434117</v>
      </c>
      <c r="DX70" s="791">
        <v>95.824693679459571</v>
      </c>
      <c r="DY70" s="786">
        <v>95.806994137860571</v>
      </c>
      <c r="DZ70" s="786">
        <v>95.819159528248292</v>
      </c>
      <c r="EA70" s="786">
        <v>95.824527803125804</v>
      </c>
      <c r="EB70" s="1042"/>
      <c r="EC70" s="978"/>
      <c r="ED70" s="805"/>
      <c r="EE70" s="805"/>
      <c r="EF70" s="704"/>
      <c r="EG70" s="705"/>
    </row>
    <row r="71" spans="1:137" ht="3" customHeight="1" x14ac:dyDescent="0.2">
      <c r="A71" s="171"/>
      <c r="B71" s="1063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589"/>
      <c r="DX71" s="787"/>
      <c r="DY71" s="589"/>
      <c r="DZ71" s="589"/>
      <c r="EA71" s="589"/>
      <c r="EB71" s="290"/>
      <c r="EC71" s="978"/>
      <c r="ED71" s="805"/>
      <c r="EE71" s="805"/>
      <c r="EF71" s="704"/>
      <c r="EG71" s="705"/>
    </row>
    <row r="72" spans="1:137" x14ac:dyDescent="0.2">
      <c r="A72" s="171"/>
      <c r="B72" s="1063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796.39482053207007</v>
      </c>
      <c r="DV72" s="815">
        <v>768.50806732653064</v>
      </c>
      <c r="DW72" s="363">
        <v>785.53458872996896</v>
      </c>
      <c r="DX72" s="815">
        <v>787.68510825037708</v>
      </c>
      <c r="DY72" s="363">
        <v>789.32163972705325</v>
      </c>
      <c r="DZ72" s="363">
        <v>788.54142906087259</v>
      </c>
      <c r="EA72" s="363">
        <v>786.67734459731582</v>
      </c>
      <c r="EB72" s="290">
        <v>-1.0077636530612608</v>
      </c>
      <c r="EC72" s="978">
        <v>-0.12793991437768382</v>
      </c>
      <c r="ED72" s="805"/>
      <c r="EE72" s="805"/>
      <c r="EF72" s="704"/>
      <c r="EG72" s="705"/>
    </row>
    <row r="73" spans="1:137" ht="12.75" customHeight="1" x14ac:dyDescent="0.2">
      <c r="A73" s="171"/>
      <c r="B73" s="1063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82.178421993877464</v>
      </c>
      <c r="DV73" s="791">
        <v>83.369853260441218</v>
      </c>
      <c r="DW73" s="786">
        <v>83.206589060407595</v>
      </c>
      <c r="DX73" s="791">
        <v>83.667214494505501</v>
      </c>
      <c r="DY73" s="786">
        <v>83.559819758312685</v>
      </c>
      <c r="DZ73" s="786">
        <v>83.58312005423663</v>
      </c>
      <c r="EA73" s="786">
        <v>83.469641474450412</v>
      </c>
      <c r="EB73" s="837">
        <v>-0.19757302005508848</v>
      </c>
      <c r="EC73" s="978"/>
      <c r="ED73" s="805"/>
      <c r="EE73" s="805"/>
      <c r="EF73" s="704"/>
      <c r="EG73" s="705"/>
    </row>
    <row r="74" spans="1:137" s="376" customFormat="1" ht="4.5" customHeight="1" x14ac:dyDescent="0.2">
      <c r="A74" s="171"/>
      <c r="B74" s="1063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625"/>
      <c r="DX74" s="795"/>
      <c r="DY74" s="625"/>
      <c r="DZ74" s="625"/>
      <c r="EA74" s="625"/>
      <c r="EB74" s="625"/>
      <c r="EC74" s="991"/>
      <c r="ED74" s="805"/>
      <c r="EE74" s="805"/>
      <c r="EF74" s="704"/>
      <c r="EG74" s="705"/>
    </row>
    <row r="75" spans="1:137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4543.9648678798767</v>
      </c>
      <c r="DV75" s="815">
        <v>3928.678811920362</v>
      </c>
      <c r="DW75" s="363">
        <v>3904.3729552339946</v>
      </c>
      <c r="DX75" s="815">
        <v>4141.6612116525303</v>
      </c>
      <c r="DY75" s="363">
        <v>4155.7602082487228</v>
      </c>
      <c r="DZ75" s="363">
        <v>4132.317360301563</v>
      </c>
      <c r="EA75" s="363">
        <v>4157.2413575585306</v>
      </c>
      <c r="EB75" s="837">
        <v>15.580145906000325</v>
      </c>
      <c r="EC75" s="978">
        <v>0.3761810807259014</v>
      </c>
      <c r="ED75" s="805"/>
      <c r="EE75" s="805"/>
      <c r="EF75" s="702"/>
      <c r="EG75" s="705"/>
    </row>
    <row r="76" spans="1:137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2259.915624329446</v>
      </c>
      <c r="DV76" s="815">
        <v>1670.5002154365891</v>
      </c>
      <c r="DW76" s="363">
        <v>1605.3861349795918</v>
      </c>
      <c r="DX76" s="815">
        <v>1875.6571919650141</v>
      </c>
      <c r="DY76" s="363">
        <v>1880.4620493425655</v>
      </c>
      <c r="DZ76" s="363">
        <v>1874.4205102631197</v>
      </c>
      <c r="EA76" s="363">
        <v>1906.560802640671</v>
      </c>
      <c r="EB76" s="837">
        <v>30.903610675656864</v>
      </c>
      <c r="EC76" s="978">
        <v>1.6476150763605757</v>
      </c>
      <c r="ED76" s="805"/>
      <c r="EE76" s="805"/>
      <c r="EF76" s="532"/>
      <c r="EG76" s="231"/>
    </row>
    <row r="77" spans="1:137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566.60005249562676</v>
      </c>
      <c r="DV77" s="815">
        <v>567.93252586005826</v>
      </c>
      <c r="DW77" s="363">
        <v>562.6612171530611</v>
      </c>
      <c r="DX77" s="815">
        <v>562.66573234402324</v>
      </c>
      <c r="DY77" s="363">
        <v>562.69386297084543</v>
      </c>
      <c r="DZ77" s="363">
        <v>560.98360172740524</v>
      </c>
      <c r="EA77" s="363">
        <v>560.98910949416904</v>
      </c>
      <c r="EB77" s="290">
        <v>-1.6766228498541977</v>
      </c>
      <c r="EC77" s="978">
        <v>-0.29797848944337346</v>
      </c>
      <c r="ED77" s="805"/>
      <c r="EE77" s="805"/>
      <c r="EF77" s="532"/>
      <c r="EG77" s="554"/>
    </row>
    <row r="78" spans="1:137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665.82964964480459</v>
      </c>
      <c r="DV78" s="815">
        <v>635.11190587371448</v>
      </c>
      <c r="DW78" s="363">
        <v>664.71533486134115</v>
      </c>
      <c r="DX78" s="815">
        <v>631.60449729349284</v>
      </c>
      <c r="DY78" s="363">
        <v>640.40029989531195</v>
      </c>
      <c r="DZ78" s="363">
        <v>624.81086526103786</v>
      </c>
      <c r="EA78" s="363">
        <v>617.41534339369082</v>
      </c>
      <c r="EB78" s="290">
        <v>-14.189153899802022</v>
      </c>
      <c r="EC78" s="978">
        <v>-2.2465251530988772</v>
      </c>
      <c r="ED78" s="805"/>
      <c r="EE78" s="805"/>
      <c r="EF78" s="532"/>
      <c r="EG78" s="554"/>
    </row>
    <row r="79" spans="1:137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1051.6195414099998</v>
      </c>
      <c r="DV79" s="815">
        <v>1055.1341647500001</v>
      </c>
      <c r="DW79" s="363">
        <v>1071.6102682400003</v>
      </c>
      <c r="DX79" s="815">
        <v>1071.7337900499997</v>
      </c>
      <c r="DY79" s="363">
        <v>1072.2039960399998</v>
      </c>
      <c r="DZ79" s="363">
        <v>1072.1023830499998</v>
      </c>
      <c r="EA79" s="363">
        <v>1072.2761020299999</v>
      </c>
      <c r="EB79" s="290">
        <v>0.5423119800002496</v>
      </c>
      <c r="EC79" s="978">
        <v>5.0601369951674968E-2</v>
      </c>
      <c r="ED79" s="805"/>
      <c r="EE79" s="805"/>
      <c r="EF79" s="532"/>
      <c r="EG79" s="554"/>
    </row>
    <row r="80" spans="1:137" ht="15" x14ac:dyDescent="0.25">
      <c r="A80" s="171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1509.1811443043885</v>
      </c>
      <c r="DV80" s="815">
        <v>867.26326285612561</v>
      </c>
      <c r="DW80" s="363">
        <v>859.95984862719047</v>
      </c>
      <c r="DX80" s="815">
        <v>1101.4629768488153</v>
      </c>
      <c r="DY80" s="363">
        <v>1121.3012103127717</v>
      </c>
      <c r="DZ80" s="363">
        <v>1097.0214308800271</v>
      </c>
      <c r="EA80" s="363">
        <v>1121.7657682719328</v>
      </c>
      <c r="EB80" s="290">
        <v>20.302791423117469</v>
      </c>
      <c r="EC80" s="978">
        <v>1.8432568184181708</v>
      </c>
      <c r="ED80" s="805"/>
      <c r="EE80" s="805"/>
      <c r="EF80" s="532"/>
      <c r="EG80" s="554"/>
    </row>
    <row r="81" spans="1:137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1294.2803042795838</v>
      </c>
      <c r="DV81" s="815">
        <v>685.60749095241113</v>
      </c>
      <c r="DW81" s="363">
        <v>654.70862146584932</v>
      </c>
      <c r="DX81" s="815">
        <v>929.83564274532239</v>
      </c>
      <c r="DY81" s="363">
        <v>939.90471302745971</v>
      </c>
      <c r="DZ81" s="363">
        <v>931.4827979989891</v>
      </c>
      <c r="EA81" s="363">
        <v>963.62265725824193</v>
      </c>
      <c r="EB81" s="290">
        <v>33.787014512919541</v>
      </c>
      <c r="EC81" s="978">
        <v>3.6336544825453343</v>
      </c>
      <c r="ED81" s="805"/>
      <c r="EE81" s="805"/>
      <c r="EF81" s="532"/>
      <c r="EG81" s="231"/>
    </row>
    <row r="82" spans="1:137" x14ac:dyDescent="0.2">
      <c r="A82" s="171"/>
      <c r="B82" s="1063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214.90084002480475</v>
      </c>
      <c r="DV82" s="815">
        <v>181.65577190371448</v>
      </c>
      <c r="DW82" s="363">
        <v>205.25122716134121</v>
      </c>
      <c r="DX82" s="815">
        <v>171.62733410349284</v>
      </c>
      <c r="DY82" s="363">
        <v>181.39649728531197</v>
      </c>
      <c r="DZ82" s="363">
        <v>165.5386328810379</v>
      </c>
      <c r="EA82" s="363">
        <v>158.14311101369091</v>
      </c>
      <c r="EB82" s="290">
        <v>-13.48422308980193</v>
      </c>
      <c r="EC82" s="978">
        <v>-7.8566873745593568</v>
      </c>
      <c r="ED82" s="805"/>
      <c r="EE82" s="805"/>
      <c r="EF82" s="532"/>
      <c r="EG82" s="231"/>
    </row>
    <row r="83" spans="1:137" ht="12.75" hidden="1" customHeight="1" outlineLevel="1" x14ac:dyDescent="0.2">
      <c r="A83" s="171"/>
      <c r="B83" s="1063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619"/>
      <c r="DX83" s="797"/>
      <c r="DY83" s="619"/>
      <c r="DZ83" s="619"/>
      <c r="EA83" s="619"/>
      <c r="EB83" s="290">
        <v>0</v>
      </c>
      <c r="EC83" s="978" t="e">
        <v>#REF!</v>
      </c>
      <c r="ED83" s="805"/>
      <c r="EE83" s="805"/>
      <c r="EF83" s="225"/>
      <c r="EG83" s="231"/>
    </row>
    <row r="84" spans="1:137" collapsed="1" x14ac:dyDescent="0.2">
      <c r="A84" s="171"/>
      <c r="B84" s="1063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25042.9325957742</v>
      </c>
      <c r="DV84" s="815">
        <v>25083.2688903692</v>
      </c>
      <c r="DW84" s="363">
        <v>25267.799942495916</v>
      </c>
      <c r="DX84" s="815">
        <v>25164.209433842854</v>
      </c>
      <c r="DY84" s="363">
        <v>25106.744993322463</v>
      </c>
      <c r="DZ84" s="363">
        <v>25108.282720923031</v>
      </c>
      <c r="EA84" s="363">
        <v>25062.458056751024</v>
      </c>
      <c r="EB84" s="290">
        <v>-101.75137709183036</v>
      </c>
      <c r="EC84" s="978">
        <v>-0.40434958769254292</v>
      </c>
      <c r="ED84" s="805"/>
      <c r="EE84" s="805"/>
      <c r="EF84" s="617"/>
      <c r="EG84" s="231"/>
    </row>
    <row r="85" spans="1:137" ht="12.75" hidden="1" customHeight="1" x14ac:dyDescent="0.2">
      <c r="A85" s="171"/>
      <c r="B85" s="1063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620"/>
      <c r="DX85" s="801"/>
      <c r="DY85" s="620"/>
      <c r="DZ85" s="620"/>
      <c r="EA85" s="620"/>
      <c r="EB85" s="290">
        <v>0</v>
      </c>
      <c r="EC85" s="969" t="e">
        <v>#DIV/0!</v>
      </c>
      <c r="ED85" s="805"/>
      <c r="EE85" s="805"/>
      <c r="EF85" s="225"/>
      <c r="EG85" s="231"/>
    </row>
    <row r="86" spans="1:137" ht="13.5" thickBot="1" x14ac:dyDescent="0.25">
      <c r="A86" s="171"/>
      <c r="B86" s="1063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998">
        <v>98.282910426259434</v>
      </c>
      <c r="DS86" s="924">
        <v>98.326954306062618</v>
      </c>
      <c r="DT86" s="924">
        <v>98.369257870481704</v>
      </c>
      <c r="DU86" s="882">
        <v>98.402962824294093</v>
      </c>
      <c r="DV86" s="687">
        <v>98.409835357061709</v>
      </c>
      <c r="DW86" s="936">
        <v>98.444535161240552</v>
      </c>
      <c r="DX86" s="882">
        <v>98.443417135321297</v>
      </c>
      <c r="DY86" s="936">
        <v>98.452322429827205</v>
      </c>
      <c r="DZ86" s="936">
        <v>98.454952377991674</v>
      </c>
      <c r="EA86" s="936">
        <v>98.453186093578509</v>
      </c>
      <c r="EB86" s="999">
        <v>9.7689582572115796E-3</v>
      </c>
      <c r="EC86" s="1004">
        <v>9.9234245838797364E-3</v>
      </c>
      <c r="ED86" s="805"/>
      <c r="EE86" s="805"/>
      <c r="EF86" s="703"/>
      <c r="EG86" s="231"/>
    </row>
    <row r="87" spans="1:13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267"/>
      <c r="DX87" s="765"/>
      <c r="DY87" s="267"/>
      <c r="DZ87" s="267"/>
      <c r="EA87" s="267"/>
      <c r="EB87" s="972"/>
      <c r="EC87" s="973"/>
      <c r="ED87" s="805"/>
      <c r="EE87" s="805"/>
      <c r="EF87" s="704"/>
      <c r="EG87" s="231"/>
    </row>
    <row r="88" spans="1:13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622">
        <v>6.96</v>
      </c>
      <c r="DX88" s="808">
        <v>6.96</v>
      </c>
      <c r="DY88" s="622">
        <v>6.96</v>
      </c>
      <c r="DZ88" s="622">
        <v>6.96</v>
      </c>
      <c r="EA88" s="622">
        <v>6.96</v>
      </c>
      <c r="EB88" s="290"/>
      <c r="EC88" s="978"/>
      <c r="ED88" s="805"/>
      <c r="EE88" s="805"/>
      <c r="EF88" s="225"/>
      <c r="EG88" s="231"/>
    </row>
    <row r="89" spans="1:13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622">
        <v>6.86</v>
      </c>
      <c r="DX89" s="808">
        <v>6.86</v>
      </c>
      <c r="DY89" s="622">
        <v>6.86</v>
      </c>
      <c r="DZ89" s="622">
        <v>6.86</v>
      </c>
      <c r="EA89" s="622">
        <v>6.86</v>
      </c>
      <c r="EB89" s="290"/>
      <c r="EC89" s="978"/>
      <c r="ED89" s="805"/>
      <c r="EE89" s="805"/>
      <c r="EF89" s="225"/>
      <c r="EG89" s="231"/>
    </row>
    <row r="90" spans="1:13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65.968182404073417</v>
      </c>
      <c r="DK90" s="622">
        <v>65.367939741199194</v>
      </c>
      <c r="DL90" s="742">
        <v>65.253012672040398</v>
      </c>
      <c r="DM90" s="808">
        <v>64.919070244774275</v>
      </c>
      <c r="DN90" s="622">
        <v>62.661090558731082</v>
      </c>
      <c r="DO90" s="808">
        <v>61.46932543807398</v>
      </c>
      <c r="DP90" s="622">
        <v>62.245542108760773</v>
      </c>
      <c r="DQ90" s="808">
        <v>60.292591315929577</v>
      </c>
      <c r="DR90" s="622">
        <v>60.256073410205929</v>
      </c>
      <c r="DS90" s="742">
        <v>60.592178680625636</v>
      </c>
      <c r="DT90" s="742">
        <v>60.248042789366288</v>
      </c>
      <c r="DU90" s="808">
        <v>60.460986840481986</v>
      </c>
      <c r="DV90" s="808">
        <v>61.635964148471245</v>
      </c>
      <c r="DW90" s="622">
        <v>61.537173822181536</v>
      </c>
      <c r="DX90" s="687">
        <v>6.9644111498220873</v>
      </c>
      <c r="DY90" s="938">
        <v>6.9665072538651831</v>
      </c>
      <c r="DZ90" s="938">
        <v>6.9695581260889874</v>
      </c>
      <c r="EA90" s="938">
        <v>6.9625805104620904</v>
      </c>
      <c r="EB90" s="1001">
        <v>-1.8306393599969439E-3</v>
      </c>
      <c r="EC90" s="978">
        <v>-2.6285630193501053E-2</v>
      </c>
      <c r="ED90" s="805"/>
      <c r="EE90" s="805"/>
      <c r="EF90" s="225"/>
      <c r="EG90" s="231"/>
    </row>
    <row r="91" spans="1:13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809">
        <v>60.466674647708182</v>
      </c>
      <c r="DV91" s="809">
        <v>61.657535748785747</v>
      </c>
      <c r="DW91" s="809">
        <v>61.657535748785747</v>
      </c>
      <c r="DX91" s="1008"/>
      <c r="DY91" s="270"/>
      <c r="DZ91" s="270"/>
      <c r="EA91" s="270"/>
      <c r="EB91" s="837"/>
      <c r="EC91" s="969"/>
      <c r="ED91" s="805"/>
      <c r="EE91" s="805"/>
      <c r="EF91" s="225"/>
      <c r="EG91" s="231"/>
    </row>
    <row r="92" spans="1:13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742">
        <v>2.2907600000000001</v>
      </c>
      <c r="DV92" s="808">
        <v>2.2935500000000002</v>
      </c>
      <c r="DW92" s="622">
        <v>2.2963499999999999</v>
      </c>
      <c r="DX92" s="808">
        <v>2.29644</v>
      </c>
      <c r="DY92" s="622">
        <v>2.2968899999999999</v>
      </c>
      <c r="DZ92" s="622">
        <v>2.29698</v>
      </c>
      <c r="EA92" s="622">
        <v>2.2970700000000002</v>
      </c>
      <c r="EB92" s="1001">
        <v>6.3000000000013046E-4</v>
      </c>
      <c r="EC92" s="978">
        <v>2.7433767048123947E-2</v>
      </c>
      <c r="ED92" s="805"/>
      <c r="EE92" s="805"/>
      <c r="EF92" s="532"/>
      <c r="EG92" s="231"/>
    </row>
    <row r="93" spans="1:137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925">
        <v>2.2907600000000001</v>
      </c>
      <c r="DV93" s="925">
        <v>2.2935500000000002</v>
      </c>
      <c r="DW93" s="687">
        <v>2.2963499999999999</v>
      </c>
      <c r="DX93" s="1008"/>
      <c r="DY93" s="270"/>
      <c r="DZ93" s="270"/>
      <c r="EA93" s="270"/>
      <c r="EB93" s="855"/>
      <c r="EC93" s="975"/>
      <c r="ED93" s="805"/>
      <c r="EE93" s="805"/>
      <c r="EF93" s="225"/>
      <c r="EG93" s="231"/>
    </row>
    <row r="94" spans="1:137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675"/>
      <c r="DX94" s="798"/>
      <c r="DY94" s="675"/>
      <c r="DZ94" s="675"/>
      <c r="EA94" s="675"/>
      <c r="EB94" s="972"/>
      <c r="EC94" s="973"/>
      <c r="ED94" s="805"/>
      <c r="EE94" s="805"/>
      <c r="EF94" s="225"/>
      <c r="EG94" s="231"/>
    </row>
    <row r="95" spans="1:137" ht="12.75" customHeight="1" thickBot="1" x14ac:dyDescent="0.25">
      <c r="A95" s="171"/>
      <c r="B95" s="1062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875.09024352758229</v>
      </c>
      <c r="DV95" s="851">
        <v>904.891813101926</v>
      </c>
      <c r="DW95" s="830">
        <v>886.73114579434605</v>
      </c>
      <c r="DX95" s="851">
        <v>884.61262891533738</v>
      </c>
      <c r="DY95" s="830">
        <v>884.61262891533738</v>
      </c>
      <c r="DZ95" s="830">
        <v>884.61262891533738</v>
      </c>
      <c r="EA95" s="830">
        <v>880.30109184682442</v>
      </c>
      <c r="EB95" s="290">
        <v>-4.3115370685129619</v>
      </c>
      <c r="EC95" s="978">
        <v>-0.48739266517137114</v>
      </c>
      <c r="ED95" s="805"/>
      <c r="EE95" s="805"/>
      <c r="EF95" s="532"/>
      <c r="EG95" s="231"/>
    </row>
    <row r="96" spans="1:137" x14ac:dyDescent="0.2">
      <c r="A96" s="171"/>
      <c r="B96" s="1062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318"/>
      <c r="DX96" s="774"/>
      <c r="DY96" s="318"/>
      <c r="DZ96" s="318"/>
      <c r="EA96" s="318"/>
      <c r="EB96" s="474"/>
      <c r="EC96" s="320"/>
      <c r="ED96" s="416"/>
      <c r="EE96" s="416"/>
      <c r="EF96" s="225"/>
    </row>
    <row r="97" spans="1:136" ht="12.75" hidden="1" customHeight="1" x14ac:dyDescent="0.2">
      <c r="A97" s="171"/>
      <c r="B97" s="1062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319"/>
      <c r="DX97" s="800"/>
      <c r="DY97" s="319"/>
      <c r="DZ97" s="319"/>
      <c r="EA97" s="319"/>
      <c r="EB97" s="475"/>
      <c r="EC97" s="875"/>
      <c r="ED97" s="416"/>
      <c r="EE97" s="416"/>
      <c r="EF97" s="225"/>
    </row>
    <row r="98" spans="1:136" x14ac:dyDescent="0.2">
      <c r="A98" s="171"/>
      <c r="B98" s="1062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800"/>
      <c r="DY98" s="319"/>
      <c r="DZ98" s="319"/>
      <c r="EA98" s="319"/>
      <c r="EB98" s="475"/>
      <c r="EC98" s="875"/>
      <c r="ED98" s="416"/>
      <c r="EE98" s="416"/>
      <c r="EF98" s="225"/>
    </row>
    <row r="99" spans="1:136" x14ac:dyDescent="0.2">
      <c r="A99" s="171"/>
      <c r="B99" s="1062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800"/>
      <c r="DY99" s="319"/>
      <c r="DZ99" s="319"/>
      <c r="EA99" s="319"/>
      <c r="EB99" s="475"/>
      <c r="EC99" s="875"/>
      <c r="ED99" s="416"/>
      <c r="EE99" s="416"/>
      <c r="EF99" s="225"/>
    </row>
    <row r="100" spans="1:136" x14ac:dyDescent="0.2">
      <c r="A100" s="171"/>
      <c r="B100" s="1062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800"/>
      <c r="DY100" s="319"/>
      <c r="DZ100" s="319"/>
      <c r="EA100" s="319"/>
      <c r="EB100" s="475"/>
      <c r="EC100" s="875"/>
      <c r="ED100" s="416"/>
      <c r="EE100" s="416"/>
      <c r="EF100" s="225"/>
    </row>
    <row r="101" spans="1:136" hidden="1" x14ac:dyDescent="0.2">
      <c r="A101" s="171"/>
      <c r="B101" s="1062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03"/>
      <c r="DT101" s="1003"/>
      <c r="DU101" s="1015"/>
      <c r="DV101" s="1015"/>
      <c r="DW101" s="1015"/>
      <c r="DX101" s="800"/>
      <c r="DY101" s="319"/>
      <c r="DZ101" s="319"/>
      <c r="EA101" s="319"/>
      <c r="EB101" s="475"/>
      <c r="EC101" s="875"/>
      <c r="ED101" s="416"/>
      <c r="EE101" s="416"/>
      <c r="EF101" s="225"/>
    </row>
    <row r="102" spans="1:136" x14ac:dyDescent="0.2">
      <c r="A102" s="171"/>
      <c r="B102" s="1062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800"/>
      <c r="DY102" s="319"/>
      <c r="DZ102" s="319"/>
      <c r="EA102" s="319"/>
      <c r="EB102" s="475"/>
      <c r="EC102" s="875"/>
      <c r="ED102" s="416"/>
      <c r="EE102" s="416"/>
      <c r="EF102" s="225"/>
    </row>
    <row r="103" spans="1:136" x14ac:dyDescent="0.2">
      <c r="A103" s="171"/>
      <c r="B103" s="1062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800"/>
      <c r="DY103" s="319"/>
      <c r="DZ103" s="319"/>
      <c r="EA103" s="319"/>
      <c r="EB103" s="475"/>
      <c r="EC103" s="875"/>
      <c r="ED103" s="416"/>
      <c r="EE103" s="416"/>
      <c r="EF103" s="225"/>
    </row>
    <row r="104" spans="1:136" x14ac:dyDescent="0.2">
      <c r="A104" s="171"/>
      <c r="B104" s="1062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800"/>
      <c r="DY104" s="319"/>
      <c r="DZ104" s="319"/>
      <c r="EA104" s="319"/>
      <c r="EB104" s="475"/>
      <c r="EC104" s="875"/>
      <c r="ED104" s="416"/>
      <c r="EE104" s="416"/>
      <c r="EF104" s="225"/>
    </row>
    <row r="105" spans="1:136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534">
        <v>0.51383040385847001</v>
      </c>
      <c r="DV105" s="534">
        <v>0.143594474839045</v>
      </c>
      <c r="DW105" s="1046"/>
      <c r="DX105" s="800"/>
      <c r="DY105" s="319"/>
      <c r="DZ105" s="319"/>
      <c r="EA105" s="319"/>
      <c r="EB105" s="475"/>
      <c r="EC105" s="875"/>
      <c r="ED105" s="416"/>
      <c r="EE105" s="416"/>
      <c r="EF105" s="225"/>
    </row>
    <row r="106" spans="1:13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534">
        <v>1.06770370777973</v>
      </c>
      <c r="DV106" s="534">
        <v>1.5147544917758</v>
      </c>
      <c r="DW106" s="1046"/>
      <c r="DX106" s="800"/>
      <c r="DY106" s="319"/>
      <c r="DZ106" s="319"/>
      <c r="EA106" s="319"/>
      <c r="EB106" s="475"/>
      <c r="EC106" s="875"/>
      <c r="ED106" s="416"/>
      <c r="EE106" s="416"/>
      <c r="EF106" s="225"/>
    </row>
    <row r="107" spans="1:136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534">
        <v>2.5409938492925397</v>
      </c>
      <c r="DV107" s="534">
        <v>2.9945614085655299</v>
      </c>
      <c r="DW107" s="1046"/>
      <c r="DX107" s="800"/>
      <c r="DY107" s="319"/>
      <c r="DZ107" s="319"/>
      <c r="EA107" s="319"/>
      <c r="EB107" s="475"/>
      <c r="EC107" s="875"/>
      <c r="ED107" s="416"/>
      <c r="EE107" s="416"/>
      <c r="EF107" s="225"/>
    </row>
    <row r="108" spans="1:136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535">
        <v>-0.93033382608203008</v>
      </c>
      <c r="DV108" s="535">
        <v>-1.2952502733626601</v>
      </c>
      <c r="DW108" s="1047"/>
      <c r="DX108" s="800"/>
      <c r="DY108" s="319"/>
      <c r="DZ108" s="319"/>
      <c r="EA108" s="319"/>
      <c r="EB108" s="880"/>
      <c r="EC108" s="881"/>
      <c r="ED108" s="416"/>
      <c r="EE108" s="416"/>
      <c r="EF108" s="225"/>
    </row>
    <row r="109" spans="1:136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318"/>
      <c r="DX109" s="774"/>
      <c r="DY109" s="318"/>
      <c r="DZ109" s="318"/>
      <c r="EA109" s="318"/>
      <c r="EB109" s="476"/>
      <c r="EC109" s="417"/>
      <c r="ED109" s="416"/>
      <c r="EE109" s="416"/>
      <c r="EF109" s="225"/>
    </row>
    <row r="110" spans="1:136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590">
        <v>2.5</v>
      </c>
      <c r="DX110" s="792">
        <v>2.5</v>
      </c>
      <c r="DY110" s="590">
        <v>2.5</v>
      </c>
      <c r="DZ110" s="590">
        <v>2.5</v>
      </c>
      <c r="EA110" s="590">
        <v>2.5</v>
      </c>
      <c r="EB110" s="290"/>
      <c r="EC110" s="857"/>
      <c r="ED110" s="1040"/>
      <c r="EE110" s="416"/>
      <c r="EF110" s="225"/>
    </row>
    <row r="111" spans="1:136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612">
        <v>4</v>
      </c>
      <c r="DV111" s="612">
        <v>4</v>
      </c>
      <c r="DW111" s="937">
        <v>4</v>
      </c>
      <c r="DX111" s="612">
        <v>4</v>
      </c>
      <c r="DY111" s="937">
        <v>4</v>
      </c>
      <c r="DZ111" s="937">
        <v>4</v>
      </c>
      <c r="EA111" s="937">
        <v>4</v>
      </c>
      <c r="EB111" s="856"/>
      <c r="EC111" s="858"/>
      <c r="ED111" s="1040"/>
      <c r="EE111" s="416"/>
      <c r="EF111" s="225"/>
    </row>
    <row r="112" spans="1:13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241"/>
      <c r="EC112" s="241"/>
      <c r="ED112" s="305"/>
      <c r="EE112" s="305"/>
      <c r="EF112" s="225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1059"/>
      <c r="EC113" s="1059"/>
      <c r="ED113" s="305"/>
      <c r="EE113" s="305"/>
      <c r="EF113" s="225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2"/>
      <c r="EC114" s="243"/>
      <c r="ED114" s="305"/>
      <c r="EE114" s="305"/>
      <c r="EF114" s="225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2"/>
      <c r="EC115" s="243"/>
      <c r="ED115" s="305"/>
      <c r="EE115" s="305"/>
      <c r="EF115" s="225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2"/>
      <c r="EC116" s="243"/>
      <c r="ED116" s="305"/>
      <c r="EE116" s="305"/>
      <c r="EF116" s="225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42"/>
      <c r="EC117" s="241"/>
      <c r="ED117" s="305"/>
      <c r="EE117" s="305"/>
      <c r="EF117" s="225"/>
    </row>
    <row r="118" spans="3:136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241"/>
      <c r="EC118" s="241"/>
      <c r="ED118" s="305"/>
      <c r="EE118" s="305"/>
      <c r="EF118" s="225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241"/>
      <c r="EC119" s="241"/>
      <c r="ED119" s="305"/>
      <c r="EE119" s="305"/>
      <c r="EF119" s="225"/>
    </row>
    <row r="120" spans="3:136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241"/>
      <c r="EC120" s="241"/>
      <c r="ED120" s="305"/>
      <c r="EE120" s="305"/>
      <c r="EF120" s="225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241"/>
      <c r="EC121" s="241"/>
      <c r="ED121" s="305"/>
      <c r="EE121" s="305"/>
      <c r="EF121" s="225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241"/>
      <c r="EC122" s="241"/>
      <c r="ED122" s="305"/>
      <c r="EE122" s="305"/>
      <c r="EF122" s="225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305"/>
      <c r="EE123" s="305"/>
      <c r="EF123" s="225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305"/>
      <c r="EE124" s="305"/>
      <c r="EF124" s="225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305"/>
      <c r="EE125" s="305"/>
      <c r="EF125" s="225"/>
    </row>
    <row r="126" spans="3:136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305"/>
      <c r="EE126" s="305"/>
      <c r="EF126" s="225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305"/>
      <c r="EE127" s="305"/>
      <c r="EF127" s="225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305"/>
      <c r="EE128" s="305"/>
      <c r="EF128" s="225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305"/>
      <c r="EE129" s="305"/>
      <c r="EF129" s="225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305"/>
      <c r="EE130" s="305"/>
      <c r="EF130" s="225"/>
    </row>
    <row r="131" spans="3:136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305"/>
      <c r="EE131" s="305"/>
      <c r="EF131" s="225"/>
    </row>
    <row r="132" spans="3:136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</row>
    <row r="133" spans="3:136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</row>
    <row r="134" spans="3:136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</row>
    <row r="135" spans="3:136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</row>
    <row r="136" spans="3:136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W3:DW4"/>
    <mergeCell ref="DY3:EA3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J3:CJ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A6" sqref="E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8" width="8.85546875" style="825" customWidth="1"/>
    <col min="129" max="131" width="9.28515625" style="825" customWidth="1"/>
    <col min="132" max="133" width="9.7109375" style="169" customWidth="1"/>
    <col min="134" max="149" width="11.42578125" style="169"/>
  </cols>
  <sheetData>
    <row r="2" spans="3:141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7" t="str">
        <f>+entero!DX3</f>
        <v>Semana 1°</v>
      </c>
      <c r="DY4" s="1070" t="str">
        <f>+entero!DY3</f>
        <v>Semana 2°</v>
      </c>
      <c r="DZ4" s="1070"/>
      <c r="EA4" s="1071"/>
      <c r="EB4" s="1072" t="s">
        <v>252</v>
      </c>
      <c r="EC4" s="1073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6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8">
        <f>+[20]entero!EE4</f>
        <v>0</v>
      </c>
      <c r="DY5" s="962">
        <f>+entero!DY4</f>
        <v>43530</v>
      </c>
      <c r="DZ5" s="962">
        <f>+entero!DZ4</f>
        <v>43531</v>
      </c>
      <c r="EA5" s="962">
        <f>+entero!EA4</f>
        <v>43532</v>
      </c>
      <c r="EB5" s="1023" t="s">
        <v>246</v>
      </c>
      <c r="EC5" s="1024" t="s">
        <v>183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734"/>
      <c r="DZ6" s="734"/>
      <c r="EA6" s="734"/>
      <c r="EB6" s="1022"/>
      <c r="EC6" s="885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8946.3751082899998</v>
      </c>
      <c r="DV7" s="778">
        <f>+entero!DV7</f>
        <v>8723.8521898999988</v>
      </c>
      <c r="DW7" s="778">
        <f>+entero!DW7</f>
        <v>8474.8441650000004</v>
      </c>
      <c r="DX7" s="778">
        <f>+entero!DX7</f>
        <v>8420.1189554100001</v>
      </c>
      <c r="DY7" s="480">
        <f>+entero!DY7</f>
        <v>8355.761485250001</v>
      </c>
      <c r="DZ7" s="480">
        <f>+entero!DZ7</f>
        <v>8290.8998846499999</v>
      </c>
      <c r="EA7" s="480">
        <f>+entero!EA7</f>
        <v>8266.0949299800013</v>
      </c>
      <c r="EB7" s="780">
        <f>+entero!EB7</f>
        <v>-154.0240254299988</v>
      </c>
      <c r="EC7" s="981">
        <f>+entero!EC7</f>
        <v>-1.8292381170106564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6909.4590276099998</v>
      </c>
      <c r="DV8" s="778">
        <f>+entero!DV8</f>
        <v>6630.0119748400002</v>
      </c>
      <c r="DW8" s="778">
        <f>+entero!DW8</f>
        <v>6383.0554557300002</v>
      </c>
      <c r="DX8" s="778">
        <f>+entero!DX8</f>
        <v>6335.5910583699997</v>
      </c>
      <c r="DY8" s="480">
        <f>+entero!DY8</f>
        <v>6296.7773702600007</v>
      </c>
      <c r="DZ8" s="480">
        <f>+entero!DZ8</f>
        <v>6245.0927373799996</v>
      </c>
      <c r="EA8" s="480">
        <f>+entero!EA8</f>
        <v>6221.8958733100008</v>
      </c>
      <c r="EB8" s="780">
        <f>+entero!EB8</f>
        <v>-113.69518505999895</v>
      </c>
      <c r="EC8" s="981">
        <f>+entero!EC8</f>
        <v>-1.7945474070614975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232.58756957</v>
      </c>
      <c r="DV9" s="778">
        <f>+entero!DV9</f>
        <v>233.87994442999999</v>
      </c>
      <c r="DW9" s="778">
        <f>+entero!DW9</f>
        <v>233.60316213000002</v>
      </c>
      <c r="DX9" s="778">
        <f>+entero!DX9</f>
        <v>233.64828797999999</v>
      </c>
      <c r="DY9" s="480">
        <f>+entero!DY9</f>
        <v>233.06332323999999</v>
      </c>
      <c r="DZ9" s="480">
        <f>+entero!DZ9</f>
        <v>232.36972218000002</v>
      </c>
      <c r="EA9" s="480">
        <f>+entero!EA9</f>
        <v>232.44827459999999</v>
      </c>
      <c r="EB9" s="980">
        <f>+entero!EB9</f>
        <v>-1.2000133800000015</v>
      </c>
      <c r="EC9" s="981">
        <f>+entero!EC9</f>
        <v>-0.51359819084260128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1768.0915319000001</v>
      </c>
      <c r="DV10" s="778">
        <f>+entero!DV10</f>
        <v>1823.53426706</v>
      </c>
      <c r="DW10" s="778">
        <f>+entero!DW10</f>
        <v>1821.78991533</v>
      </c>
      <c r="DX10" s="778">
        <f>+entero!DX10</f>
        <v>1814.4769466</v>
      </c>
      <c r="DY10" s="480">
        <f>+entero!DY10</f>
        <v>1789.6092674400002</v>
      </c>
      <c r="DZ10" s="480">
        <f>+entero!DZ10</f>
        <v>1777.2339645899999</v>
      </c>
      <c r="EA10" s="480">
        <f>+entero!EA10</f>
        <v>1775.53508302</v>
      </c>
      <c r="EB10" s="780">
        <f>+entero!EB10</f>
        <v>-38.941863580000017</v>
      </c>
      <c r="EC10" s="981">
        <f>+entero!EC10</f>
        <v>-2.1461757148786065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36.236979210000001</v>
      </c>
      <c r="DV11" s="778">
        <f>+entero!DV11</f>
        <v>36.426003569999999</v>
      </c>
      <c r="DW11" s="778">
        <f>+entero!DW11</f>
        <v>36.395631809999998</v>
      </c>
      <c r="DX11" s="778">
        <f>+entero!DX11</f>
        <v>36.402662460000002</v>
      </c>
      <c r="DY11" s="480">
        <f>+entero!DY11</f>
        <v>36.311524310000003</v>
      </c>
      <c r="DZ11" s="480">
        <f>+entero!DZ11</f>
        <v>36.203460499999998</v>
      </c>
      <c r="EA11" s="480">
        <f>+entero!EA11</f>
        <v>36.215699050000005</v>
      </c>
      <c r="EB11" s="980">
        <f>+entero!EB11</f>
        <v>-0.18696340999999705</v>
      </c>
      <c r="EC11" s="981">
        <f>+entero!EC11</f>
        <v>-0.5135981748737084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8946.3003598699997</v>
      </c>
      <c r="DV12" s="778">
        <f>+entero!DV12</f>
        <v>8723.5628766200007</v>
      </c>
      <c r="DW12" s="778">
        <f>+entero!DW12</f>
        <v>8474.8436426500011</v>
      </c>
      <c r="DX12" s="778">
        <f>+entero!DX12</f>
        <v>8420.1172510699998</v>
      </c>
      <c r="DY12" s="480">
        <f>+entero!DY12</f>
        <v>8354.9283498100012</v>
      </c>
      <c r="DZ12" s="480">
        <f>+entero!DZ12</f>
        <v>8290.8521747499999</v>
      </c>
      <c r="EA12" s="480">
        <f>+entero!EA12</f>
        <v>8266.093225640001</v>
      </c>
      <c r="EB12" s="780">
        <f>+entero!EB12</f>
        <v>-154.0240254299988</v>
      </c>
      <c r="EC12" s="981">
        <f>+entero!EC12</f>
        <v>-1.8292384872719669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1950.2902885160352</v>
      </c>
      <c r="DV13" s="778">
        <f>+entero!DV13</f>
        <v>1988.46230648542</v>
      </c>
      <c r="DW13" s="778">
        <f>+entero!DW13</f>
        <v>2001.524286158892</v>
      </c>
      <c r="DX13" s="778">
        <f>+entero!DX13</f>
        <v>2005.5121836559763</v>
      </c>
      <c r="DY13" s="480">
        <f>+entero!DY13</f>
        <v>2022.5454133338192</v>
      </c>
      <c r="DZ13" s="480">
        <f>+entero!DZ13</f>
        <v>2036.8315068673469</v>
      </c>
      <c r="EA13" s="480">
        <f>+entero!EA13</f>
        <v>2056.6865583965018</v>
      </c>
      <c r="EB13" s="780">
        <f>+entero!EB13</f>
        <v>51.174374740525536</v>
      </c>
      <c r="EC13" s="981">
        <f>+entero!EC13</f>
        <v>2.5516860559399168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1051.6195414099998</v>
      </c>
      <c r="DV14" s="778">
        <f>+entero!DV14</f>
        <v>1055.1341647500001</v>
      </c>
      <c r="DW14" s="778">
        <f>+entero!DW14</f>
        <v>1071.6102682400003</v>
      </c>
      <c r="DX14" s="778">
        <f>+entero!DX14</f>
        <v>1071.7337900499997</v>
      </c>
      <c r="DY14" s="480">
        <f>+entero!DY14</f>
        <v>1072.2039960399998</v>
      </c>
      <c r="DZ14" s="480">
        <f>+entero!DZ14</f>
        <v>1072.1023830499998</v>
      </c>
      <c r="EA14" s="480">
        <f>+entero!EA14</f>
        <v>1072.2761020299999</v>
      </c>
      <c r="EB14" s="980">
        <f>+entero!EB14</f>
        <v>0.5423119800002496</v>
      </c>
      <c r="EC14" s="981">
        <f>+entero!EC14</f>
        <v>5.0601369951674968E-2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0</v>
      </c>
      <c r="DV15" s="778">
        <f>+entero!DV15</f>
        <v>0</v>
      </c>
      <c r="DW15" s="778">
        <f>+entero!DW15</f>
        <v>0</v>
      </c>
      <c r="DX15" s="778">
        <f>+entero!DX15</f>
        <v>0</v>
      </c>
      <c r="DY15" s="480">
        <f>+entero!DY15</f>
        <v>0</v>
      </c>
      <c r="DZ15" s="480">
        <f>+entero!DZ15</f>
        <v>0</v>
      </c>
      <c r="EA15" s="480">
        <f>+entero!EA15</f>
        <v>0</v>
      </c>
      <c r="EB15" s="1048"/>
      <c r="EC15" s="981"/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139.23653945000001</v>
      </c>
      <c r="DV16" s="778">
        <f>+entero!DV16</f>
        <v>144.08224783</v>
      </c>
      <c r="DW16" s="778">
        <f>+entero!DW16</f>
        <v>144.38433147000001</v>
      </c>
      <c r="DX16" s="778">
        <f>+entero!DX16</f>
        <v>144.39583506</v>
      </c>
      <c r="DY16" s="480">
        <f>+entero!DY16</f>
        <v>144.39583506</v>
      </c>
      <c r="DZ16" s="480">
        <f>+entero!DZ16</f>
        <v>144.39583506</v>
      </c>
      <c r="EA16" s="480">
        <f>+entero!EA16</f>
        <v>144.47359304999998</v>
      </c>
      <c r="EB16" s="980">
        <f>+entero!EB16</f>
        <v>7.7757989999980737E-2</v>
      </c>
      <c r="EC16" s="981">
        <f>+entero!EC16</f>
        <v>5.3850576761904634E-2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480">
        <f>+entero!DY17</f>
        <v>0</v>
      </c>
      <c r="DZ17" s="480">
        <f>+entero!DZ17</f>
        <v>0</v>
      </c>
      <c r="EA17" s="480">
        <f>+entero!EA17</f>
        <v>0</v>
      </c>
      <c r="EB17" s="780"/>
      <c r="EC17" s="981"/>
      <c r="ED17" s="813"/>
      <c r="EE17" s="813"/>
      <c r="EF17" s="813"/>
      <c r="EG17" s="813"/>
      <c r="EH17" s="813"/>
      <c r="EI17" s="813"/>
      <c r="EJ17" s="813"/>
      <c r="EK17" s="813"/>
      <c r="EL17" s="814"/>
      <c r="EM17" s="814"/>
      <c r="EN17" s="814"/>
      <c r="EO17" s="814"/>
      <c r="EP17" s="814"/>
      <c r="EQ17" s="814"/>
      <c r="ER17" s="814"/>
      <c r="ES17" s="814"/>
    </row>
    <row r="18" spans="2:149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11035.827187836034</v>
      </c>
      <c r="DV18" s="778">
        <f>+entero!DV18</f>
        <v>10856.107430935421</v>
      </c>
      <c r="DW18" s="778">
        <f>+entero!DW18</f>
        <v>10620.752260278894</v>
      </c>
      <c r="DX18" s="778">
        <f>+entero!DX18</f>
        <v>10570.025269785976</v>
      </c>
      <c r="DY18" s="480">
        <f>+entero!DY18</f>
        <v>10521.869598203821</v>
      </c>
      <c r="DZ18" s="480">
        <f>+entero!DZ18</f>
        <v>10472.079516677348</v>
      </c>
      <c r="EA18" s="480">
        <f>+entero!EA18</f>
        <v>10467.253377086501</v>
      </c>
      <c r="EB18" s="780">
        <f>+entero!EB18</f>
        <v>-102.77189269947485</v>
      </c>
      <c r="EC18" s="981">
        <f>+entero!EC18</f>
        <v>-0.97229561970153533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9.1</v>
      </c>
      <c r="DV19" s="778">
        <f>+entero!DV19</f>
        <v>5</v>
      </c>
      <c r="DW19" s="778">
        <f>+entero!DW19</f>
        <v>0</v>
      </c>
      <c r="DX19" s="778">
        <f>+entero!DX19</f>
        <v>0</v>
      </c>
      <c r="DY19" s="480">
        <f>+entero!DY19</f>
        <v>0</v>
      </c>
      <c r="DZ19" s="480">
        <f>+entero!DZ19</f>
        <v>0</v>
      </c>
      <c r="EA19" s="480">
        <f>+entero!EA19</f>
        <v>0</v>
      </c>
      <c r="EB19" s="1005"/>
      <c r="EC19" s="98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480">
        <f>+entero!DY20</f>
        <v>0</v>
      </c>
      <c r="DZ20" s="480">
        <f>+entero!DZ20</f>
        <v>0</v>
      </c>
      <c r="EA20" s="480">
        <f>+entero!EA20</f>
        <v>0</v>
      </c>
      <c r="EB20" s="780"/>
      <c r="EC20" s="981"/>
      <c r="ED20" s="166"/>
      <c r="EE20" s="166"/>
      <c r="EF20" s="166"/>
      <c r="EG20" s="166"/>
      <c r="EH20" s="166"/>
      <c r="EI20" s="166"/>
      <c r="EJ20" s="166"/>
      <c r="EK20" s="166"/>
    </row>
    <row r="21" spans="2:149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278.5</v>
      </c>
      <c r="DV21" s="778">
        <f>+entero!DV21</f>
        <v>386.4</v>
      </c>
      <c r="DW21" s="778">
        <f>+entero!DW21</f>
        <v>257.40000000000003</v>
      </c>
      <c r="DX21" s="778">
        <f>+entero!DX21</f>
        <v>3</v>
      </c>
      <c r="DY21" s="480">
        <f>+entero!DY21</f>
        <v>0</v>
      </c>
      <c r="DZ21" s="480">
        <f>+entero!DZ21</f>
        <v>0</v>
      </c>
      <c r="EA21" s="480">
        <f>+entero!EA21</f>
        <v>5.3</v>
      </c>
      <c r="EB21" s="780">
        <f>+entero!EB21</f>
        <v>2.2999999999999998</v>
      </c>
      <c r="EC21" s="1018">
        <f>+entero!EC21</f>
        <v>76.666666666666657</v>
      </c>
      <c r="ED21" s="813"/>
      <c r="EE21" s="813"/>
      <c r="EF21" s="813"/>
      <c r="EG21" s="813"/>
      <c r="EH21" s="813"/>
      <c r="EI21" s="813"/>
      <c r="EJ21" s="813"/>
      <c r="EK21" s="813"/>
      <c r="EL21" s="814"/>
      <c r="EM21" s="814"/>
      <c r="EN21" s="814"/>
      <c r="EO21" s="814"/>
      <c r="EP21" s="814"/>
      <c r="EQ21" s="814"/>
      <c r="ER21" s="814"/>
      <c r="ES21" s="814"/>
    </row>
    <row r="22" spans="2:149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12.499999999999998</v>
      </c>
      <c r="DV22" s="778">
        <f>+entero!DV22</f>
        <v>7.8</v>
      </c>
      <c r="DW22" s="778">
        <f>+entero!DW22</f>
        <v>14.4</v>
      </c>
      <c r="DX22" s="778">
        <f>+entero!DX22</f>
        <v>0</v>
      </c>
      <c r="DY22" s="480">
        <f>+entero!DY22</f>
        <v>0</v>
      </c>
      <c r="DZ22" s="480">
        <f>+entero!DZ22</f>
        <v>0</v>
      </c>
      <c r="EA22" s="480">
        <f>+entero!EA22</f>
        <v>0</v>
      </c>
      <c r="EB22" s="1005"/>
      <c r="EC22" s="1018"/>
      <c r="ED22" s="813"/>
      <c r="EE22" s="813"/>
      <c r="EF22" s="813"/>
      <c r="EG22" s="813"/>
      <c r="EH22" s="813"/>
      <c r="EI22" s="813"/>
      <c r="EJ22" s="813"/>
      <c r="EK22" s="813"/>
      <c r="EL22" s="814"/>
      <c r="EM22" s="814"/>
      <c r="EN22" s="814"/>
      <c r="EO22" s="814"/>
      <c r="EP22" s="814"/>
      <c r="EQ22" s="814"/>
      <c r="ER22" s="814"/>
      <c r="ES22" s="814"/>
    </row>
    <row r="23" spans="2:149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480">
        <f>+entero!DY23</f>
        <v>0</v>
      </c>
      <c r="DZ23" s="480">
        <f>+entero!DZ23</f>
        <v>0</v>
      </c>
      <c r="EA23" s="480">
        <f>+entero!EA23</f>
        <v>0</v>
      </c>
      <c r="EB23" s="1005"/>
      <c r="EC23" s="981"/>
      <c r="ED23" s="813"/>
      <c r="EE23" s="813"/>
      <c r="EF23" s="813"/>
      <c r="EG23" s="813"/>
      <c r="EH23" s="813"/>
      <c r="EI23" s="813"/>
      <c r="EJ23" s="813"/>
      <c r="EK23" s="813"/>
      <c r="EL23" s="814"/>
      <c r="EM23" s="814"/>
      <c r="EN23" s="814"/>
      <c r="EO23" s="814"/>
      <c r="EP23" s="814"/>
      <c r="EQ23" s="814"/>
      <c r="ER23" s="814"/>
      <c r="ES23" s="814"/>
    </row>
    <row r="24" spans="2:149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480">
        <f>+entero!DY24</f>
        <v>0</v>
      </c>
      <c r="DZ24" s="480">
        <f>+entero!DZ24</f>
        <v>0</v>
      </c>
      <c r="EA24" s="480">
        <f>+entero!EA24</f>
        <v>0</v>
      </c>
      <c r="EB24" s="1005"/>
      <c r="EC24" s="98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480">
        <f>+entero!DY25</f>
        <v>0</v>
      </c>
      <c r="DZ25" s="480">
        <f>+entero!DZ25</f>
        <v>0</v>
      </c>
      <c r="EA25" s="480">
        <f>+entero!EA25</f>
        <v>0</v>
      </c>
      <c r="EB25" s="1005"/>
      <c r="EC25" s="98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84.4</v>
      </c>
      <c r="DV26" s="778">
        <f>+entero!DV26</f>
        <v>169</v>
      </c>
      <c r="DW26" s="778">
        <f>+entero!DW26</f>
        <v>73.2</v>
      </c>
      <c r="DX26" s="778">
        <f>+entero!DX26</f>
        <v>20</v>
      </c>
      <c r="DY26" s="480">
        <f>+entero!DY26</f>
        <v>0</v>
      </c>
      <c r="DZ26" s="480">
        <f>+entero!DZ26</f>
        <v>5</v>
      </c>
      <c r="EA26" s="480">
        <f>+entero!EA26</f>
        <v>3</v>
      </c>
      <c r="EB26" s="780">
        <f>+entero!EB26</f>
        <v>-17</v>
      </c>
      <c r="EC26" s="1018">
        <f>+entero!EC26</f>
        <v>-85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822"/>
      <c r="DZ27" s="822"/>
      <c r="EA27" s="822"/>
      <c r="EB27" s="886"/>
      <c r="EC27" s="887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27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27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27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27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27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4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4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</sheetData>
  <mergeCells count="127"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Y4:EA4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B7:EC14 EB16:EC16 EB18:EC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20" sqref="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5" width="9.7109375" style="825" customWidth="1"/>
    <col min="126" max="131" width="9.28515625" style="825" customWidth="1"/>
    <col min="132" max="143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8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323"/>
      <c r="DZ5" s="323"/>
      <c r="EA5" s="323"/>
      <c r="EB5" s="865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62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72603.536371113762</v>
      </c>
      <c r="DV6" s="779">
        <f>+entero!DV28</f>
        <v>67914.212037169345</v>
      </c>
      <c r="DW6" s="779">
        <f>+entero!DW28</f>
        <v>66615.415947957255</v>
      </c>
      <c r="DX6" s="779">
        <f>+entero!DX28</f>
        <v>68289.179229554109</v>
      </c>
      <c r="DY6" s="888">
        <f>+entero!DY28</f>
        <v>68621.547207012176</v>
      </c>
      <c r="DZ6" s="888">
        <f>+entero!DZ28</f>
        <v>68514.40209818419</v>
      </c>
      <c r="EA6" s="888">
        <f>+entero!EA28</f>
        <v>68674.246217160733</v>
      </c>
      <c r="EB6" s="866">
        <f>+entero!EB28</f>
        <v>385.06698760662402</v>
      </c>
      <c r="EC6" s="982">
        <f>+entero!EC28</f>
        <v>0.56387701822016023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62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48953.068665309998</v>
      </c>
      <c r="DV7" s="779">
        <f>+entero!DV29</f>
        <v>48417.267142699995</v>
      </c>
      <c r="DW7" s="779">
        <f>+entero!DW29</f>
        <v>47390.785656599997</v>
      </c>
      <c r="DX7" s="779">
        <f>+entero!DX29</f>
        <v>47465.627359400001</v>
      </c>
      <c r="DY7" s="888">
        <f>+entero!DY29</f>
        <v>47682.314591400005</v>
      </c>
      <c r="DZ7" s="888">
        <f>+entero!DZ29</f>
        <v>47732.019079800004</v>
      </c>
      <c r="EA7" s="888">
        <f>+entero!EA29</f>
        <v>47724.645993699996</v>
      </c>
      <c r="EB7" s="866">
        <f>+entero!EB29</f>
        <v>259.01863429999503</v>
      </c>
      <c r="EC7" s="982">
        <f>+entero!EC29</f>
        <v>0.54569727339481844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62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-12418.551803185937</v>
      </c>
      <c r="DV8" s="779">
        <f>+entero!DV30</f>
        <v>-11426.374190847062</v>
      </c>
      <c r="DW8" s="779">
        <f>+entero!DW30</f>
        <v>-10746.641731862541</v>
      </c>
      <c r="DX8" s="779">
        <f>+entero!DX30</f>
        <v>-10296.376982866985</v>
      </c>
      <c r="DY8" s="888">
        <f>+entero!DY30</f>
        <v>-9632.4938881526923</v>
      </c>
      <c r="DZ8" s="888">
        <f>+entero!DZ30</f>
        <v>-9143.2268389149922</v>
      </c>
      <c r="EA8" s="888">
        <f>+entero!EA30</f>
        <v>-8980.7535341193525</v>
      </c>
      <c r="EB8" s="866">
        <f>+entero!EB30</f>
        <v>1315.6234487476322</v>
      </c>
      <c r="EC8" s="982">
        <f>+entero!EC30</f>
        <v>-12.777537680844532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62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16084.79538146334</v>
      </c>
      <c r="DV9" s="779">
        <f>+entero!DV31</f>
        <v>13642.538248841447</v>
      </c>
      <c r="DW9" s="779">
        <f>+entero!DW31</f>
        <v>14019.484893807365</v>
      </c>
      <c r="DX9" s="779">
        <f>+entero!DX31</f>
        <v>16375.235093073208</v>
      </c>
      <c r="DY9" s="888">
        <f>+entero!DY31</f>
        <v>16981.830412126146</v>
      </c>
      <c r="DZ9" s="888">
        <f>+entero!DZ31</f>
        <v>17175.632219421004</v>
      </c>
      <c r="EA9" s="888">
        <f>+entero!EA31</f>
        <v>17393.943061054873</v>
      </c>
      <c r="EB9" s="866">
        <f>+entero!EB31</f>
        <v>1018.7079679816652</v>
      </c>
      <c r="EC9" s="982">
        <f>+entero!EC31</f>
        <v>6.2210280474848334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62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9208.9150341020013</v>
      </c>
      <c r="DV10" s="779">
        <f>+entero!DV32</f>
        <v>9486.0212211546004</v>
      </c>
      <c r="DW10" s="779">
        <f>+entero!DW32</f>
        <v>9579.9896835811996</v>
      </c>
      <c r="DX10" s="779">
        <f>+entero!DX32</f>
        <v>9245.4429168386014</v>
      </c>
      <c r="DY10" s="888">
        <f>+entero!DY32</f>
        <v>9244.9537655728</v>
      </c>
      <c r="DZ10" s="888">
        <f>+entero!DZ32</f>
        <v>9244.8717728878019</v>
      </c>
      <c r="EA10" s="888">
        <f>+entero!EA32</f>
        <v>9310.8380231708015</v>
      </c>
      <c r="EB10" s="866">
        <f>+entero!EB32</f>
        <v>65.395106332200157</v>
      </c>
      <c r="EC10" s="982">
        <f>+entero!EC32</f>
        <v>0.70732259038770451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62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889"/>
      <c r="DZ11" s="889"/>
      <c r="EA11" s="889"/>
      <c r="EB11" s="867"/>
      <c r="EC11" s="98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62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75381.564260549989</v>
      </c>
      <c r="DV12" s="779">
        <f>+entero!DV34</f>
        <v>73625.867227530005</v>
      </c>
      <c r="DW12" s="779">
        <f>+entero!DW34</f>
        <v>73290.913647554087</v>
      </c>
      <c r="DX12" s="779">
        <f>+entero!DX34</f>
        <v>73619.2344218941</v>
      </c>
      <c r="DY12" s="888">
        <f>+entero!DY34</f>
        <v>74229.156625914111</v>
      </c>
      <c r="DZ12" s="888">
        <f>+entero!DZ34</f>
        <v>74325.971118444126</v>
      </c>
      <c r="EA12" s="888">
        <f>+entero!EA34</f>
        <v>74268.012417024118</v>
      </c>
      <c r="EB12" s="866">
        <f>+entero!EB34</f>
        <v>648.7779951300181</v>
      </c>
      <c r="EC12" s="982">
        <f>+entero!EC34</f>
        <v>0.88126153473973012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62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135043.51505399999</v>
      </c>
      <c r="DV13" s="779">
        <f>+entero!DV35</f>
        <v>131127.47515769</v>
      </c>
      <c r="DW13" s="779">
        <f>+entero!DW35</f>
        <v>130486.09687649536</v>
      </c>
      <c r="DX13" s="779">
        <f>+entero!DX35</f>
        <v>132364.65410878538</v>
      </c>
      <c r="DY13" s="888">
        <f>+entero!DY35</f>
        <v>132233.32654309538</v>
      </c>
      <c r="DZ13" s="888">
        <f>+entero!DZ35</f>
        <v>132208.46038091541</v>
      </c>
      <c r="EA13" s="888">
        <f>+entero!EA35</f>
        <v>132073.72566709536</v>
      </c>
      <c r="EB13" s="866">
        <f>+entero!EB35</f>
        <v>-290.9284416900191</v>
      </c>
      <c r="EC13" s="982">
        <f>+entero!EC35</f>
        <v>-0.21979314919745585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62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222251.37878418996</v>
      </c>
      <c r="DV14" s="779">
        <f>+entero!DV36</f>
        <v>217182.19336239999</v>
      </c>
      <c r="DW14" s="779">
        <f>+entero!DW36</f>
        <v>216850.35167730294</v>
      </c>
      <c r="DX14" s="779">
        <f>+entero!DX36</f>
        <v>218732.03956741295</v>
      </c>
      <c r="DY14" s="888">
        <f>+entero!DY36</f>
        <v>218549.25843974296</v>
      </c>
      <c r="DZ14" s="888">
        <f>+entero!DZ36</f>
        <v>218820.25496640292</v>
      </c>
      <c r="EA14" s="888">
        <f>+entero!EA36</f>
        <v>218741.99289172294</v>
      </c>
      <c r="EB14" s="866">
        <f>+entero!EB36</f>
        <v>9.9533243099867832</v>
      </c>
      <c r="EC14" s="1045">
        <f>+entero!EC36</f>
        <v>4.5504647282923472E-3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890"/>
      <c r="DZ15" s="890"/>
      <c r="EA15" s="890"/>
      <c r="EB15" s="868"/>
      <c r="EC15" s="8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62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90.772448035016083</v>
      </c>
      <c r="DV16" s="782">
        <f>+entero!DV38</f>
        <v>90.330107073593993</v>
      </c>
      <c r="DW16" s="782">
        <f>+entero!DW38</f>
        <v>89.794237629892109</v>
      </c>
      <c r="DX16" s="782">
        <f>+entero!DX38</f>
        <v>89.876979114504337</v>
      </c>
      <c r="DY16" s="892">
        <f>+entero!DY38</f>
        <v>89.757616560503763</v>
      </c>
      <c r="DZ16" s="892">
        <f>+entero!DZ38</f>
        <v>89.7949103469862</v>
      </c>
      <c r="EA16" s="892">
        <f>+entero!EA38</f>
        <v>89.637437537030095</v>
      </c>
      <c r="EB16" s="993">
        <f>+entero!EB38</f>
        <v>-0.23954157747424176</v>
      </c>
      <c r="EC16" s="893">
        <f>+entero!EC38</f>
        <v>-0.26652161636303573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62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86.672897003715178</v>
      </c>
      <c r="DV17" s="782">
        <f>+entero!DV39</f>
        <v>86.109109225472807</v>
      </c>
      <c r="DW17" s="782">
        <f>+entero!DW39</f>
        <v>85.710102179259437</v>
      </c>
      <c r="DX17" s="782">
        <f>+entero!DX39</f>
        <v>85.97590042761145</v>
      </c>
      <c r="DY17" s="892">
        <f>+entero!DY39</f>
        <v>85.812419112568023</v>
      </c>
      <c r="DZ17" s="892">
        <f>+entero!DZ39</f>
        <v>85.837394432204874</v>
      </c>
      <c r="EA17" s="892">
        <f>+entero!EA39</f>
        <v>85.777134153228687</v>
      </c>
      <c r="EB17" s="993">
        <f>+entero!EB39</f>
        <v>-0.19876627438276273</v>
      </c>
      <c r="EC17" s="893">
        <f>+entero!EC39</f>
        <v>-0.23118836021975842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62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89.94520345479647</v>
      </c>
      <c r="DV18" s="783">
        <f>+entero!DV40</f>
        <v>89.648350265688876</v>
      </c>
      <c r="DW18" s="783">
        <f>+entero!DW40</f>
        <v>89.424796235369783</v>
      </c>
      <c r="DX18" s="783">
        <f>+entero!DX40</f>
        <v>89.56440691539062</v>
      </c>
      <c r="DY18" s="894">
        <f>+entero!DY40</f>
        <v>89.456337737267901</v>
      </c>
      <c r="DZ18" s="894">
        <f>+entero!DZ40</f>
        <v>89.48581823656842</v>
      </c>
      <c r="EA18" s="894">
        <f>+entero!EA40</f>
        <v>89.453226366822165</v>
      </c>
      <c r="EB18" s="1043">
        <f>+entero!EB40</f>
        <v>-0.11118054856845561</v>
      </c>
      <c r="EC18" s="895">
        <f>+entero!EC40</f>
        <v>-0.12413474548375047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4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27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27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27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4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4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4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4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4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48"/>
      <c r="DW31" s="748"/>
      <c r="DX31" s="748"/>
      <c r="DY31" s="748"/>
      <c r="DZ31" s="748"/>
      <c r="EA31" s="748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48"/>
      <c r="DW32" s="748"/>
      <c r="DX32" s="748"/>
      <c r="DY32" s="748"/>
      <c r="DZ32" s="748"/>
      <c r="EA32" s="748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</sheetData>
  <mergeCells count="128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B3:EC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Y3:EA3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2"/>
  <sheetViews>
    <sheetView tabSelected="1" topLeftCell="DK1" zoomScaleNormal="100" workbookViewId="0">
      <selection activeCell="EA22" sqref="EA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5" width="9.7109375" style="825" customWidth="1"/>
    <col min="126" max="131" width="8.285156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1021">
        <f>+entero!EA4</f>
        <v>43532</v>
      </c>
      <c r="EB4" s="1025" t="s">
        <v>246</v>
      </c>
      <c r="EC4" s="1026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907"/>
      <c r="DZ5" s="907"/>
      <c r="EA5" s="907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2841.5963470889205</v>
      </c>
      <c r="DV6" s="784">
        <f>+entero!DV42</f>
        <v>2915.8922740524772</v>
      </c>
      <c r="DW6" s="784">
        <f>+entero!DW42</f>
        <v>2902.8355430029151</v>
      </c>
      <c r="DX6" s="784">
        <f>+entero!DX42</f>
        <v>2900.8798833819237</v>
      </c>
      <c r="DY6" s="898">
        <f>+entero!DY42</f>
        <v>2900.8798833819237</v>
      </c>
      <c r="DZ6" s="898">
        <f>+entero!DZ42</f>
        <v>2900.8798833819237</v>
      </c>
      <c r="EA6" s="898">
        <f>+entero!EA42</f>
        <v>2898.2281341107864</v>
      </c>
      <c r="EB6" s="897">
        <f>+entero!EB42</f>
        <v>-2.6517492711373052</v>
      </c>
      <c r="EC6" s="984">
        <f>+entero!EC42</f>
        <v>-9.1411894933268734E-2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2533.0983877551021</v>
      </c>
      <c r="DV7" s="778">
        <f>+entero!DV43</f>
        <v>2578.9246355685132</v>
      </c>
      <c r="DW7" s="778">
        <f>+entero!DW43</f>
        <v>2578.7572631195339</v>
      </c>
      <c r="DX7" s="778">
        <f>+entero!DX43</f>
        <v>2578.9246355685132</v>
      </c>
      <c r="DY7" s="480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1011"/>
      <c r="EC7" s="981"/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17377.054940000002</v>
      </c>
      <c r="DV8" s="778">
        <f>+entero!DV44</f>
        <v>17691.423000000003</v>
      </c>
      <c r="DW8" s="778">
        <f>+entero!DW44</f>
        <v>17690.274825000004</v>
      </c>
      <c r="DX8" s="778">
        <f>+entero!DX44</f>
        <v>17691.423000000003</v>
      </c>
      <c r="DY8" s="480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1011"/>
      <c r="EC8" s="981"/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480">
        <f>+entero!DY45</f>
        <v>0</v>
      </c>
      <c r="DZ9" s="480">
        <f>+entero!DZ45</f>
        <v>0</v>
      </c>
      <c r="EA9" s="480">
        <f>+entero!EA45</f>
        <v>0</v>
      </c>
      <c r="EB9" s="780"/>
      <c r="EC9" s="98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308.49795933381847</v>
      </c>
      <c r="DV10" s="778">
        <f>+entero!DV46</f>
        <v>336.96763848396421</v>
      </c>
      <c r="DW10" s="778">
        <f>+entero!DW46</f>
        <v>324.07827988338119</v>
      </c>
      <c r="DX10" s="778">
        <f>+entero!DX46</f>
        <v>321.95524781341032</v>
      </c>
      <c r="DY10" s="480">
        <f>+entero!DY46</f>
        <v>321.95524781341032</v>
      </c>
      <c r="DZ10" s="480">
        <f>+entero!DZ46</f>
        <v>321.95524781341032</v>
      </c>
      <c r="EA10" s="480">
        <f>+entero!EA46</f>
        <v>319.3034985422733</v>
      </c>
      <c r="EB10" s="780">
        <f>+entero!EB46</f>
        <v>-2.651749271137021</v>
      </c>
      <c r="EC10" s="981">
        <f>+entero!EC46</f>
        <v>-0.82363908932890917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2116.2960010299948</v>
      </c>
      <c r="DV11" s="778">
        <f>+entero!DV47</f>
        <v>2311.5979999999945</v>
      </c>
      <c r="DW11" s="778">
        <f>+entero!DW47</f>
        <v>2223.1769999999951</v>
      </c>
      <c r="DX11" s="778">
        <f>+entero!DX47</f>
        <v>2208.6129999999948</v>
      </c>
      <c r="DY11" s="480">
        <f>+entero!DY47</f>
        <v>2208.6129999999948</v>
      </c>
      <c r="DZ11" s="480">
        <f>+entero!DZ47</f>
        <v>2208.6129999999948</v>
      </c>
      <c r="EA11" s="480">
        <f>+entero!EA47</f>
        <v>2190.421999999995</v>
      </c>
      <c r="EB11" s="780">
        <f>+entero!EB47</f>
        <v>-18.190999999999804</v>
      </c>
      <c r="EC11" s="981">
        <f>+entero!EC47</f>
        <v>-0.82363908932890917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s="825" customFormat="1" x14ac:dyDescent="0.2">
      <c r="A12" s="3"/>
      <c r="B12" s="1017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1447.6050010299996</v>
      </c>
      <c r="DV12" s="778">
        <f>+entero!DV48</f>
        <v>1617.7370000000001</v>
      </c>
      <c r="DW12" s="778">
        <f>+entero!DW48</f>
        <v>1578.3160000000003</v>
      </c>
      <c r="DX12" s="778">
        <f>+entero!DX48</f>
        <v>1563.752</v>
      </c>
      <c r="DY12" s="480">
        <f>+entero!DY48</f>
        <v>1563.752</v>
      </c>
      <c r="DZ12" s="480">
        <f>+entero!DZ48</f>
        <v>1563.752</v>
      </c>
      <c r="EA12" s="480">
        <f>+entero!EA48</f>
        <v>1553.0830000000001</v>
      </c>
      <c r="EB12" s="780">
        <f>+entero!EB48</f>
        <v>-10.668999999999869</v>
      </c>
      <c r="EC12" s="1020">
        <f>+entero!EC48</f>
        <v>-0.68226931124627521</v>
      </c>
      <c r="ED12" s="813"/>
      <c r="EE12" s="813"/>
      <c r="EF12" s="813"/>
      <c r="EG12" s="813"/>
      <c r="EH12" s="813"/>
      <c r="EI12" s="813"/>
      <c r="EJ12" s="813"/>
      <c r="EK12" s="813"/>
    </row>
    <row r="13" spans="1:141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480">
        <f>+entero!DY49</f>
        <v>0</v>
      </c>
      <c r="DZ13" s="480">
        <f>+entero!DZ49</f>
        <v>0</v>
      </c>
      <c r="EA13" s="480">
        <f>+entero!EA49</f>
        <v>0</v>
      </c>
      <c r="EB13" s="780"/>
      <c r="EC13" s="98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36.818509766763846</v>
      </c>
      <c r="DV14" s="754">
        <f>+entero!DV50</f>
        <v>77.216490524781349</v>
      </c>
      <c r="DW14" s="754">
        <f>+entero!DW50</f>
        <v>70.886392857142852</v>
      </c>
      <c r="DX14" s="754">
        <f>+entero!DX50</f>
        <v>21.710967201166184</v>
      </c>
      <c r="DY14" s="899">
        <f>+entero!DY50</f>
        <v>21.63808090379009</v>
      </c>
      <c r="DZ14" s="899">
        <f>+entero!DZ50</f>
        <v>21.63808090379009</v>
      </c>
      <c r="EA14" s="899">
        <f>+entero!EA50</f>
        <v>31.270471574344022</v>
      </c>
      <c r="EB14" s="780">
        <f>+entero!EB50</f>
        <v>9.5595043731778375</v>
      </c>
      <c r="EC14" s="981">
        <f>+entero!EC50</f>
        <v>44.030762354356831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29.822157434402332</v>
      </c>
      <c r="DV15" s="754">
        <f>+entero!DV51</f>
        <v>29.244897959183675</v>
      </c>
      <c r="DW15" s="754">
        <f>+entero!DW51</f>
        <v>32.317784256559769</v>
      </c>
      <c r="DX15" s="754">
        <f>+entero!DX51</f>
        <v>17.317784256559769</v>
      </c>
      <c r="DY15" s="899">
        <f>+entero!DY51</f>
        <v>17.244897959183675</v>
      </c>
      <c r="DZ15" s="899">
        <f>+entero!DZ51</f>
        <v>17.244897959183675</v>
      </c>
      <c r="EA15" s="899">
        <f>+entero!EA51</f>
        <v>12.244897959183673</v>
      </c>
      <c r="EB15" s="780">
        <f>+entero!EB51</f>
        <v>-5.0728862973760958</v>
      </c>
      <c r="EC15" s="981">
        <f>+entero!EC51</f>
        <v>-29.292929292929305</v>
      </c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81.099999999999994</v>
      </c>
      <c r="DV16" s="754">
        <f>+entero!DV52</f>
        <v>84</v>
      </c>
      <c r="DW16" s="754">
        <f>+entero!DW52</f>
        <v>84.5</v>
      </c>
      <c r="DX16" s="754">
        <f>+entero!DX52</f>
        <v>84.5</v>
      </c>
      <c r="DY16" s="899">
        <f>+entero!DY52</f>
        <v>84</v>
      </c>
      <c r="DZ16" s="899">
        <f>+entero!DZ52</f>
        <v>84</v>
      </c>
      <c r="EA16" s="899">
        <f>+entero!EA52</f>
        <v>84</v>
      </c>
      <c r="EB16" s="780">
        <f>+entero!EB52</f>
        <v>-0.5</v>
      </c>
      <c r="EC16" s="981">
        <f>+entero!EC52</f>
        <v>-0.59171597633136397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18</v>
      </c>
      <c r="DV17" s="754">
        <f>+entero!DV53</f>
        <v>17</v>
      </c>
      <c r="DW17" s="754">
        <f>+entero!DW53</f>
        <v>20</v>
      </c>
      <c r="DX17" s="754">
        <f>+entero!DX53</f>
        <v>5</v>
      </c>
      <c r="DY17" s="899">
        <f>+entero!DY53</f>
        <v>5</v>
      </c>
      <c r="DZ17" s="899">
        <f>+entero!DZ53</f>
        <v>5</v>
      </c>
      <c r="EA17" s="899">
        <f>+entero!EA53</f>
        <v>0</v>
      </c>
      <c r="EB17" s="780">
        <f>+entero!EB53</f>
        <v>-5</v>
      </c>
      <c r="EC17" s="981">
        <f>+entero!EC53</f>
        <v>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6.9963523323615151</v>
      </c>
      <c r="DV18" s="754">
        <f>+entero!DV54</f>
        <v>47.971592565597675</v>
      </c>
      <c r="DW18" s="754">
        <f>+entero!DW54</f>
        <v>38.568608600583083</v>
      </c>
      <c r="DX18" s="754">
        <f>+entero!DX54</f>
        <v>4.3931829446064139</v>
      </c>
      <c r="DY18" s="899">
        <f>+entero!DY54</f>
        <v>4.3931829446064139</v>
      </c>
      <c r="DZ18" s="899">
        <f>+entero!DZ54</f>
        <v>4.3931829446064139</v>
      </c>
      <c r="EA18" s="899">
        <f>+entero!EA54</f>
        <v>19.025573615160347</v>
      </c>
      <c r="EB18" s="780">
        <f>+entero!EB54</f>
        <v>14.632390670553933</v>
      </c>
      <c r="EC18" s="981">
        <f>+entero!EC54</f>
        <v>333.07036959429081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47.994976999999999</v>
      </c>
      <c r="DV19" s="754">
        <f>+entero!DV55</f>
        <v>329.08512500000006</v>
      </c>
      <c r="DW19" s="754">
        <f>+entero!DW55</f>
        <v>264.58065499999998</v>
      </c>
      <c r="DX19" s="754">
        <f>+entero!DX55</f>
        <v>30.137235</v>
      </c>
      <c r="DY19" s="899">
        <f>+entero!DY55</f>
        <v>30.137235</v>
      </c>
      <c r="DZ19" s="899">
        <f>+entero!DZ55</f>
        <v>30.137235</v>
      </c>
      <c r="EA19" s="899">
        <f>+entero!EA55</f>
        <v>130.515435</v>
      </c>
      <c r="EB19" s="780">
        <f>+entero!EB55</f>
        <v>100.37819999999999</v>
      </c>
      <c r="EC19" s="981">
        <f>+entero!EC55</f>
        <v>333.07036959429092</v>
      </c>
      <c r="ED19" s="166"/>
      <c r="EE19" s="166"/>
      <c r="EF19" s="166"/>
      <c r="EG19" s="166"/>
      <c r="EH19" s="166"/>
      <c r="EI19" s="166"/>
      <c r="EJ19" s="166"/>
      <c r="EK19" s="166"/>
    </row>
    <row r="20" spans="1:14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900">
        <f>+entero!DY56</f>
        <v>0</v>
      </c>
      <c r="DZ20" s="900">
        <f>+entero!DZ56</f>
        <v>0</v>
      </c>
      <c r="EA20" s="900">
        <f>+entero!EA56</f>
        <v>0</v>
      </c>
      <c r="EB20" s="1049"/>
      <c r="EC20" s="985"/>
      <c r="ED20" s="166"/>
      <c r="EE20" s="166"/>
      <c r="EF20" s="166"/>
      <c r="EG20" s="166"/>
      <c r="EH20" s="166"/>
      <c r="EI20" s="166"/>
      <c r="EJ20" s="166"/>
      <c r="EK20" s="166"/>
    </row>
    <row r="21" spans="1:14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27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27"/>
      <c r="DW25" s="27"/>
      <c r="DX25" s="27"/>
      <c r="DY25" s="27"/>
      <c r="DZ25" s="27"/>
      <c r="EA25" s="2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</sheetData>
  <mergeCells count="127"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A3"/>
    <mergeCell ref="DW3:DW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5" width="9.7109375" style="825" customWidth="1"/>
    <col min="126" max="131" width="9" style="825" customWidth="1"/>
    <col min="132" max="141" width="11.42578125" style="169"/>
  </cols>
  <sheetData>
    <row r="1" spans="1:14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1027"/>
      <c r="DY5" s="907"/>
      <c r="DZ5" s="907"/>
      <c r="EA5" s="907"/>
      <c r="EB5" s="771"/>
      <c r="EC5" s="872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27120.656508039359</v>
      </c>
      <c r="DV6" s="776">
        <f>+entero!DV58</f>
        <v>26602.452170831704</v>
      </c>
      <c r="DW6" s="776">
        <f>+entero!DW58</f>
        <v>26674.764304792778</v>
      </c>
      <c r="DX6" s="1028">
        <f>+entero!DX58</f>
        <v>26929.642997036219</v>
      </c>
      <c r="DY6" s="901">
        <f>+entero!DY58</f>
        <v>26842.472740387522</v>
      </c>
      <c r="DZ6" s="901">
        <f>+entero!DZ58</f>
        <v>26865.916744257789</v>
      </c>
      <c r="EA6" s="901">
        <f>+entero!EA58</f>
        <v>26842.527722138257</v>
      </c>
      <c r="EB6" s="485">
        <f>+entero!EB58</f>
        <v>-87.115274897962081</v>
      </c>
      <c r="EC6" s="988">
        <f>+entero!EC58</f>
        <v>-0.32349212690101492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9">
        <f>+entero!DX59</f>
        <v>87.033354321135761</v>
      </c>
      <c r="DY7" s="902">
        <f>+entero!DY59</f>
        <v>86.954840337507306</v>
      </c>
      <c r="DZ7" s="902">
        <f>+entero!DZ59</f>
        <v>86.983411156224207</v>
      </c>
      <c r="EA7" s="902">
        <f>+entero!EA59</f>
        <v>86.941029688838938</v>
      </c>
      <c r="EB7" s="986">
        <f>+entero!EB59</f>
        <v>-9.2324632296822529E-2</v>
      </c>
      <c r="EC7" s="869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26270.107091129732</v>
      </c>
      <c r="DV8" s="776">
        <f>+entero!DV60</f>
        <v>25764.005533702624</v>
      </c>
      <c r="DW8" s="776">
        <f>+entero!DW60</f>
        <v>25842.064169121419</v>
      </c>
      <c r="DX8" s="1028">
        <f>+entero!DX60</f>
        <v>26099.065893434832</v>
      </c>
      <c r="DY8" s="901">
        <f>+entero!DY60</f>
        <v>26011.745491013542</v>
      </c>
      <c r="DZ8" s="901">
        <f>+entero!DZ60</f>
        <v>26035.127395758438</v>
      </c>
      <c r="EA8" s="901">
        <f>+entero!EA60</f>
        <v>26013.505866350282</v>
      </c>
      <c r="EB8" s="485">
        <f>+entero!EB60</f>
        <v>-85.560027084549802</v>
      </c>
      <c r="EC8" s="988">
        <f>+entero!EC60</f>
        <v>-0.32782792853162102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9">
        <f>+entero!DX61</f>
        <v>86.647735794412569</v>
      </c>
      <c r="DY9" s="902">
        <f>+entero!DY61</f>
        <v>86.564659260746964</v>
      </c>
      <c r="DZ9" s="902">
        <f>+entero!DZ61</f>
        <v>86.590144627686357</v>
      </c>
      <c r="EA9" s="902">
        <f>+entero!EA61</f>
        <v>86.545449771556733</v>
      </c>
      <c r="EB9" s="986">
        <f>+entero!EB61</f>
        <v>-0.10228602285583577</v>
      </c>
      <c r="EC9" s="869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1029"/>
      <c r="DY10" s="903"/>
      <c r="DZ10" s="903"/>
      <c r="EA10" s="903"/>
      <c r="EB10" s="264"/>
      <c r="EC10" s="98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30">
        <f>+entero!DX63</f>
        <v>4945.5957556040967</v>
      </c>
      <c r="DY11" s="904">
        <f>+entero!DY63</f>
        <v>4973.8297747119686</v>
      </c>
      <c r="DZ11" s="904">
        <f>+entero!DZ63</f>
        <v>4971.8207123825223</v>
      </c>
      <c r="EA11" s="904">
        <f>+entero!EA63</f>
        <v>4953.1588583766934</v>
      </c>
      <c r="EB11" s="987">
        <f>+entero!EB63</f>
        <v>7.5631027725967215</v>
      </c>
      <c r="EC11" s="869">
        <f>+entero!EC63</f>
        <v>0.15292602036927061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79.138505968214133</v>
      </c>
      <c r="DV12" s="879">
        <f>+entero!DV64</f>
        <v>78.545741235915784</v>
      </c>
      <c r="DW12" s="879">
        <f>+entero!DW64</f>
        <v>77.815732766447226</v>
      </c>
      <c r="DX12" s="1031">
        <f>+entero!DX64</f>
        <v>78.033609543180518</v>
      </c>
      <c r="DY12" s="905">
        <f>+entero!DY64</f>
        <v>77.717674043851275</v>
      </c>
      <c r="DZ12" s="905">
        <f>+entero!DZ64</f>
        <v>77.760867534273387</v>
      </c>
      <c r="EA12" s="905">
        <f>+entero!EA64</f>
        <v>77.35029290680724</v>
      </c>
      <c r="EB12" s="986">
        <f>+entero!EB64</f>
        <v>-0.68331663637327722</v>
      </c>
      <c r="EC12" s="869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30">
        <f>+entero!DX65</f>
        <v>0</v>
      </c>
      <c r="DY13" s="904">
        <f>+entero!DY65</f>
        <v>0</v>
      </c>
      <c r="DZ13" s="904">
        <f>+entero!DZ65</f>
        <v>0</v>
      </c>
      <c r="EA13" s="904">
        <f>+entero!EA65</f>
        <v>0</v>
      </c>
      <c r="EB13" s="508">
        <f>+entero!EB65</f>
        <v>0</v>
      </c>
      <c r="EC13" s="869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30">
        <f>+entero!DX66</f>
        <v>8563.4722575643264</v>
      </c>
      <c r="DY14" s="904">
        <f>+entero!DY66</f>
        <v>8455.4183552742361</v>
      </c>
      <c r="DZ14" s="904">
        <f>+entero!DZ66</f>
        <v>8437.6806505060176</v>
      </c>
      <c r="EA14" s="904">
        <f>+entero!EA66</f>
        <v>8426.488811963738</v>
      </c>
      <c r="EB14" s="987">
        <f>+entero!EB66</f>
        <v>-136.98344560058831</v>
      </c>
      <c r="EC14" s="869">
        <f>+entero!EC66</f>
        <v>-1.5996250291998915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81.493204328641923</v>
      </c>
      <c r="DV15" s="879">
        <f>+entero!DV67</f>
        <v>80.704484236360855</v>
      </c>
      <c r="DW15" s="879">
        <f>+entero!DW67</f>
        <v>80.476619187534894</v>
      </c>
      <c r="DX15" s="1031">
        <f>+entero!DX67</f>
        <v>81.087103515795249</v>
      </c>
      <c r="DY15" s="905">
        <f>+entero!DY67</f>
        <v>80.763666933179678</v>
      </c>
      <c r="DZ15" s="905">
        <f>+entero!DZ67</f>
        <v>80.755612060182145</v>
      </c>
      <c r="EA15" s="905">
        <f>+entero!EA67</f>
        <v>80.81746765103756</v>
      </c>
      <c r="EB15" s="986">
        <f>+entero!EB67</f>
        <v>-0.26963586475768864</v>
      </c>
      <c r="EC15" s="869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30">
        <f>+entero!DX68</f>
        <v>0</v>
      </c>
      <c r="DY16" s="904">
        <f>+entero!DY68</f>
        <v>0</v>
      </c>
      <c r="DZ16" s="904">
        <f>+entero!DZ68</f>
        <v>0</v>
      </c>
      <c r="EA16" s="904">
        <f>+entero!EA68</f>
        <v>0</v>
      </c>
      <c r="EB16" s="508">
        <f>+entero!EB68</f>
        <v>0</v>
      </c>
      <c r="EC16" s="869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30">
        <f>+entero!DX69</f>
        <v>11802.312772016028</v>
      </c>
      <c r="DY17" s="904">
        <f>+entero!DY69</f>
        <v>11793.175721300284</v>
      </c>
      <c r="DZ17" s="904">
        <f>+entero!DZ69</f>
        <v>11837.084603809029</v>
      </c>
      <c r="EA17" s="904">
        <f>+entero!EA69</f>
        <v>11847.180851412535</v>
      </c>
      <c r="EB17" s="987">
        <f>+entero!EB69</f>
        <v>44.868079396506801</v>
      </c>
      <c r="EC17" s="869">
        <f>+entero!EC69</f>
        <v>0.38016344985274397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95.8701918433174</v>
      </c>
      <c r="DV18" s="879">
        <f>+entero!DV70</f>
        <v>95.803027378918188</v>
      </c>
      <c r="DW18" s="879">
        <f>+entero!DW70</f>
        <v>95.824565050434117</v>
      </c>
      <c r="DX18" s="1031">
        <f>+entero!DX70</f>
        <v>95.824693679459571</v>
      </c>
      <c r="DY18" s="905">
        <f>+entero!DY70</f>
        <v>95.806994137860571</v>
      </c>
      <c r="DZ18" s="905">
        <f>+entero!DZ70</f>
        <v>95.819159528248292</v>
      </c>
      <c r="EA18" s="905">
        <f>+entero!EA70</f>
        <v>95.824527803125804</v>
      </c>
      <c r="EB18" s="508"/>
      <c r="EC18" s="869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30">
        <f>+entero!DX71</f>
        <v>0</v>
      </c>
      <c r="DY19" s="904">
        <f>+entero!DY71</f>
        <v>0</v>
      </c>
      <c r="DZ19" s="904">
        <f>+entero!DZ71</f>
        <v>0</v>
      </c>
      <c r="EA19" s="904">
        <f>+entero!EA71</f>
        <v>0</v>
      </c>
      <c r="EB19" s="508">
        <f>+entero!EB71</f>
        <v>0</v>
      </c>
      <c r="EC19" s="869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30">
        <f>+entero!DX72</f>
        <v>787.68510825037708</v>
      </c>
      <c r="DY20" s="904">
        <f>+entero!DY72</f>
        <v>789.32163972705325</v>
      </c>
      <c r="DZ20" s="904">
        <f>+entero!DZ72</f>
        <v>788.54142906087259</v>
      </c>
      <c r="EA20" s="904">
        <f>+entero!EA72</f>
        <v>786.67734459731582</v>
      </c>
      <c r="EB20" s="986">
        <f>+entero!EB72</f>
        <v>-1.0077636530612608</v>
      </c>
      <c r="EC20" s="869">
        <f>+entero!EC72</f>
        <v>-0.12793991437768382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9">
        <f>+entero!DX73</f>
        <v>83.667214494505501</v>
      </c>
      <c r="DY21" s="902">
        <f>+entero!DY73</f>
        <v>83.559819758312685</v>
      </c>
      <c r="DZ21" s="902">
        <f>+entero!DZ73</f>
        <v>83.58312005423663</v>
      </c>
      <c r="EA21" s="902">
        <f>+entero!EA73</f>
        <v>83.469641474450412</v>
      </c>
      <c r="EB21" s="986">
        <f>+entero!EB73</f>
        <v>-0.19757302005508848</v>
      </c>
      <c r="EC21" s="869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1029"/>
      <c r="DY22" s="903"/>
      <c r="DZ22" s="903"/>
      <c r="EA22" s="903"/>
      <c r="EB22" s="264"/>
      <c r="EC22" s="98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4543.9648678798767</v>
      </c>
      <c r="DV23" s="776">
        <f>+entero!DV75</f>
        <v>3928.678811920362</v>
      </c>
      <c r="DW23" s="776">
        <f>+entero!DW75</f>
        <v>3904.3729552339946</v>
      </c>
      <c r="DX23" s="1028">
        <f>+entero!DX75</f>
        <v>4141.6612116525303</v>
      </c>
      <c r="DY23" s="901">
        <f>+entero!DY75</f>
        <v>4155.7602082487228</v>
      </c>
      <c r="DZ23" s="901">
        <f>+entero!DZ75</f>
        <v>4132.317360301563</v>
      </c>
      <c r="EA23" s="901">
        <f>+entero!EA75</f>
        <v>4157.2413575585306</v>
      </c>
      <c r="EB23" s="1050">
        <f>+entero!EB75</f>
        <v>15.580145906000325</v>
      </c>
      <c r="EC23" s="988">
        <f>+entero!EC75</f>
        <v>0.3761810807259014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2259.915624329446</v>
      </c>
      <c r="DV24" s="776">
        <f>+entero!DV76</f>
        <v>1670.5002154365891</v>
      </c>
      <c r="DW24" s="776">
        <f>+entero!DW76</f>
        <v>1605.3861349795918</v>
      </c>
      <c r="DX24" s="1028">
        <f>+entero!DX76</f>
        <v>1875.6571919650141</v>
      </c>
      <c r="DY24" s="901">
        <f>+entero!DY76</f>
        <v>1880.4620493425655</v>
      </c>
      <c r="DZ24" s="901">
        <f>+entero!DZ76</f>
        <v>1874.4205102631197</v>
      </c>
      <c r="EA24" s="901">
        <f>+entero!EA76</f>
        <v>1906.560802640671</v>
      </c>
      <c r="EB24" s="1050">
        <f>+entero!EB76</f>
        <v>30.903610675656864</v>
      </c>
      <c r="EC24" s="988">
        <f>+entero!EC76</f>
        <v>1.6476150763605757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566.60005249562676</v>
      </c>
      <c r="DV25" s="776">
        <f>+entero!DV77</f>
        <v>567.93252586005826</v>
      </c>
      <c r="DW25" s="776">
        <f>+entero!DW77</f>
        <v>562.6612171530611</v>
      </c>
      <c r="DX25" s="1028">
        <f>+entero!DX77</f>
        <v>562.66573234402324</v>
      </c>
      <c r="DY25" s="901">
        <f>+entero!DY77</f>
        <v>562.69386297084543</v>
      </c>
      <c r="DZ25" s="901">
        <f>+entero!DZ77</f>
        <v>560.98360172740524</v>
      </c>
      <c r="EA25" s="901">
        <f>+entero!EA77</f>
        <v>560.98910949416904</v>
      </c>
      <c r="EB25" s="485">
        <f>+entero!EB77</f>
        <v>-1.6766228498541977</v>
      </c>
      <c r="EC25" s="988">
        <f>+entero!EC77</f>
        <v>-0.29797848944337346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665.82964964480459</v>
      </c>
      <c r="DV26" s="776">
        <f>+entero!DV78</f>
        <v>635.11190587371448</v>
      </c>
      <c r="DW26" s="776">
        <f>+entero!DW78</f>
        <v>664.71533486134115</v>
      </c>
      <c r="DX26" s="1028">
        <f>+entero!DX78</f>
        <v>631.60449729349284</v>
      </c>
      <c r="DY26" s="901">
        <f>+entero!DY78</f>
        <v>640.40029989531195</v>
      </c>
      <c r="DZ26" s="901">
        <f>+entero!DZ78</f>
        <v>624.81086526103786</v>
      </c>
      <c r="EA26" s="901">
        <f>+entero!EA78</f>
        <v>617.41534339369082</v>
      </c>
      <c r="EB26" s="485">
        <f>+entero!EB78</f>
        <v>-14.189153899802022</v>
      </c>
      <c r="EC26" s="988">
        <f>+entero!EC78</f>
        <v>-2.2465251530988772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1051.6195414099998</v>
      </c>
      <c r="DV27" s="776">
        <f>+entero!DV79</f>
        <v>1055.1341647500001</v>
      </c>
      <c r="DW27" s="776">
        <f>+entero!DW79</f>
        <v>1071.6102682400003</v>
      </c>
      <c r="DX27" s="1028">
        <f>+entero!DX79</f>
        <v>1071.7337900499997</v>
      </c>
      <c r="DY27" s="901">
        <f>+entero!DY79</f>
        <v>1072.2039960399998</v>
      </c>
      <c r="DZ27" s="901">
        <f>+entero!DZ79</f>
        <v>1072.1023830499998</v>
      </c>
      <c r="EA27" s="901">
        <f>+entero!EA79</f>
        <v>1072.2761020299999</v>
      </c>
      <c r="EB27" s="485">
        <f>+entero!EB79</f>
        <v>0.5423119800002496</v>
      </c>
      <c r="EC27" s="988">
        <f>+entero!EC79</f>
        <v>5.0601369951674968E-2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1509.1811443043885</v>
      </c>
      <c r="DV28" s="776">
        <f>+entero!DV80</f>
        <v>867.26326285612561</v>
      </c>
      <c r="DW28" s="776">
        <f>+entero!DW80</f>
        <v>859.95984862719047</v>
      </c>
      <c r="DX28" s="1028">
        <f>+entero!DX80</f>
        <v>1101.4629768488153</v>
      </c>
      <c r="DY28" s="901">
        <f>+entero!DY80</f>
        <v>1121.3012103127717</v>
      </c>
      <c r="DZ28" s="901">
        <f>+entero!DZ80</f>
        <v>1097.0214308800271</v>
      </c>
      <c r="EA28" s="901">
        <f>+entero!EA80</f>
        <v>1121.7657682719328</v>
      </c>
      <c r="EB28" s="485">
        <f>+entero!EB80</f>
        <v>20.302791423117469</v>
      </c>
      <c r="EC28" s="988">
        <f>+entero!EC80</f>
        <v>1.8432568184181708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1294.2803042795838</v>
      </c>
      <c r="DV29" s="776">
        <f>+entero!DV81</f>
        <v>685.60749095241113</v>
      </c>
      <c r="DW29" s="776">
        <f>+entero!DW81</f>
        <v>654.70862146584932</v>
      </c>
      <c r="DX29" s="1028">
        <f>+entero!DX81</f>
        <v>929.83564274532239</v>
      </c>
      <c r="DY29" s="901">
        <f>+entero!DY81</f>
        <v>939.90471302745971</v>
      </c>
      <c r="DZ29" s="901">
        <f>+entero!DZ81</f>
        <v>931.4827979989891</v>
      </c>
      <c r="EA29" s="901">
        <f>+entero!EA81</f>
        <v>963.62265725824193</v>
      </c>
      <c r="EB29" s="485">
        <f>+entero!EB81</f>
        <v>33.787014512919541</v>
      </c>
      <c r="EC29" s="988">
        <f>+entero!EC81</f>
        <v>3.6336544825453343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214.90084002480475</v>
      </c>
      <c r="DV30" s="776">
        <f>+entero!DV82</f>
        <v>181.65577190371448</v>
      </c>
      <c r="DW30" s="776">
        <f>+entero!DW82</f>
        <v>205.25122716134121</v>
      </c>
      <c r="DX30" s="1028">
        <f>+entero!DX82</f>
        <v>171.62733410349284</v>
      </c>
      <c r="DY30" s="901">
        <f>+entero!DY82</f>
        <v>181.39649728531197</v>
      </c>
      <c r="DZ30" s="901">
        <f>+entero!DZ82</f>
        <v>165.5386328810379</v>
      </c>
      <c r="EA30" s="901">
        <f>+entero!EA82</f>
        <v>158.14311101369091</v>
      </c>
      <c r="EB30" s="485">
        <f>+entero!EB82</f>
        <v>-13.48422308980193</v>
      </c>
      <c r="EC30" s="988">
        <f>+entero!EC82</f>
        <v>-7.8566873745593568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1028">
        <f>+entero!DX83</f>
        <v>0</v>
      </c>
      <c r="DY31" s="901">
        <f>+entero!DY83</f>
        <v>0</v>
      </c>
      <c r="DZ31" s="901">
        <f>+entero!DZ83</f>
        <v>0</v>
      </c>
      <c r="EA31" s="901">
        <f>+entero!EA83</f>
        <v>0</v>
      </c>
      <c r="EB31" s="485">
        <f>+entero!EB83</f>
        <v>0</v>
      </c>
      <c r="EC31" s="988" t="e">
        <f>+entero!EC83</f>
        <v>#REF!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25042.9325957742</v>
      </c>
      <c r="DV32" s="776">
        <f>+entero!DV84</f>
        <v>25083.2688903692</v>
      </c>
      <c r="DW32" s="776">
        <f>+entero!DW84</f>
        <v>25267.799942495916</v>
      </c>
      <c r="DX32" s="1028">
        <f>+entero!DX84</f>
        <v>25164.209433842854</v>
      </c>
      <c r="DY32" s="901">
        <f>+entero!DY84</f>
        <v>25106.744993322463</v>
      </c>
      <c r="DZ32" s="901">
        <f>+entero!DZ84</f>
        <v>25108.282720923031</v>
      </c>
      <c r="EA32" s="901">
        <f>+entero!EA84</f>
        <v>25062.458056751024</v>
      </c>
      <c r="EB32" s="485">
        <f>+entero!EB84</f>
        <v>-101.75137709183036</v>
      </c>
      <c r="EC32" s="988">
        <f>+entero!EC84</f>
        <v>-0.40434958769254292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1029">
        <f>+entero!DX85</f>
        <v>0</v>
      </c>
      <c r="DY33" s="903">
        <f>+entero!DY85</f>
        <v>0</v>
      </c>
      <c r="DZ33" s="903">
        <f>+entero!DZ85</f>
        <v>0</v>
      </c>
      <c r="EA33" s="903">
        <f>+entero!EA85</f>
        <v>0</v>
      </c>
      <c r="EB33" s="264">
        <f>+entero!EB85</f>
        <v>0</v>
      </c>
      <c r="EC33" s="98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98.402962824294093</v>
      </c>
      <c r="DV34" s="803">
        <f>+entero!DV86</f>
        <v>98.409835357061709</v>
      </c>
      <c r="DW34" s="803">
        <f>+entero!DW86</f>
        <v>98.444535161240552</v>
      </c>
      <c r="DX34" s="1032">
        <f>+entero!DX86</f>
        <v>98.443417135321297</v>
      </c>
      <c r="DY34" s="906">
        <f>+entero!DY86</f>
        <v>98.452322429827205</v>
      </c>
      <c r="DZ34" s="906">
        <f>+entero!DZ86</f>
        <v>98.454952377991674</v>
      </c>
      <c r="EA34" s="906">
        <f>+entero!EA86</f>
        <v>98.453186093578509</v>
      </c>
      <c r="EB34" s="1012">
        <f>+entero!EB86</f>
        <v>9.7689582572115796E-3</v>
      </c>
      <c r="EC34" s="989">
        <f>+entero!EC86</f>
        <v>9.9234245838797364E-3</v>
      </c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4"/>
      <c r="DS35" s="994"/>
      <c r="DT35" s="799"/>
      <c r="DU35" s="799"/>
      <c r="DV35" s="799"/>
      <c r="DW35" s="799"/>
      <c r="DX35" s="1033"/>
      <c r="DY35" s="823"/>
      <c r="DZ35" s="823"/>
      <c r="EA35" s="823"/>
      <c r="EB35" s="871"/>
      <c r="EC35" s="870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27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27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27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27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27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</row>
  </sheetData>
  <mergeCells count="127">
    <mergeCell ref="BL3:BL4"/>
    <mergeCell ref="BO3:BO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CH3:CH4"/>
    <mergeCell ref="CF3:CF4"/>
    <mergeCell ref="CE3:CE4"/>
    <mergeCell ref="CA3:CA4"/>
    <mergeCell ref="BZ3:BZ4"/>
    <mergeCell ref="BU3:BU4"/>
    <mergeCell ref="BR3:BR4"/>
    <mergeCell ref="BW3:BW4"/>
    <mergeCell ref="BT3:BT4"/>
    <mergeCell ref="CV3:CV4"/>
    <mergeCell ref="CL3:CL4"/>
    <mergeCell ref="DA3:DA4"/>
    <mergeCell ref="DJ3:DJ4"/>
    <mergeCell ref="DN3:DN4"/>
    <mergeCell ref="DM3:DM4"/>
    <mergeCell ref="DL3:DL4"/>
    <mergeCell ref="DQ3:DQ4"/>
    <mergeCell ref="CS3:CS4"/>
    <mergeCell ref="CR3:CR4"/>
    <mergeCell ref="CQ3:CQ4"/>
    <mergeCell ref="CM3:CM4"/>
    <mergeCell ref="CX3:CX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CY3:CY4"/>
    <mergeCell ref="DS3:DS4"/>
    <mergeCell ref="DT3:DT4"/>
    <mergeCell ref="DB3:DB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V3:BV4"/>
    <mergeCell ref="DR3:DR4"/>
    <mergeCell ref="CZ3:CZ4"/>
    <mergeCell ref="CT3:CT4"/>
    <mergeCell ref="EB3:EC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Y3:EA3"/>
    <mergeCell ref="DW3:DW4"/>
    <mergeCell ref="DV3:DV4"/>
    <mergeCell ref="DU3:DU4"/>
    <mergeCell ref="DO3:DO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DY15" sqref="D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5" width="8" style="825" customWidth="1"/>
    <col min="126" max="131" width="8.425781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908">
        <v>7.5</v>
      </c>
      <c r="DZ5" s="908">
        <v>7.5</v>
      </c>
      <c r="EA5" s="908">
        <v>7.5</v>
      </c>
      <c r="EB5" s="873">
        <v>7.5</v>
      </c>
      <c r="EC5" s="872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909">
        <f>+entero!DY88</f>
        <v>6.96</v>
      </c>
      <c r="DZ6" s="909">
        <f>+entero!DZ88</f>
        <v>6.96</v>
      </c>
      <c r="EA6" s="909">
        <f>+entero!EA88</f>
        <v>6.96</v>
      </c>
      <c r="EB6" s="1013"/>
      <c r="EC6" s="910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909">
        <f>+entero!DY89</f>
        <v>6.86</v>
      </c>
      <c r="DZ7" s="909">
        <f>+entero!DZ89</f>
        <v>6.86</v>
      </c>
      <c r="EA7" s="909">
        <f>+entero!EA89</f>
        <v>6.86</v>
      </c>
      <c r="EB7" s="1013"/>
      <c r="EC7" s="910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65.968182404073417</v>
      </c>
      <c r="DK8" s="762">
        <f>+entero!DK90</f>
        <v>65.367939741199194</v>
      </c>
      <c r="DL8" s="762">
        <f>+entero!DL90</f>
        <v>65.253012672040398</v>
      </c>
      <c r="DM8" s="762">
        <f>+entero!DM90</f>
        <v>64.919070244774275</v>
      </c>
      <c r="DN8" s="762">
        <f>+entero!DN90</f>
        <v>62.661090558731082</v>
      </c>
      <c r="DO8" s="762">
        <f>+entero!DO90</f>
        <v>61.46932543807398</v>
      </c>
      <c r="DP8" s="762">
        <f>+entero!DP90</f>
        <v>62.245542108760773</v>
      </c>
      <c r="DQ8" s="762">
        <f>+entero!DQ90</f>
        <v>60.292591315929577</v>
      </c>
      <c r="DR8" s="762">
        <f>+entero!DR90</f>
        <v>60.256073410205929</v>
      </c>
      <c r="DS8" s="762">
        <f>+entero!DS90</f>
        <v>60.592178680625636</v>
      </c>
      <c r="DT8" s="762">
        <f>+entero!DT90</f>
        <v>60.248042789366288</v>
      </c>
      <c r="DU8" s="762">
        <f>+entero!DU90</f>
        <v>60.460986840481986</v>
      </c>
      <c r="DV8" s="762">
        <f>+entero!DV90</f>
        <v>61.635964148471245</v>
      </c>
      <c r="DW8" s="762">
        <f>+entero!DW90</f>
        <v>61.537173822181536</v>
      </c>
      <c r="DX8" s="762">
        <f>+entero!DX90</f>
        <v>6.9644111498220873</v>
      </c>
      <c r="DY8" s="467">
        <f>+entero!DY90</f>
        <v>6.9665072538651831</v>
      </c>
      <c r="DZ8" s="467">
        <f>+entero!DZ90</f>
        <v>6.9695581260889874</v>
      </c>
      <c r="EA8" s="467">
        <f>+entero!EA90</f>
        <v>6.9625805104620904</v>
      </c>
      <c r="EB8" s="1002">
        <f>+entero!EB90</f>
        <v>-1.8306393599969439E-3</v>
      </c>
      <c r="EC8" s="910">
        <f>+entero!EC90</f>
        <v>-2.6285630193501053E-2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60.466674647708182</v>
      </c>
      <c r="DV9" s="762">
        <f>+entero!DV91</f>
        <v>61.657535748785747</v>
      </c>
      <c r="DW9" s="762">
        <f>+entero!DW91</f>
        <v>61.657535748785747</v>
      </c>
      <c r="DX9" s="1008"/>
      <c r="DY9" s="270"/>
      <c r="DZ9" s="270"/>
      <c r="EA9" s="270"/>
      <c r="EB9" s="846"/>
      <c r="EC9" s="911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2.2907600000000001</v>
      </c>
      <c r="DV10" s="758">
        <f>+entero!DV92</f>
        <v>2.2935500000000002</v>
      </c>
      <c r="DW10" s="758">
        <f>+entero!DW92</f>
        <v>2.2963499999999999</v>
      </c>
      <c r="DX10" s="758">
        <f>+entero!DX92</f>
        <v>2.29644</v>
      </c>
      <c r="DY10" s="909">
        <f>+entero!DY92</f>
        <v>2.2968899999999999</v>
      </c>
      <c r="DZ10" s="909">
        <f>+entero!DZ92</f>
        <v>2.29698</v>
      </c>
      <c r="EA10" s="909">
        <f>+entero!EA92</f>
        <v>2.2970700000000002</v>
      </c>
      <c r="EB10" s="1002">
        <f>+entero!EB92</f>
        <v>6.3000000000013046E-4</v>
      </c>
      <c r="EC10" s="910">
        <f>+entero!EC92</f>
        <v>2.7433767048123947E-2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8"/>
      <c r="DY11" s="270"/>
      <c r="DZ11" s="270"/>
      <c r="EA11" s="270"/>
      <c r="EB11" s="965"/>
      <c r="EC11" s="949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27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27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27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</sheetData>
  <mergeCells count="127"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Y3:EA3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5" width="7.7109375" style="825" customWidth="1"/>
    <col min="126" max="131" width="8.140625" style="825" customWidth="1"/>
    <col min="132" max="132" width="9.28515625" style="169" customWidth="1"/>
    <col min="133" max="146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57"/>
      <c r="DY5" s="771"/>
      <c r="DZ5" s="771"/>
      <c r="EA5" s="771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50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896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50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896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50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896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50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896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875.09024352758229</v>
      </c>
      <c r="DV10" s="785">
        <f>+entero!DV95</f>
        <v>904.891813101926</v>
      </c>
      <c r="DW10" s="785">
        <f>+entero!DW95</f>
        <v>886.73114579434605</v>
      </c>
      <c r="DX10" s="785">
        <f>+entero!DX95</f>
        <v>884.61262891533738</v>
      </c>
      <c r="DY10" s="940">
        <f>+entero!DY95</f>
        <v>884.61262891533738</v>
      </c>
      <c r="DZ10" s="940">
        <f>+entero!DZ95</f>
        <v>884.61262891533738</v>
      </c>
      <c r="EA10" s="940">
        <f>+entero!EA95</f>
        <v>880.30109184682442</v>
      </c>
      <c r="EB10" s="878">
        <f>+entero!EB95</f>
        <v>-4.3115370685129619</v>
      </c>
      <c r="EC10" s="990">
        <f>+entero!EC95</f>
        <v>-0.48739266517137114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27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27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27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</sheetData>
  <mergeCells count="127"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DY3:EA3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DX3:D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5" width="7.7109375" style="825" customWidth="1"/>
    <col min="126" max="128" width="8" style="825" customWidth="1"/>
    <col min="129" max="131" width="8" style="169" customWidth="1"/>
    <col min="132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Y2" s="166"/>
      <c r="DZ2" s="166"/>
      <c r="EA2" s="166"/>
      <c r="EB2" s="166"/>
      <c r="EC2" s="166"/>
    </row>
    <row r="3" spans="1:133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66"/>
      <c r="EC3" s="166"/>
    </row>
    <row r="4" spans="1:133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4">
        <f>+entero!DY4</f>
        <v>43530</v>
      </c>
      <c r="DZ4" s="964">
        <f>+entero!DZ4</f>
        <v>43531</v>
      </c>
      <c r="EA4" s="992">
        <f>+entero!EA4</f>
        <v>43532</v>
      </c>
      <c r="EB4" s="166"/>
      <c r="EC4" s="166"/>
    </row>
    <row r="5" spans="1:133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963"/>
      <c r="DY5" s="30"/>
      <c r="DZ5" s="30"/>
      <c r="EA5" s="1034"/>
      <c r="EB5" s="166"/>
      <c r="EC5" s="166"/>
    </row>
    <row r="6" spans="1:133" ht="12.75" hidden="1" customHeight="1" x14ac:dyDescent="0.2">
      <c r="A6" s="3"/>
      <c r="B6" s="1062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2"/>
      <c r="DY6" s="912"/>
      <c r="DZ6" s="912"/>
      <c r="EA6" s="1037"/>
      <c r="EB6" s="166"/>
      <c r="EC6" s="166"/>
    </row>
    <row r="7" spans="1:133" x14ac:dyDescent="0.2">
      <c r="A7" s="3"/>
      <c r="B7" s="1062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762">
        <f>+entero!DU98</f>
        <v>0.34606844276336979</v>
      </c>
      <c r="DV7" s="762">
        <f>+entero!DV98</f>
        <v>0.22627512184807408</v>
      </c>
      <c r="DW7" s="762">
        <f>+entero!DW98</f>
        <v>-0.1524101809447842</v>
      </c>
      <c r="DX7" s="942"/>
      <c r="DY7" s="912"/>
      <c r="DZ7" s="912"/>
      <c r="EA7" s="1037"/>
      <c r="EB7" s="166"/>
      <c r="EC7" s="166"/>
    </row>
    <row r="8" spans="1:133" x14ac:dyDescent="0.2">
      <c r="A8" s="3"/>
      <c r="B8" s="1062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762">
        <f>+entero!DU99</f>
        <v>1.5070667893564815</v>
      </c>
      <c r="DV8" s="762">
        <f>+entero!DV99</f>
        <v>0.22627512184807408</v>
      </c>
      <c r="DW8" s="762">
        <f>+entero!DW99</f>
        <v>7.3520074580635253E-2</v>
      </c>
      <c r="DX8" s="942"/>
      <c r="DY8" s="912"/>
      <c r="DZ8" s="912"/>
      <c r="EA8" s="1037"/>
      <c r="EB8" s="166"/>
      <c r="EC8" s="166"/>
    </row>
    <row r="9" spans="1:133" x14ac:dyDescent="0.2">
      <c r="A9" s="3"/>
      <c r="B9" s="1062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762">
        <f>+entero!DU100</f>
        <v>1.5070667893564815</v>
      </c>
      <c r="DV9" s="762">
        <f>+entero!DV100</f>
        <v>1.4276473696340775</v>
      </c>
      <c r="DW9" s="762">
        <f>+entero!DW100</f>
        <v>0.95086416464111867</v>
      </c>
      <c r="DX9" s="942"/>
      <c r="DY9" s="912"/>
      <c r="DZ9" s="912"/>
      <c r="EA9" s="1037"/>
      <c r="EB9" s="166"/>
      <c r="EC9" s="166"/>
    </row>
    <row r="10" spans="1:133" ht="12.75" hidden="1" customHeight="1" x14ac:dyDescent="0.2">
      <c r="A10" s="3"/>
      <c r="B10" s="1062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2"/>
      <c r="DY10" s="912"/>
      <c r="DZ10" s="912"/>
      <c r="EA10" s="1037"/>
      <c r="EB10" s="166"/>
      <c r="EC10" s="166"/>
    </row>
    <row r="11" spans="1:133" x14ac:dyDescent="0.2">
      <c r="A11" s="3"/>
      <c r="B11" s="1062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762">
        <f>+entero!DU102</f>
        <v>0.29152773068595123</v>
      </c>
      <c r="DV11" s="762">
        <f>+entero!DV102</f>
        <v>0.15871463100948563</v>
      </c>
      <c r="DW11" s="762">
        <f>+entero!DW102</f>
        <v>-5.136965905619751E-2</v>
      </c>
      <c r="DX11" s="942"/>
      <c r="DY11" s="912"/>
      <c r="DZ11" s="912"/>
      <c r="EA11" s="1037"/>
      <c r="EB11" s="166"/>
      <c r="EC11" s="166"/>
    </row>
    <row r="12" spans="1:133" x14ac:dyDescent="0.2">
      <c r="A12" s="3"/>
      <c r="B12" s="1062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762">
        <f>+entero!DU103</f>
        <v>1.0599296982888529</v>
      </c>
      <c r="DV12" s="762">
        <f>+entero!DV103</f>
        <v>0.15871463100949335</v>
      </c>
      <c r="DW12" s="762">
        <f>+entero!DW103</f>
        <v>0.10726344078848538</v>
      </c>
      <c r="DX12" s="942"/>
      <c r="DY12" s="912"/>
      <c r="DZ12" s="912"/>
      <c r="EA12" s="1037"/>
      <c r="EB12" s="166"/>
      <c r="EC12" s="166"/>
    </row>
    <row r="13" spans="1:133" x14ac:dyDescent="0.2">
      <c r="A13" s="3"/>
      <c r="B13" s="1062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762">
        <f>+entero!DU104</f>
        <v>1.0599296982888529</v>
      </c>
      <c r="DV13" s="762">
        <f>+entero!DV104</f>
        <v>1.0049347371106743</v>
      </c>
      <c r="DW13" s="762">
        <f>+entero!DW104</f>
        <v>0.60554307045679323</v>
      </c>
      <c r="DX13" s="942"/>
      <c r="DY13" s="912"/>
      <c r="DZ13" s="912"/>
      <c r="EA13" s="1037"/>
      <c r="EB13" s="166"/>
      <c r="EC13" s="166"/>
    </row>
    <row r="14" spans="1:13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762">
        <f>+entero!DU105</f>
        <v>0.51383040385847001</v>
      </c>
      <c r="DV14" s="762">
        <f>+entero!DV105</f>
        <v>0.143594474839045</v>
      </c>
      <c r="DW14" s="762"/>
      <c r="DX14" s="942"/>
      <c r="DY14" s="912"/>
      <c r="DZ14" s="912"/>
      <c r="EA14" s="1037"/>
      <c r="EB14" s="166"/>
      <c r="EC14" s="166"/>
    </row>
    <row r="15" spans="1:13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762">
        <f>+entero!DU106</f>
        <v>1.06770370777973</v>
      </c>
      <c r="DV15" s="762">
        <f>+entero!DV106</f>
        <v>1.5147544917758</v>
      </c>
      <c r="DW15" s="762"/>
      <c r="DX15" s="942"/>
      <c r="DY15" s="912"/>
      <c r="DZ15" s="912"/>
      <c r="EA15" s="1037"/>
      <c r="EB15" s="166"/>
      <c r="EC15" s="166"/>
    </row>
    <row r="16" spans="1:13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762">
        <f>+entero!DU107</f>
        <v>2.5409938492925397</v>
      </c>
      <c r="DV16" s="762">
        <f>+entero!DV107</f>
        <v>2.9945614085655299</v>
      </c>
      <c r="DW16" s="762"/>
      <c r="DX16" s="942"/>
      <c r="DY16" s="912"/>
      <c r="DZ16" s="912"/>
      <c r="EA16" s="1037"/>
      <c r="EB16" s="166"/>
      <c r="EC16" s="166"/>
    </row>
    <row r="17" spans="1:13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777">
        <f>+entero!DU108</f>
        <v>-0.93033382608203008</v>
      </c>
      <c r="DV17" s="777">
        <f>+entero!DV108</f>
        <v>-1.2952502733626601</v>
      </c>
      <c r="DW17" s="777"/>
      <c r="DX17" s="948"/>
      <c r="DY17" s="1035"/>
      <c r="DZ17" s="1035"/>
      <c r="EA17" s="948"/>
      <c r="EB17" s="166"/>
      <c r="EC17" s="166"/>
    </row>
    <row r="18" spans="1:133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911"/>
      <c r="DY18" s="467"/>
      <c r="DZ18" s="467"/>
      <c r="EA18" s="1036"/>
      <c r="EB18" s="166"/>
      <c r="EC18" s="166"/>
    </row>
    <row r="19" spans="1:133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911">
        <f>+entero!DX110</f>
        <v>2.5</v>
      </c>
      <c r="DY19" s="467">
        <f>+entero!DY110</f>
        <v>2.5</v>
      </c>
      <c r="DZ19" s="467">
        <f>+entero!DZ110</f>
        <v>2.5</v>
      </c>
      <c r="EA19" s="1036">
        <f>+entero!EA110</f>
        <v>2.5</v>
      </c>
      <c r="EB19" s="166"/>
      <c r="EC19" s="166"/>
    </row>
    <row r="20" spans="1:133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49">
        <f>+entero!DX111</f>
        <v>4</v>
      </c>
      <c r="DY20" s="1038">
        <f>+entero!DY111</f>
        <v>4</v>
      </c>
      <c r="DZ20" s="1038">
        <f>+entero!DZ111</f>
        <v>4</v>
      </c>
      <c r="EA20" s="949">
        <f>+entero!EA111</f>
        <v>4</v>
      </c>
      <c r="EB20" s="166"/>
      <c r="EC20" s="166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Y21" s="166"/>
      <c r="DZ21" s="166"/>
      <c r="EA21" s="166"/>
      <c r="EB21" s="166"/>
      <c r="EC21" s="166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Y23" s="166"/>
      <c r="DZ23" s="166"/>
      <c r="EA23" s="166"/>
      <c r="EB23" s="166"/>
      <c r="EC23" s="166"/>
    </row>
    <row r="24" spans="1:13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Y24" s="166"/>
      <c r="DZ24" s="166"/>
      <c r="EA24" s="166"/>
      <c r="EB24" s="166"/>
      <c r="EC24" s="166"/>
    </row>
    <row r="25" spans="1:13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Y25" s="166"/>
      <c r="DZ25" s="166"/>
      <c r="EA25" s="166"/>
      <c r="EB25" s="166"/>
      <c r="EC25" s="166"/>
    </row>
    <row r="26" spans="1:13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Y26" s="166"/>
      <c r="DZ26" s="166"/>
      <c r="EA26" s="166"/>
      <c r="EB26" s="166"/>
      <c r="EC26" s="166"/>
    </row>
    <row r="27" spans="1:13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Y27" s="166"/>
      <c r="DZ27" s="166"/>
      <c r="EA27" s="166"/>
      <c r="EB27" s="166"/>
      <c r="EC27" s="166"/>
    </row>
    <row r="28" spans="1:13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Y28" s="166"/>
      <c r="DZ28" s="166"/>
      <c r="EA28" s="166"/>
      <c r="EB28" s="166"/>
      <c r="EC28" s="166"/>
    </row>
    <row r="29" spans="1:13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Y29" s="166"/>
      <c r="DZ29" s="166"/>
      <c r="EA29" s="166"/>
      <c r="EB29" s="166"/>
      <c r="EC29" s="166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813"/>
      <c r="DW31" s="813"/>
      <c r="DX31" s="813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813"/>
      <c r="DW32" s="813"/>
      <c r="DX32" s="813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813"/>
      <c r="DW33" s="813"/>
      <c r="DX33" s="813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813"/>
      <c r="DW34" s="813"/>
      <c r="DX34" s="813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813"/>
      <c r="DW35" s="813"/>
      <c r="DX35" s="813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813"/>
      <c r="DW36" s="813"/>
      <c r="DX36" s="813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813"/>
      <c r="DW37" s="813"/>
      <c r="DX37" s="813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813"/>
      <c r="DW38" s="813"/>
      <c r="DX38" s="813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813"/>
      <c r="DW39" s="813"/>
      <c r="DX39" s="813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813"/>
      <c r="DW40" s="813"/>
      <c r="DX40" s="813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813"/>
      <c r="DW41" s="813"/>
      <c r="DX41" s="813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813"/>
      <c r="DW42" s="813"/>
      <c r="DX42" s="813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813"/>
      <c r="DW43" s="813"/>
      <c r="DX43" s="813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813"/>
      <c r="DW44" s="813"/>
      <c r="DX44" s="813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813"/>
      <c r="DW45" s="813"/>
      <c r="DX45" s="813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813"/>
      <c r="DW46" s="813"/>
      <c r="DX46" s="813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813"/>
      <c r="DW47" s="813"/>
      <c r="DX47" s="813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813"/>
      <c r="DW48" s="813"/>
      <c r="DX48" s="813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813"/>
      <c r="DW49" s="813"/>
      <c r="DX49" s="813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813"/>
      <c r="DW50" s="813"/>
      <c r="DX50" s="813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813"/>
      <c r="DW51" s="813"/>
      <c r="DX51" s="813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813"/>
      <c r="DW52" s="813"/>
      <c r="DX52" s="813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813"/>
      <c r="DW53" s="813"/>
      <c r="DX53" s="813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813"/>
      <c r="DW54" s="813"/>
      <c r="DX54" s="813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813"/>
      <c r="DW55" s="813"/>
      <c r="DX55" s="813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813"/>
      <c r="DW56" s="813"/>
      <c r="DX56" s="813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813"/>
      <c r="DW57" s="813"/>
      <c r="DX57" s="813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813"/>
      <c r="DW58" s="813"/>
      <c r="DX58" s="813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813"/>
      <c r="DW59" s="813"/>
      <c r="DX59" s="813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813"/>
      <c r="DW60" s="813"/>
      <c r="DX60" s="813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813"/>
      <c r="DW61" s="813"/>
      <c r="DX61" s="813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813"/>
      <c r="DW62" s="813"/>
      <c r="DX62" s="813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813"/>
      <c r="DW63" s="813"/>
      <c r="DX63" s="813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813"/>
      <c r="DW64" s="813"/>
      <c r="DX64" s="813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813"/>
      <c r="DW65" s="813"/>
      <c r="DX65" s="813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813"/>
      <c r="DW66" s="813"/>
      <c r="DX66" s="813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813"/>
      <c r="DW67" s="813"/>
      <c r="DX67" s="813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813"/>
      <c r="DW68" s="813"/>
      <c r="DX68" s="813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813"/>
      <c r="DW69" s="813"/>
      <c r="DX69" s="813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813"/>
      <c r="DW70" s="813"/>
      <c r="DX70" s="813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813"/>
      <c r="DW71" s="813"/>
      <c r="DX71" s="813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813"/>
      <c r="DW72" s="813"/>
      <c r="DX72" s="813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813"/>
      <c r="DW73" s="813"/>
      <c r="DX73" s="813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813"/>
      <c r="DW74" s="813"/>
      <c r="DX74" s="813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813"/>
      <c r="DW75" s="813"/>
      <c r="DX75" s="813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813"/>
      <c r="DW76" s="813"/>
      <c r="DX76" s="813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813"/>
      <c r="DW77" s="813"/>
      <c r="DX77" s="813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813"/>
      <c r="DW78" s="813"/>
      <c r="DX78" s="813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813"/>
      <c r="DW79" s="813"/>
      <c r="DX79" s="813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813"/>
      <c r="DW80" s="813"/>
      <c r="DX80" s="813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813"/>
      <c r="DW81" s="813"/>
      <c r="DX81" s="813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813"/>
      <c r="DW82" s="813"/>
      <c r="DX82" s="813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813"/>
      <c r="DW83" s="813"/>
      <c r="DX83" s="813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813"/>
      <c r="DW84" s="813"/>
      <c r="DX84" s="813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813"/>
      <c r="DW85" s="813"/>
      <c r="DX85" s="813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813"/>
      <c r="DW86" s="813"/>
      <c r="DX86" s="813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813"/>
      <c r="DW87" s="813"/>
      <c r="DX87" s="813"/>
      <c r="DY87" s="166"/>
      <c r="DZ87" s="166"/>
      <c r="EA87" s="166"/>
      <c r="EB87" s="166"/>
      <c r="EC87" s="16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814"/>
      <c r="DW88" s="814"/>
      <c r="DX88" s="814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814"/>
      <c r="DW89" s="814"/>
      <c r="DX89" s="814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814"/>
      <c r="DW90" s="814"/>
      <c r="DX90" s="814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814"/>
      <c r="DW91" s="814"/>
      <c r="DX91" s="814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814"/>
      <c r="DW92" s="814"/>
      <c r="DX92" s="814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814"/>
      <c r="DW93" s="814"/>
      <c r="DX93" s="814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814"/>
      <c r="DW94" s="814"/>
      <c r="DX94" s="814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814"/>
      <c r="DW95" s="814"/>
      <c r="DX95" s="814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814"/>
      <c r="DW96" s="814"/>
      <c r="DX96" s="814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814"/>
      <c r="DW97" s="814"/>
      <c r="DX97" s="814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814"/>
      <c r="DW98" s="814"/>
      <c r="DX98" s="814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814"/>
      <c r="DW99" s="814"/>
      <c r="DX99" s="814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814"/>
      <c r="DW100" s="814"/>
      <c r="DX100" s="814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814"/>
      <c r="DW101" s="814"/>
      <c r="DX101" s="814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814"/>
      <c r="DW102" s="814"/>
      <c r="DX102" s="814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814"/>
      <c r="DW103" s="814"/>
      <c r="DX103" s="814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814"/>
      <c r="DW104" s="814"/>
      <c r="DX104" s="814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814"/>
      <c r="DW105" s="814"/>
      <c r="DX105" s="814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814"/>
      <c r="DW106" s="814"/>
      <c r="DX106" s="814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814"/>
      <c r="DW107" s="814"/>
      <c r="DX107" s="814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814"/>
      <c r="DW108" s="814"/>
      <c r="DX108" s="814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814"/>
      <c r="DW109" s="814"/>
      <c r="DX109" s="814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814"/>
      <c r="DW110" s="814"/>
      <c r="DX110" s="814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814"/>
      <c r="DW111" s="814"/>
      <c r="DX111" s="814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814"/>
      <c r="DW112" s="814"/>
      <c r="DX112" s="814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814"/>
      <c r="DW113" s="814"/>
      <c r="DX113" s="814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814"/>
      <c r="DW114" s="814"/>
      <c r="DX114" s="814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814"/>
      <c r="DW115" s="814"/>
      <c r="DX115" s="814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814"/>
      <c r="DW116" s="814"/>
      <c r="DX116" s="814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814"/>
      <c r="DW117" s="814"/>
      <c r="DX117" s="814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814"/>
      <c r="DW118" s="814"/>
      <c r="DX118" s="814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814"/>
      <c r="DW119" s="814"/>
      <c r="DX119" s="814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814"/>
      <c r="DW120" s="814"/>
      <c r="DX120" s="814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814"/>
      <c r="DW121" s="814"/>
      <c r="DX121" s="814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814"/>
      <c r="DW122" s="814"/>
      <c r="DX122" s="814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814"/>
      <c r="DW123" s="814"/>
      <c r="DX123" s="814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814"/>
      <c r="DW124" s="814"/>
      <c r="DX124" s="814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814"/>
      <c r="DW125" s="814"/>
      <c r="DX125" s="814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814"/>
      <c r="DW126" s="814"/>
      <c r="DX126" s="814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814"/>
      <c r="DW127" s="814"/>
      <c r="DX127" s="814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814"/>
      <c r="DW128" s="814"/>
      <c r="DX128" s="814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814"/>
      <c r="DW129" s="814"/>
      <c r="DX129" s="814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814"/>
      <c r="DW130" s="814"/>
      <c r="DX130" s="814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814"/>
      <c r="DW131" s="814"/>
      <c r="DX131" s="814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814"/>
      <c r="DW132" s="814"/>
      <c r="DX132" s="814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814"/>
      <c r="DW133" s="814"/>
      <c r="DX133" s="814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814"/>
      <c r="DW134" s="814"/>
      <c r="DX134" s="814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814"/>
      <c r="DW135" s="814"/>
      <c r="DX135" s="814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814"/>
      <c r="DW136" s="814"/>
      <c r="DX136" s="814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814"/>
      <c r="DW137" s="814"/>
      <c r="DX137" s="814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814"/>
      <c r="DW138" s="814"/>
      <c r="DX138" s="814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814"/>
      <c r="DW139" s="814"/>
      <c r="DX139" s="814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814"/>
      <c r="DW140" s="814"/>
      <c r="DX140" s="814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814"/>
      <c r="DW141" s="814"/>
      <c r="DX141" s="814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814"/>
      <c r="DW142" s="814"/>
      <c r="DX142" s="814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814"/>
      <c r="DW143" s="814"/>
      <c r="DX143" s="814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814"/>
      <c r="DW144" s="814"/>
      <c r="DX144" s="814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814"/>
      <c r="DW145" s="814"/>
      <c r="DX145" s="814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814"/>
      <c r="DW146" s="814"/>
      <c r="DX146" s="814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814"/>
      <c r="DW147" s="814"/>
      <c r="DX147" s="814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814"/>
      <c r="DW148" s="814"/>
      <c r="DX148" s="814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814"/>
      <c r="DW149" s="814"/>
      <c r="DX149" s="814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814"/>
      <c r="DW150" s="814"/>
      <c r="DX150" s="814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814"/>
      <c r="DW151" s="814"/>
      <c r="DX151" s="814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814"/>
      <c r="DW152" s="814"/>
      <c r="DX152" s="814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814"/>
      <c r="DW153" s="814"/>
      <c r="DX153" s="814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814"/>
      <c r="DW154" s="814"/>
      <c r="DX154" s="814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814"/>
      <c r="DW155" s="814"/>
      <c r="DX155" s="814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814"/>
      <c r="DW156" s="814"/>
      <c r="DX156" s="814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</row>
  </sheetData>
  <mergeCells count="127">
    <mergeCell ref="DY3:EA3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CH3:CH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2019-03-15T16:05:42Z</cp:lastPrinted>
  <dcterms:created xsi:type="dcterms:W3CDTF">2002-08-27T17:11:09Z</dcterms:created>
  <dcterms:modified xsi:type="dcterms:W3CDTF">2019-03-15T16:06:22Z</dcterms:modified>
</cp:coreProperties>
</file>