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0\20200207\reemplazo\"/>
    </mc:Choice>
  </mc:AlternateContent>
  <bookViews>
    <workbookView xWindow="0" yWindow="0" windowWidth="12195" windowHeight="118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entero!$C$1:$EO$111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O25" i="9" l="1"/>
  <c r="EN19" i="9"/>
  <c r="EH20" i="4" l="1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6" i="5"/>
  <c r="EH3" i="5"/>
  <c r="EH34" i="6"/>
  <c r="EH33" i="6"/>
  <c r="EH32" i="6"/>
  <c r="EH31" i="6"/>
  <c r="EH30" i="6"/>
  <c r="EH29" i="6"/>
  <c r="EH28" i="6"/>
  <c r="EH27" i="6"/>
  <c r="EH26" i="6"/>
  <c r="EH25" i="6"/>
  <c r="EH24" i="6"/>
  <c r="EH23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 l="1"/>
  <c r="EH19" i="7"/>
  <c r="EH18" i="7"/>
  <c r="EH17" i="7"/>
  <c r="EH16" i="7"/>
  <c r="EH15" i="7"/>
  <c r="EH14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8" i="9"/>
  <c r="EH17" i="9"/>
  <c r="EH16" i="9"/>
  <c r="EH15" i="9"/>
  <c r="EH14" i="9"/>
  <c r="EH13" i="9"/>
  <c r="EH12" i="9"/>
  <c r="EH11" i="9"/>
  <c r="EH10" i="9"/>
  <c r="EH9" i="9"/>
  <c r="EH8" i="9"/>
  <c r="EH7" i="9"/>
  <c r="EH5" i="9"/>
  <c r="EH4" i="9"/>
  <c r="EH10" i="8"/>
  <c r="EH9" i="8"/>
  <c r="EH8" i="8"/>
  <c r="EH7" i="8"/>
  <c r="EH6" i="8"/>
  <c r="EN18" i="6" l="1"/>
  <c r="EN12" i="6"/>
  <c r="EO17" i="7"/>
  <c r="EN25" i="9"/>
  <c r="EN22" i="9"/>
  <c r="EO9" i="8" l="1"/>
  <c r="EK10" i="8"/>
  <c r="EK9" i="8"/>
  <c r="EK7" i="8"/>
  <c r="EK6" i="8"/>
  <c r="EK20" i="4"/>
  <c r="EK19" i="4"/>
  <c r="EK10" i="10"/>
  <c r="EK9" i="10"/>
  <c r="EK8" i="10"/>
  <c r="EK7" i="10"/>
  <c r="EK6" i="10"/>
  <c r="EK10" i="5"/>
  <c r="EK8" i="5"/>
  <c r="EK7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18" i="8"/>
  <c r="EK17" i="8"/>
  <c r="EK16" i="8"/>
  <c r="EK14" i="8"/>
  <c r="EK13" i="8"/>
  <c r="EK12" i="8"/>
  <c r="EK8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 l="1"/>
  <c r="EK28" i="6"/>
  <c r="EK23" i="6"/>
  <c r="EK18" i="7"/>
  <c r="EK15" i="7"/>
  <c r="EK18" i="9"/>
  <c r="EK14" i="9"/>
  <c r="EK14" i="7" l="1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O6" i="6" l="1"/>
  <c r="EO18" i="8"/>
  <c r="EN17" i="7" l="1"/>
  <c r="EO6" i="7"/>
  <c r="EO17" i="8"/>
  <c r="EO16" i="8"/>
  <c r="EO6" i="8" l="1"/>
  <c r="EO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N7" i="6"/>
  <c r="EN15" i="6"/>
  <c r="EN9" i="6"/>
  <c r="EN18" i="8"/>
  <c r="EN17" i="8"/>
  <c r="EO11" i="9" l="1"/>
  <c r="EN11" i="9" l="1"/>
  <c r="EN16" i="8" l="1"/>
  <c r="EO10" i="7" l="1"/>
  <c r="EN10" i="7"/>
  <c r="EN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N6" i="6" l="1"/>
  <c r="EO16" i="7"/>
  <c r="EN19" i="7" l="1"/>
  <c r="EN16" i="7"/>
  <c r="EO19" i="7"/>
  <c r="EN20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N21" i="6" l="1"/>
  <c r="EO16" i="9"/>
  <c r="EN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J20" i="4" l="1"/>
  <c r="EJ19" i="4"/>
  <c r="EJ10" i="10"/>
  <c r="EJ9" i="10"/>
  <c r="EJ8" i="10"/>
  <c r="EJ7" i="10"/>
  <c r="EJ6" i="10"/>
  <c r="EJ10" i="5"/>
  <c r="EJ8" i="5"/>
  <c r="EJ7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18" i="8"/>
  <c r="EJ17" i="8"/>
  <c r="EJ16" i="8"/>
  <c r="EJ14" i="8"/>
  <c r="EJ13" i="8"/>
  <c r="EJ12" i="8"/>
  <c r="EJ10" i="8"/>
  <c r="EJ9" i="8"/>
  <c r="EJ8" i="8"/>
  <c r="EJ7" i="8"/>
  <c r="EJ6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/>
  <c r="EJ28" i="6"/>
  <c r="EJ23" i="6"/>
  <c r="EJ18" i="7"/>
  <c r="EJ18" i="9"/>
  <c r="EJ14" i="9"/>
  <c r="EK4" i="4" l="1"/>
  <c r="EK4" i="10"/>
  <c r="EK4" i="8"/>
  <c r="EK4" i="6"/>
  <c r="EK4" i="7"/>
  <c r="EK4" i="5"/>
  <c r="EK5" i="9"/>
  <c r="EJ4" i="7"/>
  <c r="EJ14" i="7"/>
  <c r="EJ4" i="5"/>
  <c r="EJ5" i="9"/>
  <c r="EJ4" i="6"/>
  <c r="EJ4" i="10"/>
  <c r="EJ4" i="4"/>
  <c r="EJ4" i="8"/>
  <c r="EJ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O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O12" i="7"/>
  <c r="EN12" i="7"/>
  <c r="EO11" i="7"/>
  <c r="EN11" i="7"/>
  <c r="EM20" i="4" l="1"/>
  <c r="EL20" i="4"/>
  <c r="EM19" i="4"/>
  <c r="EL19" i="4"/>
  <c r="EM10" i="10"/>
  <c r="EL10" i="10"/>
  <c r="EM9" i="10"/>
  <c r="EL9" i="10"/>
  <c r="EM8" i="10"/>
  <c r="EL8" i="10"/>
  <c r="EM7" i="10"/>
  <c r="EL7" i="10"/>
  <c r="EM6" i="10"/>
  <c r="EL6" i="10"/>
  <c r="EM10" i="5"/>
  <c r="EL10" i="5"/>
  <c r="EM8" i="5"/>
  <c r="EL8" i="5"/>
  <c r="EM7" i="5"/>
  <c r="EL7" i="5"/>
  <c r="EM34" i="6"/>
  <c r="EL34" i="6"/>
  <c r="EM33" i="6"/>
  <c r="EL33" i="6"/>
  <c r="EM32" i="6"/>
  <c r="EL32" i="6"/>
  <c r="EM31" i="6"/>
  <c r="EL31" i="6"/>
  <c r="EM30" i="6"/>
  <c r="EL30" i="6"/>
  <c r="EM29" i="6"/>
  <c r="EL29" i="6"/>
  <c r="EM27" i="6"/>
  <c r="EL27" i="6"/>
  <c r="EM26" i="6"/>
  <c r="EL26" i="6"/>
  <c r="EM25" i="6"/>
  <c r="EL25" i="6"/>
  <c r="EM24" i="6"/>
  <c r="EL24" i="6"/>
  <c r="EM21" i="6"/>
  <c r="EL21" i="6"/>
  <c r="EM20" i="6"/>
  <c r="EL20" i="6"/>
  <c r="EM19" i="6"/>
  <c r="EL19" i="6"/>
  <c r="EM18" i="6"/>
  <c r="EL18" i="6"/>
  <c r="EM17" i="6"/>
  <c r="EL17" i="6"/>
  <c r="EM16" i="6"/>
  <c r="EL16" i="6"/>
  <c r="EM15" i="6"/>
  <c r="EL15" i="6"/>
  <c r="EM14" i="6"/>
  <c r="EL14" i="6"/>
  <c r="EM13" i="6"/>
  <c r="EL13" i="6"/>
  <c r="EM12" i="6"/>
  <c r="EL12" i="6"/>
  <c r="EM11" i="6"/>
  <c r="EL11" i="6"/>
  <c r="EM9" i="6"/>
  <c r="EL9" i="6"/>
  <c r="EM8" i="6"/>
  <c r="EL8" i="6"/>
  <c r="EM7" i="6"/>
  <c r="EL7" i="6"/>
  <c r="EM6" i="6"/>
  <c r="EL6" i="6"/>
  <c r="EM20" i="7"/>
  <c r="EL20" i="7"/>
  <c r="EM19" i="7"/>
  <c r="EL19" i="7"/>
  <c r="EM17" i="7"/>
  <c r="EL17" i="7"/>
  <c r="EM16" i="7"/>
  <c r="EL16" i="7"/>
  <c r="EM13" i="7"/>
  <c r="EL13" i="7"/>
  <c r="EM12" i="7"/>
  <c r="EL12" i="7"/>
  <c r="EM11" i="7"/>
  <c r="EL11" i="7"/>
  <c r="EM10" i="7"/>
  <c r="EL10" i="7"/>
  <c r="EM9" i="7"/>
  <c r="EL9" i="7"/>
  <c r="EM8" i="7"/>
  <c r="EL8" i="7"/>
  <c r="EM7" i="7"/>
  <c r="EL7" i="7"/>
  <c r="EM6" i="7"/>
  <c r="EL6" i="7"/>
  <c r="EM18" i="8"/>
  <c r="EL18" i="8"/>
  <c r="EM17" i="8"/>
  <c r="EL17" i="8"/>
  <c r="EM16" i="8"/>
  <c r="EL16" i="8"/>
  <c r="EM14" i="8"/>
  <c r="EL14" i="8"/>
  <c r="EM13" i="8"/>
  <c r="EL13" i="8"/>
  <c r="EM12" i="8"/>
  <c r="EL12" i="8"/>
  <c r="EL10" i="8"/>
  <c r="EM9" i="8"/>
  <c r="EL6" i="8"/>
  <c r="EM26" i="9"/>
  <c r="EL26" i="9"/>
  <c r="EM25" i="9"/>
  <c r="EL25" i="9"/>
  <c r="EM24" i="9"/>
  <c r="EL24" i="9"/>
  <c r="EM23" i="9"/>
  <c r="EL23" i="9"/>
  <c r="EM22" i="9"/>
  <c r="EL22" i="9"/>
  <c r="EM21" i="9"/>
  <c r="EL21" i="9"/>
  <c r="EM20" i="9"/>
  <c r="EL20" i="9"/>
  <c r="EM19" i="9"/>
  <c r="EL19" i="9"/>
  <c r="EM17" i="9"/>
  <c r="EL17" i="9"/>
  <c r="EM16" i="9"/>
  <c r="EL16" i="9"/>
  <c r="EM15" i="9"/>
  <c r="EL15" i="9"/>
  <c r="EM13" i="9"/>
  <c r="EL13" i="9"/>
  <c r="EM12" i="9"/>
  <c r="EL12" i="9"/>
  <c r="EM11" i="9"/>
  <c r="EL11" i="9"/>
  <c r="EM10" i="9"/>
  <c r="EL10" i="9"/>
  <c r="EM9" i="9"/>
  <c r="EL9" i="9"/>
  <c r="EM8" i="9"/>
  <c r="EL8" i="9"/>
  <c r="EM7" i="9"/>
  <c r="EL7" i="9"/>
  <c r="EM6" i="5"/>
  <c r="EL6" i="5"/>
  <c r="EL28" i="6"/>
  <c r="EL23" i="6"/>
  <c r="EL18" i="7"/>
  <c r="EL15" i="7"/>
  <c r="EL9" i="8"/>
  <c r="EM8" i="8"/>
  <c r="EL8" i="8"/>
  <c r="EL7" i="8"/>
  <c r="EL18" i="9"/>
  <c r="EL14" i="9"/>
  <c r="EN15" i="7" l="1"/>
  <c r="EO18" i="7"/>
  <c r="EN18" i="7"/>
  <c r="EM18" i="7"/>
  <c r="EL14" i="7"/>
  <c r="EM28" i="6"/>
  <c r="EM14" i="9"/>
  <c r="EM23" i="6"/>
  <c r="EM15" i="7"/>
  <c r="EM18" i="9"/>
  <c r="EM6" i="8"/>
  <c r="EM10" i="8"/>
  <c r="EM7" i="8"/>
  <c r="EO14" i="7" l="1"/>
  <c r="EM14" i="7"/>
  <c r="EN14" i="7" l="1"/>
  <c r="EN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O10" i="10" l="1"/>
  <c r="EN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I3" i="4" l="1"/>
  <c r="EI20" i="4"/>
  <c r="EI19" i="4"/>
  <c r="EI4" i="4"/>
  <c r="EI3" i="10"/>
  <c r="EI10" i="10"/>
  <c r="EI9" i="10"/>
  <c r="EI8" i="10"/>
  <c r="EI7" i="10"/>
  <c r="EI6" i="10"/>
  <c r="EI4" i="10"/>
  <c r="EI3" i="5"/>
  <c r="EI10" i="5"/>
  <c r="EI8" i="5"/>
  <c r="EI7" i="5"/>
  <c r="EI4" i="5"/>
  <c r="EI3" i="6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4" i="6"/>
  <c r="EI3" i="7"/>
  <c r="EI20" i="7"/>
  <c r="EI19" i="7"/>
  <c r="EI17" i="7"/>
  <c r="EI16" i="7"/>
  <c r="EI13" i="7"/>
  <c r="EI12" i="7"/>
  <c r="EI11" i="7"/>
  <c r="EI10" i="7"/>
  <c r="EI9" i="7"/>
  <c r="EI8" i="7"/>
  <c r="EI7" i="7"/>
  <c r="EI6" i="7"/>
  <c r="EI4" i="7"/>
  <c r="EI3" i="8"/>
  <c r="EI18" i="8"/>
  <c r="EI17" i="8"/>
  <c r="EI16" i="8"/>
  <c r="EI14" i="8"/>
  <c r="EI13" i="8"/>
  <c r="EI12" i="8"/>
  <c r="EI4" i="8"/>
  <c r="EI4" i="9"/>
  <c r="EI5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6" i="5" l="1"/>
  <c r="EI28" i="6"/>
  <c r="EI23" i="6"/>
  <c r="EI18" i="7"/>
  <c r="EI10" i="8"/>
  <c r="EI9" i="8"/>
  <c r="EI8" i="8"/>
  <c r="EI7" i="8"/>
  <c r="EI6" i="8"/>
  <c r="EI18" i="9"/>
  <c r="EI14" i="9"/>
  <c r="EI14" i="7" l="1"/>
  <c r="EI15" i="7"/>
  <c r="EL5" i="9" l="1"/>
  <c r="EL4" i="8"/>
  <c r="EL4" i="4"/>
  <c r="EL4" i="5"/>
  <c r="EL4" i="6"/>
  <c r="EL4" i="10"/>
  <c r="EL4" i="7"/>
  <c r="EM4" i="10" l="1"/>
  <c r="EM5" i="9"/>
  <c r="EM4" i="7"/>
  <c r="EM4" i="5"/>
  <c r="EM4" i="6"/>
  <c r="EM4" i="8"/>
  <c r="EM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O8" i="5" l="1"/>
  <c r="EN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N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O14" i="9" l="1"/>
  <c r="EN23" i="6"/>
  <c r="EN14" i="9"/>
  <c r="EN18" i="9"/>
  <c r="DL14" i="7"/>
  <c r="DL14" i="9"/>
  <c r="DL8" i="8"/>
  <c r="EN8" i="8"/>
  <c r="DL10" i="8"/>
  <c r="DL9" i="8"/>
  <c r="EO7" i="8"/>
  <c r="EO10" i="5"/>
  <c r="EO33" i="6"/>
  <c r="EO31" i="6"/>
  <c r="EO30" i="6"/>
  <c r="EO26" i="6"/>
  <c r="EO11" i="6"/>
  <c r="EO13" i="8"/>
  <c r="EO12" i="8"/>
  <c r="EO8" i="8"/>
  <c r="EO10" i="9"/>
  <c r="EN27" i="6"/>
  <c r="EN26" i="6"/>
  <c r="EN24" i="6"/>
  <c r="EN14" i="6"/>
  <c r="EN11" i="6"/>
  <c r="EN14" i="8"/>
  <c r="EN10" i="9"/>
  <c r="EN9" i="9"/>
  <c r="EN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O14" i="6"/>
  <c r="EO13" i="9"/>
  <c r="EO9" i="9"/>
  <c r="EO8" i="9"/>
  <c r="EN10" i="5"/>
  <c r="EN33" i="6"/>
  <c r="EN30" i="6"/>
  <c r="EN25" i="6"/>
  <c r="EN20" i="6"/>
  <c r="EN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O19" i="6"/>
  <c r="EN19" i="6"/>
  <c r="DI19" i="6"/>
  <c r="DI18" i="6"/>
  <c r="DI17" i="6"/>
  <c r="EO16" i="6"/>
  <c r="EN16" i="6"/>
  <c r="DI16" i="6"/>
  <c r="DI15" i="6"/>
  <c r="DI14" i="6"/>
  <c r="EO13" i="6"/>
  <c r="EN13" i="6"/>
  <c r="DI13" i="6"/>
  <c r="DI12" i="6"/>
  <c r="DI11" i="6"/>
  <c r="EO9" i="10"/>
  <c r="EN9" i="10"/>
  <c r="EO8" i="10"/>
  <c r="EN8" i="10"/>
  <c r="EO7" i="10"/>
  <c r="EN7" i="10"/>
  <c r="EO6" i="10"/>
  <c r="EN6" i="10"/>
  <c r="EO20" i="6"/>
  <c r="EO17" i="6"/>
  <c r="EN17" i="6"/>
  <c r="EO32" i="6"/>
  <c r="EO29" i="6"/>
  <c r="EO28" i="6"/>
  <c r="EO27" i="6"/>
  <c r="EO25" i="6"/>
  <c r="EO24" i="6"/>
  <c r="EO8" i="6"/>
  <c r="EO14" i="8"/>
  <c r="EN13" i="9"/>
  <c r="EN12" i="9"/>
  <c r="EN8" i="9"/>
  <c r="EN32" i="6"/>
  <c r="EN31" i="6"/>
  <c r="EN29" i="6"/>
  <c r="EN28" i="6"/>
  <c r="EN13" i="8"/>
  <c r="EN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O12" i="9"/>
  <c r="EO7" i="9"/>
  <c r="DK14" i="7" l="1"/>
  <c r="DJ14" i="7"/>
  <c r="EO18" i="9"/>
  <c r="EO23" i="6"/>
  <c r="EN9" i="8"/>
  <c r="EN6" i="8"/>
  <c r="EN7" i="8"/>
  <c r="EO10" i="8"/>
</calcChain>
</file>

<file path=xl/sharedStrings.xml><?xml version="1.0" encoding="utf-8"?>
<sst xmlns="http://schemas.openxmlformats.org/spreadsheetml/2006/main" count="482" uniqueCount="284">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</sst>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Y892"/>
  <sheetViews>
    <sheetView zoomScale="130" zoomScaleNormal="130" workbookViewId="0">
      <pane xSplit="4" ySplit="5" topLeftCell="EG6" activePane="bottomRight" state="frozen"/>
      <selection pane="topRight" activeCell="E1" sqref="E1"/>
      <selection pane="bottomLeft" activeCell="A6" sqref="A6"/>
      <selection pane="bottomRight" activeCell="EM6" sqref="EM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8" width="8" style="148" customWidth="1"/>
    <col min="139" max="143" width="7.85546875" style="148" customWidth="1"/>
    <col min="144" max="144" width="9" style="148" customWidth="1"/>
    <col min="145" max="145" width="10" style="148" customWidth="1"/>
    <col min="146" max="146" width="14.85546875" customWidth="1"/>
    <col min="147" max="147" width="14.85546875" style="809" customWidth="1"/>
  </cols>
  <sheetData>
    <row r="1" spans="1:15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238"/>
      <c r="EO1" s="238"/>
    </row>
    <row r="2" spans="1:15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</row>
    <row r="3" spans="1:155" ht="19.5" customHeight="1" x14ac:dyDescent="0.2">
      <c r="A3"/>
      <c r="C3" s="11"/>
      <c r="D3" s="1074" t="s">
        <v>104</v>
      </c>
      <c r="E3" s="1076" t="s">
        <v>85</v>
      </c>
      <c r="F3" s="1076" t="s">
        <v>87</v>
      </c>
      <c r="G3" s="1076" t="s">
        <v>88</v>
      </c>
      <c r="H3" s="1076" t="s">
        <v>89</v>
      </c>
      <c r="I3" s="1076" t="s">
        <v>237</v>
      </c>
      <c r="J3" s="1076" t="s">
        <v>91</v>
      </c>
      <c r="K3" s="1076" t="s">
        <v>93</v>
      </c>
      <c r="L3" s="1064" t="s">
        <v>94</v>
      </c>
      <c r="M3" s="1066" t="s">
        <v>95</v>
      </c>
      <c r="N3" s="1064" t="s">
        <v>96</v>
      </c>
      <c r="O3" s="1064" t="s">
        <v>97</v>
      </c>
      <c r="P3" s="1066" t="s">
        <v>98</v>
      </c>
      <c r="Q3" s="1064" t="s">
        <v>99</v>
      </c>
      <c r="R3" s="1064" t="s">
        <v>100</v>
      </c>
      <c r="S3" s="1064" t="s">
        <v>101</v>
      </c>
      <c r="T3" s="1064" t="s">
        <v>102</v>
      </c>
      <c r="U3" s="1064" t="s">
        <v>238</v>
      </c>
      <c r="V3" s="1064" t="s">
        <v>109</v>
      </c>
      <c r="W3" s="1064" t="s">
        <v>110</v>
      </c>
      <c r="X3" s="1064" t="s">
        <v>111</v>
      </c>
      <c r="Y3" s="1064" t="s">
        <v>112</v>
      </c>
      <c r="Z3" s="1064" t="s">
        <v>113</v>
      </c>
      <c r="AA3" s="1064" t="s">
        <v>114</v>
      </c>
      <c r="AB3" s="1064" t="s">
        <v>115</v>
      </c>
      <c r="AC3" s="1064" t="s">
        <v>116</v>
      </c>
      <c r="AD3" s="1064" t="s">
        <v>117</v>
      </c>
      <c r="AE3" s="1064" t="s">
        <v>118</v>
      </c>
      <c r="AF3" s="1064" t="s">
        <v>119</v>
      </c>
      <c r="AG3" s="1064" t="s">
        <v>239</v>
      </c>
      <c r="AH3" s="1064" t="s">
        <v>120</v>
      </c>
      <c r="AI3" s="1064" t="s">
        <v>121</v>
      </c>
      <c r="AJ3" s="1064" t="s">
        <v>122</v>
      </c>
      <c r="AK3" s="1064" t="s">
        <v>123</v>
      </c>
      <c r="AL3" s="1064" t="s">
        <v>124</v>
      </c>
      <c r="AM3" s="1064" t="s">
        <v>125</v>
      </c>
      <c r="AN3" s="1064" t="s">
        <v>126</v>
      </c>
      <c r="AO3" s="1064" t="s">
        <v>127</v>
      </c>
      <c r="AP3" s="1064" t="s">
        <v>128</v>
      </c>
      <c r="AQ3" s="1064" t="s">
        <v>129</v>
      </c>
      <c r="AR3" s="1064" t="s">
        <v>130</v>
      </c>
      <c r="AS3" s="1064" t="s">
        <v>240</v>
      </c>
      <c r="AT3" s="1064" t="s">
        <v>131</v>
      </c>
      <c r="AU3" s="1064" t="s">
        <v>132</v>
      </c>
      <c r="AV3" s="1066" t="s">
        <v>133</v>
      </c>
      <c r="AW3" s="1064" t="s">
        <v>134</v>
      </c>
      <c r="AX3" s="1064" t="s">
        <v>135</v>
      </c>
      <c r="AY3" s="1064" t="s">
        <v>136</v>
      </c>
      <c r="AZ3" s="1064" t="s">
        <v>137</v>
      </c>
      <c r="BA3" s="1064" t="s">
        <v>138</v>
      </c>
      <c r="BB3" s="1064" t="s">
        <v>143</v>
      </c>
      <c r="BC3" s="1064" t="s">
        <v>144</v>
      </c>
      <c r="BD3" s="1064" t="s">
        <v>145</v>
      </c>
      <c r="BE3" s="1064" t="s">
        <v>241</v>
      </c>
      <c r="BF3" s="1064" t="s">
        <v>146</v>
      </c>
      <c r="BG3" s="1064" t="s">
        <v>152</v>
      </c>
      <c r="BH3" s="1064" t="s">
        <v>153</v>
      </c>
      <c r="BI3" s="1064" t="s">
        <v>154</v>
      </c>
      <c r="BJ3" s="1064" t="s">
        <v>155</v>
      </c>
      <c r="BK3" s="1064" t="s">
        <v>157</v>
      </c>
      <c r="BL3" s="1066" t="s">
        <v>158</v>
      </c>
      <c r="BM3" s="1064" t="s">
        <v>159</v>
      </c>
      <c r="BN3" s="1064" t="s">
        <v>160</v>
      </c>
      <c r="BO3" s="1064" t="s">
        <v>161</v>
      </c>
      <c r="BP3" s="1064" t="s">
        <v>162</v>
      </c>
      <c r="BQ3" s="1064" t="s">
        <v>242</v>
      </c>
      <c r="BR3" s="1064" t="s">
        <v>163</v>
      </c>
      <c r="BS3" s="1082" t="s">
        <v>164</v>
      </c>
      <c r="BT3" s="1082" t="s">
        <v>165</v>
      </c>
      <c r="BU3" s="1080" t="s">
        <v>174</v>
      </c>
      <c r="BV3" s="1064" t="s">
        <v>175</v>
      </c>
      <c r="BW3" s="1064" t="s">
        <v>180</v>
      </c>
      <c r="BX3" s="1064" t="s">
        <v>181</v>
      </c>
      <c r="BY3" s="1064" t="s">
        <v>184</v>
      </c>
      <c r="BZ3" s="1066" t="s">
        <v>188</v>
      </c>
      <c r="CA3" s="1066" t="s">
        <v>189</v>
      </c>
      <c r="CB3" s="1066" t="s">
        <v>191</v>
      </c>
      <c r="CC3" s="1066" t="s">
        <v>243</v>
      </c>
      <c r="CD3" s="1066" t="s">
        <v>193</v>
      </c>
      <c r="CE3" s="1066" t="s">
        <v>194</v>
      </c>
      <c r="CF3" s="1066" t="s">
        <v>195</v>
      </c>
      <c r="CG3" s="1066" t="s">
        <v>196</v>
      </c>
      <c r="CH3" s="1066" t="s">
        <v>198</v>
      </c>
      <c r="CI3" s="1066" t="s">
        <v>199</v>
      </c>
      <c r="CJ3" s="1064" t="s">
        <v>200</v>
      </c>
      <c r="CK3" s="1064" t="s">
        <v>201</v>
      </c>
      <c r="CL3" s="1064" t="s">
        <v>202</v>
      </c>
      <c r="CM3" s="1064" t="s">
        <v>203</v>
      </c>
      <c r="CN3" s="1064" t="s">
        <v>205</v>
      </c>
      <c r="CO3" s="1064" t="s">
        <v>244</v>
      </c>
      <c r="CP3" s="1064" t="s">
        <v>210</v>
      </c>
      <c r="CQ3" s="1064" t="s">
        <v>211</v>
      </c>
      <c r="CR3" s="1064" t="s">
        <v>212</v>
      </c>
      <c r="CS3" s="1064" t="s">
        <v>214</v>
      </c>
      <c r="CT3" s="1064" t="s">
        <v>215</v>
      </c>
      <c r="CU3" s="1064" t="s">
        <v>216</v>
      </c>
      <c r="CV3" s="1064" t="s">
        <v>217</v>
      </c>
      <c r="CW3" s="1064" t="s">
        <v>220</v>
      </c>
      <c r="CX3" s="1064" t="s">
        <v>222</v>
      </c>
      <c r="CY3" s="1064" t="s">
        <v>223</v>
      </c>
      <c r="CZ3" s="1064" t="s">
        <v>224</v>
      </c>
      <c r="DA3" s="1064" t="s">
        <v>251</v>
      </c>
      <c r="DB3" s="1064" t="s">
        <v>225</v>
      </c>
      <c r="DC3" s="1064" t="s">
        <v>226</v>
      </c>
      <c r="DD3" s="1064" t="s">
        <v>227</v>
      </c>
      <c r="DE3" s="1064" t="s">
        <v>228</v>
      </c>
      <c r="DF3" s="1064" t="s">
        <v>229</v>
      </c>
      <c r="DG3" s="1064" t="s">
        <v>233</v>
      </c>
      <c r="DH3" s="1064" t="s">
        <v>236</v>
      </c>
      <c r="DI3" s="1064" t="s">
        <v>247</v>
      </c>
      <c r="DJ3" s="1064" t="s">
        <v>253</v>
      </c>
      <c r="DK3" s="1064" t="s">
        <v>258</v>
      </c>
      <c r="DL3" s="1064" t="s">
        <v>259</v>
      </c>
      <c r="DM3" s="1064" t="s">
        <v>260</v>
      </c>
      <c r="DN3" s="1064" t="s">
        <v>261</v>
      </c>
      <c r="DO3" s="1064" t="s">
        <v>262</v>
      </c>
      <c r="DP3" s="1064" t="s">
        <v>263</v>
      </c>
      <c r="DQ3" s="1064" t="s">
        <v>264</v>
      </c>
      <c r="DR3" s="1064" t="s">
        <v>265</v>
      </c>
      <c r="DS3" s="1064" t="s">
        <v>266</v>
      </c>
      <c r="DT3" s="1064" t="s">
        <v>268</v>
      </c>
      <c r="DU3" s="1064" t="s">
        <v>269</v>
      </c>
      <c r="DV3" s="1064" t="s">
        <v>271</v>
      </c>
      <c r="DW3" s="1064" t="s">
        <v>272</v>
      </c>
      <c r="DX3" s="1064" t="s">
        <v>273</v>
      </c>
      <c r="DY3" s="1064" t="s">
        <v>274</v>
      </c>
      <c r="DZ3" s="1064" t="s">
        <v>275</v>
      </c>
      <c r="EA3" s="1064" t="s">
        <v>276</v>
      </c>
      <c r="EB3" s="1064" t="s">
        <v>277</v>
      </c>
      <c r="EC3" s="1064" t="s">
        <v>278</v>
      </c>
      <c r="ED3" s="1064" t="s">
        <v>279</v>
      </c>
      <c r="EE3" s="1064" t="s">
        <v>280</v>
      </c>
      <c r="EF3" s="1064" t="s">
        <v>281</v>
      </c>
      <c r="EG3" s="1064" t="s">
        <v>282</v>
      </c>
      <c r="EH3" s="1064" t="s">
        <v>283</v>
      </c>
      <c r="EI3" s="1078" t="s">
        <v>221</v>
      </c>
      <c r="EJ3" s="1078"/>
      <c r="EK3" s="1078"/>
      <c r="EL3" s="1078"/>
      <c r="EM3" s="1079"/>
      <c r="EN3" s="1069" t="s">
        <v>252</v>
      </c>
      <c r="EO3" s="1070"/>
    </row>
    <row r="4" spans="1:155" ht="16.5" customHeight="1" x14ac:dyDescent="0.2">
      <c r="A4"/>
      <c r="C4" s="19"/>
      <c r="D4" s="1075"/>
      <c r="E4" s="1077"/>
      <c r="F4" s="1077"/>
      <c r="G4" s="1077"/>
      <c r="H4" s="1077"/>
      <c r="I4" s="1077"/>
      <c r="J4" s="1077"/>
      <c r="K4" s="1077"/>
      <c r="L4" s="1065"/>
      <c r="M4" s="1067"/>
      <c r="N4" s="1065"/>
      <c r="O4" s="1065"/>
      <c r="P4" s="1067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7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7"/>
      <c r="BM4" s="1065"/>
      <c r="BN4" s="1065"/>
      <c r="BO4" s="1065"/>
      <c r="BP4" s="1065"/>
      <c r="BQ4" s="1065"/>
      <c r="BR4" s="1065"/>
      <c r="BS4" s="1083"/>
      <c r="BT4" s="1083"/>
      <c r="BU4" s="1081"/>
      <c r="BV4" s="1065"/>
      <c r="BW4" s="1065"/>
      <c r="BX4" s="1065"/>
      <c r="BY4" s="1065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7"/>
      <c r="DU4" s="1065"/>
      <c r="DV4" s="1065"/>
      <c r="DW4" s="1065"/>
      <c r="DX4" s="1065"/>
      <c r="DY4" s="1065"/>
      <c r="DZ4" s="1065"/>
      <c r="EA4" s="1065"/>
      <c r="EB4" s="1065"/>
      <c r="EC4" s="1065"/>
      <c r="ED4" s="1065"/>
      <c r="EE4" s="1065"/>
      <c r="EF4" s="1065"/>
      <c r="EG4" s="1065"/>
      <c r="EH4" s="1065"/>
      <c r="EI4" s="812">
        <v>43864</v>
      </c>
      <c r="EJ4" s="812">
        <v>43865</v>
      </c>
      <c r="EK4" s="812">
        <v>43866</v>
      </c>
      <c r="EL4" s="812">
        <v>43867</v>
      </c>
      <c r="EM4" s="812">
        <v>43868</v>
      </c>
      <c r="EN4" s="913" t="s">
        <v>246</v>
      </c>
      <c r="EO4" s="239" t="s">
        <v>183</v>
      </c>
    </row>
    <row r="5" spans="1:15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1031"/>
      <c r="EJ5" s="1031"/>
      <c r="EK5" s="1031"/>
      <c r="EL5" s="1031"/>
      <c r="EM5" s="1031"/>
      <c r="EN5" s="980"/>
      <c r="EO5" s="981"/>
    </row>
    <row r="6" spans="1:15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8"/>
      <c r="EF6" s="1038"/>
      <c r="EG6" s="813"/>
      <c r="EH6" s="915"/>
      <c r="EI6" s="813"/>
      <c r="EJ6" s="813"/>
      <c r="EK6" s="813"/>
      <c r="EL6" s="813"/>
      <c r="EM6" s="813"/>
      <c r="EN6" s="836"/>
      <c r="EO6" s="232"/>
      <c r="ER6" s="168"/>
    </row>
    <row r="7" spans="1:15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6373.5473619100003</v>
      </c>
      <c r="EI7" s="362">
        <v>6365.8716096600001</v>
      </c>
      <c r="EJ7" s="362">
        <v>6310.2786150500006</v>
      </c>
      <c r="EK7" s="362">
        <v>6248.6085622699993</v>
      </c>
      <c r="EL7" s="362">
        <v>6199.5784152400001</v>
      </c>
      <c r="EM7" s="362">
        <v>6212.5195333000001</v>
      </c>
      <c r="EN7" s="289">
        <v>-161.02782861000014</v>
      </c>
      <c r="EO7" s="951">
        <v>-2.52650242425976</v>
      </c>
      <c r="EP7" s="689"/>
      <c r="EQ7" s="790"/>
      <c r="ER7" s="688"/>
      <c r="ES7" s="230"/>
    </row>
    <row r="8" spans="1:15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3926.7406696899998</v>
      </c>
      <c r="EI8" s="362">
        <v>3906.3008681800002</v>
      </c>
      <c r="EJ8" s="362">
        <v>3864.97286209</v>
      </c>
      <c r="EK8" s="362">
        <v>3838.7279039700002</v>
      </c>
      <c r="EL8" s="362">
        <v>3782.8603101399999</v>
      </c>
      <c r="EM8" s="362">
        <v>3782.3835420099999</v>
      </c>
      <c r="EN8" s="289">
        <v>-144.35712767999985</v>
      </c>
      <c r="EO8" s="951">
        <v>-3.6762582462924973</v>
      </c>
      <c r="EP8" s="689"/>
      <c r="EQ8" s="790"/>
      <c r="ER8" s="688"/>
      <c r="ES8" s="230"/>
    </row>
    <row r="9" spans="1:15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230.40790729</v>
      </c>
      <c r="EI9" s="362">
        <v>230.58206419000001</v>
      </c>
      <c r="EJ9" s="362">
        <v>230.60885755999999</v>
      </c>
      <c r="EK9" s="362">
        <v>230.48158905</v>
      </c>
      <c r="EL9" s="362">
        <v>230.32585260000002</v>
      </c>
      <c r="EM9" s="362">
        <v>229.58014241999999</v>
      </c>
      <c r="EN9" s="289">
        <v>-0.82776487000000998</v>
      </c>
      <c r="EO9" s="951">
        <v>-0.3592606172834833</v>
      </c>
      <c r="EP9" s="689"/>
      <c r="EQ9" s="790"/>
      <c r="ER9" s="688"/>
      <c r="ES9" s="230"/>
    </row>
    <row r="10" spans="1:15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2180.5463816000001</v>
      </c>
      <c r="EI10" s="362">
        <v>2193.1091744400001</v>
      </c>
      <c r="EJ10" s="362">
        <v>2178.8132233900001</v>
      </c>
      <c r="EK10" s="362">
        <v>2143.5352007399997</v>
      </c>
      <c r="EL10" s="362">
        <v>2150.5526172099999</v>
      </c>
      <c r="EM10" s="362">
        <v>2164.7646800299999</v>
      </c>
      <c r="EN10" s="289">
        <v>-15.781701570000223</v>
      </c>
      <c r="EO10" s="951">
        <v>-0.72374986852699841</v>
      </c>
      <c r="EP10" s="689"/>
      <c r="EQ10" s="790"/>
      <c r="ER10" s="688"/>
      <c r="ES10" s="230"/>
    </row>
    <row r="11" spans="1:15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35.852403330000001</v>
      </c>
      <c r="EI11" s="362">
        <v>35.879502849999994</v>
      </c>
      <c r="EJ11" s="362">
        <v>35.883672010000005</v>
      </c>
      <c r="EK11" s="362">
        <v>35.863868510000003</v>
      </c>
      <c r="EL11" s="362">
        <v>35.839635289999997</v>
      </c>
      <c r="EM11" s="362">
        <v>35.791168839999997</v>
      </c>
      <c r="EN11" s="821">
        <v>-6.1234490000003916E-2</v>
      </c>
      <c r="EO11" s="951">
        <v>-0.17079605357659552</v>
      </c>
      <c r="EP11" s="689"/>
      <c r="EQ11" s="790"/>
      <c r="ER11" s="688"/>
      <c r="ES11" s="230"/>
    </row>
    <row r="12" spans="1:155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6373.5472703200003</v>
      </c>
      <c r="EI12" s="362">
        <v>6365.8707450500006</v>
      </c>
      <c r="EJ12" s="362">
        <v>6310.2773414700005</v>
      </c>
      <c r="EK12" s="362">
        <v>6247.6524096899993</v>
      </c>
      <c r="EL12" s="362">
        <v>6199.5771416600001</v>
      </c>
      <c r="EM12" s="362">
        <v>6212.5182597200001</v>
      </c>
      <c r="EN12" s="289">
        <v>-161.02901060000022</v>
      </c>
      <c r="EO12" s="951">
        <v>-2.5265210058121266</v>
      </c>
      <c r="EP12" s="689"/>
      <c r="EQ12" s="790"/>
      <c r="ER12" s="688"/>
      <c r="ES12" s="230"/>
    </row>
    <row r="13" spans="1:155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1490.2573458396498</v>
      </c>
      <c r="EI13" s="362">
        <v>1485.4744619693877</v>
      </c>
      <c r="EJ13" s="362">
        <v>1511.2970676865889</v>
      </c>
      <c r="EK13" s="362">
        <v>1528.8772894256556</v>
      </c>
      <c r="EL13" s="362">
        <v>1523.2494925466467</v>
      </c>
      <c r="EM13" s="362">
        <v>1517.9934573877551</v>
      </c>
      <c r="EN13" s="289">
        <v>27.736111548105328</v>
      </c>
      <c r="EO13" s="951">
        <v>1.8611625452165164</v>
      </c>
      <c r="EP13" s="689"/>
      <c r="EQ13" s="790"/>
      <c r="ER13" s="689"/>
      <c r="ES13" s="604"/>
      <c r="ET13" s="604"/>
      <c r="EU13" s="604"/>
      <c r="EV13" s="604"/>
    </row>
    <row r="14" spans="1:15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621.01734170999987</v>
      </c>
      <c r="EI14" s="362">
        <v>621.05331296999998</v>
      </c>
      <c r="EJ14" s="362">
        <v>622.79560971000001</v>
      </c>
      <c r="EK14" s="362">
        <v>622.81106685000009</v>
      </c>
      <c r="EL14" s="362">
        <v>622.83729078999988</v>
      </c>
      <c r="EM14" s="362">
        <v>622.86398949000011</v>
      </c>
      <c r="EN14" s="289">
        <v>1.8466477800002394</v>
      </c>
      <c r="EO14" s="951">
        <v>0.29735848839831264</v>
      </c>
      <c r="EP14" s="689"/>
      <c r="EQ14" s="790"/>
      <c r="ER14" s="688"/>
      <c r="ES14" s="604"/>
      <c r="ET14" s="604"/>
      <c r="EU14" s="604"/>
      <c r="EV14" s="604"/>
    </row>
    <row r="15" spans="1:155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362">
        <v>0</v>
      </c>
      <c r="EJ15" s="362">
        <v>0</v>
      </c>
      <c r="EK15" s="362">
        <v>0</v>
      </c>
      <c r="EL15" s="362">
        <v>0</v>
      </c>
      <c r="EM15" s="362">
        <v>0</v>
      </c>
      <c r="EN15" s="1026"/>
      <c r="EO15" s="1027"/>
      <c r="EP15" s="689"/>
      <c r="EQ15" s="790"/>
      <c r="ER15" s="688"/>
      <c r="ES15" s="604"/>
      <c r="ET15" s="604"/>
      <c r="EU15" s="604"/>
      <c r="EV15" s="604"/>
      <c r="EW15" s="604"/>
      <c r="EX15" s="604"/>
      <c r="EY15" s="604"/>
    </row>
    <row r="16" spans="1:155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166.54779479000001</v>
      </c>
      <c r="EI16" s="362">
        <v>166.56184679</v>
      </c>
      <c r="EJ16" s="362">
        <v>166.58263431</v>
      </c>
      <c r="EK16" s="362">
        <v>166.59394997000001</v>
      </c>
      <c r="EL16" s="362">
        <v>166.59934435</v>
      </c>
      <c r="EM16" s="362">
        <v>166.60793193999999</v>
      </c>
      <c r="EN16" s="821">
        <v>6.0137149999974326E-2</v>
      </c>
      <c r="EO16" s="951">
        <v>3.6108043385264396E-2</v>
      </c>
      <c r="EP16" s="689"/>
      <c r="EQ16" s="790"/>
      <c r="ER16" s="688"/>
      <c r="ES16" s="604"/>
      <c r="ET16" s="604"/>
      <c r="EU16" s="604"/>
      <c r="EV16" s="604"/>
    </row>
    <row r="17" spans="1:152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362">
        <v>0</v>
      </c>
      <c r="EJ17" s="362">
        <v>0</v>
      </c>
      <c r="EK17" s="362">
        <v>0</v>
      </c>
      <c r="EL17" s="362">
        <v>0</v>
      </c>
      <c r="EM17" s="362">
        <v>0</v>
      </c>
      <c r="EN17" s="972"/>
      <c r="EO17" s="1024"/>
      <c r="EP17" s="689"/>
      <c r="EQ17" s="790"/>
      <c r="ER17" s="688"/>
      <c r="ES17" s="604"/>
      <c r="ET17" s="604"/>
      <c r="EU17" s="604"/>
      <c r="EV17" s="604"/>
    </row>
    <row r="18" spans="1:152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8030.3524109496502</v>
      </c>
      <c r="EI18" s="362">
        <v>8017.9070538093883</v>
      </c>
      <c r="EJ18" s="362">
        <v>7988.1570434665891</v>
      </c>
      <c r="EK18" s="362">
        <v>7943.1236490856545</v>
      </c>
      <c r="EL18" s="362">
        <v>7889.4259785566474</v>
      </c>
      <c r="EM18" s="362">
        <v>7897.119649047755</v>
      </c>
      <c r="EN18" s="289">
        <v>-133.23276190189517</v>
      </c>
      <c r="EO18" s="951">
        <v>-1.6591147571584519</v>
      </c>
      <c r="EP18" s="689"/>
      <c r="EQ18" s="790"/>
      <c r="ER18" s="688"/>
      <c r="ES18" s="604"/>
      <c r="ET18" s="604"/>
      <c r="EU18" s="604"/>
      <c r="EV18" s="604"/>
    </row>
    <row r="19" spans="1:152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23.5</v>
      </c>
      <c r="EI19" s="362">
        <v>1</v>
      </c>
      <c r="EJ19" s="362">
        <v>0</v>
      </c>
      <c r="EK19" s="362">
        <v>0</v>
      </c>
      <c r="EL19" s="362">
        <v>0.1</v>
      </c>
      <c r="EM19" s="362">
        <v>0</v>
      </c>
      <c r="EN19" s="289">
        <v>-2</v>
      </c>
      <c r="EO19" s="1058"/>
      <c r="EP19" s="689"/>
      <c r="EQ19" s="790"/>
      <c r="ER19" s="688"/>
      <c r="ES19" s="604"/>
      <c r="ET19" s="604"/>
      <c r="EU19" s="604"/>
      <c r="EV19" s="604"/>
    </row>
    <row r="20" spans="1:152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1.9</v>
      </c>
      <c r="EI20" s="362">
        <v>0</v>
      </c>
      <c r="EJ20" s="362">
        <v>0</v>
      </c>
      <c r="EK20" s="362">
        <v>0.2</v>
      </c>
      <c r="EL20" s="362">
        <v>0</v>
      </c>
      <c r="EM20" s="362">
        <v>0</v>
      </c>
      <c r="EN20" s="821">
        <v>0.2</v>
      </c>
      <c r="EO20" s="951"/>
      <c r="EP20" s="689"/>
      <c r="EQ20" s="790"/>
      <c r="ER20" s="688"/>
      <c r="ES20" s="604"/>
      <c r="ET20" s="604"/>
      <c r="EU20" s="604"/>
      <c r="EV20" s="604"/>
    </row>
    <row r="21" spans="1:152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339.8</v>
      </c>
      <c r="EI21" s="362">
        <v>0</v>
      </c>
      <c r="EJ21" s="362">
        <v>11</v>
      </c>
      <c r="EK21" s="362">
        <v>6.3</v>
      </c>
      <c r="EL21" s="362">
        <v>16</v>
      </c>
      <c r="EM21" s="362">
        <v>10</v>
      </c>
      <c r="EN21" s="289">
        <v>-4.7000000000000028</v>
      </c>
      <c r="EO21" s="985">
        <v>-9.7916666666666767</v>
      </c>
      <c r="EP21" s="689"/>
      <c r="EQ21" s="790"/>
      <c r="ER21" s="688"/>
      <c r="ES21" s="604"/>
      <c r="ET21" s="604"/>
      <c r="EU21" s="604"/>
      <c r="EV21" s="604"/>
    </row>
    <row r="22" spans="1:152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5</v>
      </c>
      <c r="EI22" s="362">
        <v>0</v>
      </c>
      <c r="EJ22" s="362">
        <v>0.4</v>
      </c>
      <c r="EK22" s="362">
        <v>0</v>
      </c>
      <c r="EL22" s="362">
        <v>0</v>
      </c>
      <c r="EM22" s="362">
        <v>0.6</v>
      </c>
      <c r="EN22" s="289">
        <v>1</v>
      </c>
      <c r="EO22" s="985"/>
      <c r="EP22" s="689"/>
      <c r="EQ22" s="790"/>
      <c r="ER22" s="688"/>
      <c r="ES22" s="604"/>
      <c r="ET22" s="604"/>
      <c r="EU22" s="604"/>
      <c r="EV22" s="604"/>
    </row>
    <row r="23" spans="1:152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362">
        <v>0</v>
      </c>
      <c r="EJ23" s="362">
        <v>0</v>
      </c>
      <c r="EK23" s="362">
        <v>0</v>
      </c>
      <c r="EL23" s="362">
        <v>0</v>
      </c>
      <c r="EM23" s="362">
        <v>0</v>
      </c>
      <c r="EN23" s="1057"/>
      <c r="EO23" s="1041" t="e">
        <v>#DIV/0!</v>
      </c>
      <c r="EP23" s="689"/>
      <c r="EQ23" s="790"/>
      <c r="ER23" s="688"/>
      <c r="ES23" s="604"/>
      <c r="ET23" s="604"/>
      <c r="EU23" s="604"/>
      <c r="EV23" s="604"/>
    </row>
    <row r="24" spans="1:152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362">
        <v>0</v>
      </c>
      <c r="EJ24" s="362">
        <v>0</v>
      </c>
      <c r="EK24" s="362">
        <v>0</v>
      </c>
      <c r="EL24" s="362">
        <v>0</v>
      </c>
      <c r="EM24" s="362">
        <v>0</v>
      </c>
      <c r="EN24" s="1057"/>
      <c r="EO24" s="1041" t="e">
        <v>#DIV/0!</v>
      </c>
      <c r="EP24" s="689"/>
      <c r="EQ24" s="790"/>
      <c r="ER24" s="688"/>
      <c r="ES24" s="604"/>
      <c r="ET24" s="604"/>
      <c r="EU24" s="604"/>
      <c r="EV24" s="604"/>
    </row>
    <row r="25" spans="1:152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78</v>
      </c>
      <c r="EI25" s="362">
        <v>0</v>
      </c>
      <c r="EJ25" s="362">
        <v>0</v>
      </c>
      <c r="EK25" s="362">
        <v>0</v>
      </c>
      <c r="EL25" s="362">
        <v>0</v>
      </c>
      <c r="EM25" s="362">
        <v>4</v>
      </c>
      <c r="EN25" s="289">
        <v>-5</v>
      </c>
      <c r="EO25" s="985">
        <v>-55.555555555555557</v>
      </c>
      <c r="EP25" s="689"/>
      <c r="EQ25" s="790"/>
      <c r="ER25" s="688"/>
      <c r="ES25" s="604"/>
      <c r="ET25" s="604"/>
      <c r="EU25" s="604"/>
      <c r="EV25" s="604"/>
    </row>
    <row r="26" spans="1:152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31</v>
      </c>
      <c r="EI26" s="362">
        <v>0</v>
      </c>
      <c r="EJ26" s="362">
        <v>0</v>
      </c>
      <c r="EK26" s="362">
        <v>5</v>
      </c>
      <c r="EL26" s="362">
        <v>0</v>
      </c>
      <c r="EM26" s="362">
        <v>0</v>
      </c>
      <c r="EN26" s="990"/>
      <c r="EO26" s="1036"/>
      <c r="EP26" s="689"/>
      <c r="EQ26" s="790"/>
      <c r="ER26" s="688"/>
      <c r="ES26" s="604"/>
      <c r="ET26" s="604"/>
      <c r="EU26" s="604"/>
      <c r="EV26" s="604"/>
    </row>
    <row r="27" spans="1:15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6"/>
      <c r="EJ27" s="926"/>
      <c r="EK27" s="926"/>
      <c r="EL27" s="926"/>
      <c r="EM27" s="926"/>
      <c r="EN27" s="943"/>
      <c r="EO27" s="944"/>
      <c r="EP27" s="689"/>
      <c r="EQ27" s="790"/>
      <c r="ER27" s="690"/>
    </row>
    <row r="28" spans="1:152" x14ac:dyDescent="0.2">
      <c r="A28" s="170"/>
      <c r="B28" s="107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71203.232953146522</v>
      </c>
      <c r="EI28" s="574">
        <v>71753.088800503363</v>
      </c>
      <c r="EJ28" s="574">
        <v>71775.412810595633</v>
      </c>
      <c r="EK28" s="574">
        <v>71837.169014495114</v>
      </c>
      <c r="EL28" s="574">
        <v>71709.929727737006</v>
      </c>
      <c r="EM28" s="549">
        <v>72530.624312952466</v>
      </c>
      <c r="EN28" s="289">
        <v>1327.3913598059444</v>
      </c>
      <c r="EO28" s="951">
        <v>1.8642290592049386</v>
      </c>
      <c r="EP28" s="689"/>
      <c r="EQ28" s="790"/>
      <c r="ER28" s="610"/>
      <c r="ES28" s="230"/>
    </row>
    <row r="29" spans="1:152" x14ac:dyDescent="0.2">
      <c r="A29" s="170"/>
      <c r="B29" s="107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46991.454492699995</v>
      </c>
      <c r="EI29" s="574">
        <v>47073.305642400002</v>
      </c>
      <c r="EJ29" s="574">
        <v>47063.307543499999</v>
      </c>
      <c r="EK29" s="574">
        <v>47051.020825300002</v>
      </c>
      <c r="EL29" s="574">
        <v>46942.500535800005</v>
      </c>
      <c r="EM29" s="549">
        <v>46927.712155699999</v>
      </c>
      <c r="EN29" s="289">
        <v>-63.742336999996041</v>
      </c>
      <c r="EO29" s="951">
        <v>-0.1356466567977764</v>
      </c>
      <c r="EP29" s="689"/>
      <c r="EQ29" s="790"/>
      <c r="ER29" s="610"/>
      <c r="ES29" s="230"/>
    </row>
    <row r="30" spans="1:152" x14ac:dyDescent="0.2">
      <c r="A30" s="170"/>
      <c r="B30" s="1071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3268.9202183663592</v>
      </c>
      <c r="EI30" s="574">
        <v>3403.4323313916329</v>
      </c>
      <c r="EJ30" s="574">
        <v>3774.8049811043575</v>
      </c>
      <c r="EK30" s="574">
        <v>4192.1252948917909</v>
      </c>
      <c r="EL30" s="574">
        <v>4413.4013440760109</v>
      </c>
      <c r="EM30" s="549">
        <v>4309.8368941184317</v>
      </c>
      <c r="EN30" s="289">
        <v>1040.9166757520725</v>
      </c>
      <c r="EO30" s="951">
        <v>31.842829014415958</v>
      </c>
      <c r="EP30" s="689"/>
      <c r="EQ30" s="790"/>
      <c r="ER30" s="610"/>
      <c r="ES30" s="230"/>
    </row>
    <row r="31" spans="1:152" x14ac:dyDescent="0.2">
      <c r="A31" s="170"/>
      <c r="B31" s="1071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25248.256323882495</v>
      </c>
      <c r="EI31" s="574">
        <v>26023.819892923282</v>
      </c>
      <c r="EJ31" s="574">
        <v>26354.479789114623</v>
      </c>
      <c r="EK31" s="574">
        <v>26882.791800333558</v>
      </c>
      <c r="EL31" s="574">
        <v>26922.05814462409</v>
      </c>
      <c r="EM31" s="549">
        <v>27917.227678626019</v>
      </c>
      <c r="EN31" s="289">
        <v>2668.971354743524</v>
      </c>
      <c r="EO31" s="951">
        <v>10.570913573223375</v>
      </c>
      <c r="EP31" s="689"/>
      <c r="EQ31" s="790"/>
      <c r="ER31" s="610"/>
      <c r="ES31" s="230"/>
    </row>
    <row r="32" spans="1:152" x14ac:dyDescent="0.2">
      <c r="A32" s="170"/>
      <c r="B32" s="1071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16234.316616511</v>
      </c>
      <c r="EI32" s="574">
        <v>16186.132285763</v>
      </c>
      <c r="EJ32" s="574">
        <v>16176.405411921001</v>
      </c>
      <c r="EK32" s="574">
        <v>16109.580738110801</v>
      </c>
      <c r="EL32" s="574">
        <v>16060.850791622403</v>
      </c>
      <c r="EM32" s="549">
        <v>15965.527786324601</v>
      </c>
      <c r="EN32" s="289">
        <v>-268.78883018639863</v>
      </c>
      <c r="EO32" s="951">
        <v>-1.6556830603699624</v>
      </c>
      <c r="EP32" s="689"/>
      <c r="EQ32" s="790"/>
      <c r="ER32" s="610"/>
      <c r="ES32" s="230"/>
    </row>
    <row r="33" spans="1:149" ht="13.5" x14ac:dyDescent="0.2">
      <c r="A33" s="170"/>
      <c r="B33" s="107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546"/>
      <c r="EJ33" s="546"/>
      <c r="EK33" s="546"/>
      <c r="EL33" s="546"/>
      <c r="EM33" s="546"/>
      <c r="EN33" s="945"/>
      <c r="EO33" s="946"/>
      <c r="EP33" s="689"/>
      <c r="EQ33" s="790"/>
      <c r="ER33" s="224"/>
    </row>
    <row r="34" spans="1:149" x14ac:dyDescent="0.2">
      <c r="A34" s="170"/>
      <c r="B34" s="1071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72954.478648639997</v>
      </c>
      <c r="EH34" s="774">
        <v>69967.463613474101</v>
      </c>
      <c r="EI34" s="574">
        <v>70693.850680134114</v>
      </c>
      <c r="EJ34" s="574">
        <v>70621.968587954121</v>
      </c>
      <c r="EK34" s="574">
        <v>70582.644020464126</v>
      </c>
      <c r="EL34" s="574">
        <v>70507.486382914125</v>
      </c>
      <c r="EM34" s="574">
        <v>70894.04371459411</v>
      </c>
      <c r="EN34" s="289">
        <v>926.5801011200092</v>
      </c>
      <c r="EO34" s="951">
        <v>1.3243014013467418</v>
      </c>
      <c r="EP34" s="689"/>
      <c r="EQ34" s="790"/>
      <c r="ER34" s="689"/>
      <c r="ES34" s="230"/>
    </row>
    <row r="35" spans="1:149" x14ac:dyDescent="0.2">
      <c r="A35" s="170"/>
      <c r="B35" s="1071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127214.46955685</v>
      </c>
      <c r="EH35" s="774">
        <v>123555.35265249538</v>
      </c>
      <c r="EI35" s="574">
        <v>123937.90253685538</v>
      </c>
      <c r="EJ35" s="574">
        <v>124054.10058413539</v>
      </c>
      <c r="EK35" s="574">
        <v>124058.3374863154</v>
      </c>
      <c r="EL35" s="574">
        <v>123984.07933553538</v>
      </c>
      <c r="EM35" s="574">
        <v>125212.67765944537</v>
      </c>
      <c r="EN35" s="289">
        <v>1657.3250069499918</v>
      </c>
      <c r="EO35" s="951">
        <v>1.3413623702821584</v>
      </c>
      <c r="EP35" s="689"/>
      <c r="EQ35" s="790"/>
      <c r="ER35" s="689"/>
      <c r="ES35" s="230"/>
    </row>
    <row r="36" spans="1:149" x14ac:dyDescent="0.2">
      <c r="A36" s="170"/>
      <c r="B36" s="1071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221497.62208686996</v>
      </c>
      <c r="EH36" s="774">
        <v>216956.50794365292</v>
      </c>
      <c r="EI36" s="574">
        <v>217337.07035133295</v>
      </c>
      <c r="EJ36" s="574">
        <v>217452.99659776298</v>
      </c>
      <c r="EK36" s="574">
        <v>217530.54800957287</v>
      </c>
      <c r="EL36" s="574">
        <v>217471.96733985291</v>
      </c>
      <c r="EM36" s="574">
        <v>218708.30149906286</v>
      </c>
      <c r="EN36" s="289">
        <v>1751.7935554099386</v>
      </c>
      <c r="EO36" s="951">
        <v>0.80743996666138607</v>
      </c>
      <c r="EP36" s="689"/>
      <c r="EQ36" s="790"/>
      <c r="ER36" s="689"/>
      <c r="ES36" s="230"/>
    </row>
    <row r="37" spans="1:149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4"/>
      <c r="EJ37" s="834"/>
      <c r="EK37" s="834"/>
      <c r="EL37" s="834"/>
      <c r="EM37" s="834"/>
      <c r="EN37" s="945"/>
      <c r="EO37" s="947"/>
      <c r="EP37" s="689"/>
      <c r="EQ37" s="790"/>
      <c r="ER37" s="690"/>
    </row>
    <row r="38" spans="1:149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4">
        <v>89.742536978725582</v>
      </c>
      <c r="EG38" s="1050">
        <v>90.152595630091696</v>
      </c>
      <c r="EH38" s="1054">
        <v>89.507521680867981</v>
      </c>
      <c r="EI38" s="1050">
        <v>89.546227434676879</v>
      </c>
      <c r="EJ38" s="1050">
        <v>89.559492867523929</v>
      </c>
      <c r="EK38" s="1050">
        <v>89.575906312496372</v>
      </c>
      <c r="EL38" s="1050">
        <v>89.60085349657686</v>
      </c>
      <c r="EM38" s="1050">
        <v>89.592647606654296</v>
      </c>
      <c r="EN38" s="821">
        <v>8.5125925786314838E-2</v>
      </c>
      <c r="EO38" s="951">
        <v>9.5104773529340492E-2</v>
      </c>
      <c r="EP38" s="1049"/>
      <c r="EQ38" s="790"/>
      <c r="ER38" s="689"/>
    </row>
    <row r="39" spans="1:149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4">
        <v>84.72238370926452</v>
      </c>
      <c r="EG39" s="1050">
        <v>85.083078513816602</v>
      </c>
      <c r="EH39" s="1054">
        <v>84.296168202542148</v>
      </c>
      <c r="EI39" s="1050">
        <v>84.347227032590084</v>
      </c>
      <c r="EJ39" s="1050">
        <v>84.354003017481944</v>
      </c>
      <c r="EK39" s="1050">
        <v>84.335004237899412</v>
      </c>
      <c r="EL39" s="1050">
        <v>84.362155332062244</v>
      </c>
      <c r="EM39" s="1050">
        <v>84.48180371564959</v>
      </c>
      <c r="EN39" s="821">
        <v>0.18563551310744231</v>
      </c>
      <c r="EO39" s="951">
        <v>0.22021821046646819</v>
      </c>
      <c r="EP39" s="689"/>
      <c r="EQ39" s="790"/>
      <c r="ER39" s="689"/>
    </row>
    <row r="40" spans="1:149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4">
        <v>88.722877388324008</v>
      </c>
      <c r="EG40" s="1050">
        <v>88.809410454800002</v>
      </c>
      <c r="EH40" s="1054">
        <v>88.33550238352629</v>
      </c>
      <c r="EI40" s="1050">
        <v>88.358953238550981</v>
      </c>
      <c r="EJ40" s="1050">
        <v>88.366286209397643</v>
      </c>
      <c r="EK40" s="1050">
        <v>88.359623656141579</v>
      </c>
      <c r="EL40" s="1050">
        <v>88.374149234093593</v>
      </c>
      <c r="EM40" s="1050">
        <v>88.415031254512982</v>
      </c>
      <c r="EN40" s="837">
        <v>7.9528870986692368E-2</v>
      </c>
      <c r="EO40" s="969">
        <v>9.0030473411926534E-2</v>
      </c>
      <c r="EP40" s="689"/>
      <c r="EQ40" s="790"/>
      <c r="ER40" s="689"/>
    </row>
    <row r="41" spans="1:149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57"/>
      <c r="EJ41" s="857"/>
      <c r="EK41" s="857"/>
      <c r="EL41" s="857"/>
      <c r="EM41" s="857"/>
      <c r="EN41" s="949"/>
      <c r="EO41" s="950"/>
      <c r="EP41" s="689"/>
      <c r="EQ41" s="790"/>
      <c r="ER41" s="224"/>
    </row>
    <row r="42" spans="1:149" ht="12.75" customHeight="1" x14ac:dyDescent="0.2">
      <c r="A42" s="170"/>
      <c r="B42" s="1073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3082.8137024781327</v>
      </c>
      <c r="EI42" s="362">
        <v>3082.8137024781327</v>
      </c>
      <c r="EJ42" s="362">
        <v>3082.8137024781327</v>
      </c>
      <c r="EK42" s="362">
        <v>3082.8137024781327</v>
      </c>
      <c r="EL42" s="362">
        <v>3082.8137024781327</v>
      </c>
      <c r="EM42" s="362">
        <v>3081.6294460641384</v>
      </c>
      <c r="EN42" s="289">
        <v>-1.1842564139942624</v>
      </c>
      <c r="EO42" s="951">
        <v>-3.8414790132867679E-2</v>
      </c>
      <c r="EP42" s="689"/>
      <c r="EQ42" s="790"/>
      <c r="ER42" s="520"/>
      <c r="ES42" s="230"/>
    </row>
    <row r="43" spans="1:149" x14ac:dyDescent="0.2">
      <c r="A43" s="170"/>
      <c r="B43" s="1073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3015.3881924198245</v>
      </c>
      <c r="EI43" s="362">
        <v>3015.3881924198245</v>
      </c>
      <c r="EJ43" s="362">
        <v>3015.3881924198245</v>
      </c>
      <c r="EK43" s="362">
        <v>3015.3881924198245</v>
      </c>
      <c r="EL43" s="362">
        <v>3015.3881924198245</v>
      </c>
      <c r="EM43" s="362">
        <v>3015.3881924198245</v>
      </c>
      <c r="EN43" s="990"/>
      <c r="EO43" s="951"/>
      <c r="EP43" s="689"/>
      <c r="EQ43" s="790"/>
      <c r="ER43" s="224"/>
      <c r="ES43" s="230"/>
    </row>
    <row r="44" spans="1:149" ht="12.75" customHeight="1" x14ac:dyDescent="0.2">
      <c r="A44" s="170"/>
      <c r="B44" s="1073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20685.562999999998</v>
      </c>
      <c r="EI44" s="362">
        <v>20685.562999999998</v>
      </c>
      <c r="EJ44" s="362">
        <v>20685.562999999998</v>
      </c>
      <c r="EK44" s="362">
        <v>20685.562999999998</v>
      </c>
      <c r="EL44" s="362">
        <v>20685.562999999998</v>
      </c>
      <c r="EM44" s="362">
        <v>20685.562999999998</v>
      </c>
      <c r="EN44" s="990"/>
      <c r="EO44" s="951"/>
      <c r="EP44" s="689"/>
      <c r="EQ44" s="790"/>
      <c r="ER44" s="224"/>
      <c r="ES44" s="230"/>
    </row>
    <row r="45" spans="1:149" ht="12.75" customHeight="1" x14ac:dyDescent="0.2">
      <c r="A45" s="170"/>
      <c r="B45" s="1073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362">
        <v>0</v>
      </c>
      <c r="EJ45" s="362">
        <v>0</v>
      </c>
      <c r="EK45" s="362">
        <v>0</v>
      </c>
      <c r="EL45" s="362">
        <v>0</v>
      </c>
      <c r="EM45" s="362">
        <v>0</v>
      </c>
      <c r="EN45" s="1026"/>
      <c r="EO45" s="951"/>
      <c r="EP45" s="689"/>
      <c r="EQ45" s="790"/>
      <c r="ER45" s="224"/>
      <c r="ES45" s="230"/>
    </row>
    <row r="46" spans="1:149" x14ac:dyDescent="0.2">
      <c r="A46" s="170"/>
      <c r="B46" s="1073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67.425510058308191</v>
      </c>
      <c r="EI46" s="362">
        <v>67.425510058308191</v>
      </c>
      <c r="EJ46" s="362">
        <v>67.425510058308191</v>
      </c>
      <c r="EK46" s="362">
        <v>67.425510058308191</v>
      </c>
      <c r="EL46" s="362">
        <v>67.425510058308191</v>
      </c>
      <c r="EM46" s="362">
        <v>66.241253644314071</v>
      </c>
      <c r="EN46" s="289">
        <v>-1.1842564139941203</v>
      </c>
      <c r="EO46" s="951">
        <v>-1.7563922215345493</v>
      </c>
      <c r="EP46" s="689"/>
      <c r="EQ46" s="790"/>
      <c r="ER46" s="224"/>
      <c r="ES46" s="230"/>
    </row>
    <row r="47" spans="1:149" ht="13.5" x14ac:dyDescent="0.2">
      <c r="A47" s="170"/>
      <c r="B47" s="1073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462.53899899999419</v>
      </c>
      <c r="EI47" s="362">
        <v>462.53899899999419</v>
      </c>
      <c r="EJ47" s="362">
        <v>462.53899899999419</v>
      </c>
      <c r="EK47" s="362">
        <v>462.53899899999419</v>
      </c>
      <c r="EL47" s="362">
        <v>462.53899899999419</v>
      </c>
      <c r="EM47" s="362">
        <v>454.41499999999456</v>
      </c>
      <c r="EN47" s="289">
        <v>-8.1239989999996283</v>
      </c>
      <c r="EO47" s="951">
        <v>-1.7563922215345413</v>
      </c>
      <c r="EP47" s="689"/>
      <c r="EQ47" s="790"/>
      <c r="ER47" s="224"/>
      <c r="ES47" s="230"/>
    </row>
    <row r="48" spans="1:149" ht="12.75" customHeight="1" x14ac:dyDescent="0.2">
      <c r="A48" s="170"/>
      <c r="B48" s="1073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462.53899899999954</v>
      </c>
      <c r="EI48" s="362">
        <v>462.53899899999954</v>
      </c>
      <c r="EJ48" s="362">
        <v>462.53899899999954</v>
      </c>
      <c r="EK48" s="362">
        <v>462.53899899999954</v>
      </c>
      <c r="EL48" s="362">
        <v>462.53899899999954</v>
      </c>
      <c r="EM48" s="362">
        <v>454.41499999999991</v>
      </c>
      <c r="EN48" s="289">
        <v>-8.1239989999996283</v>
      </c>
      <c r="EO48" s="951">
        <v>-1.7563922215345209</v>
      </c>
      <c r="EP48" s="689"/>
      <c r="EQ48" s="790"/>
      <c r="ER48" s="224"/>
      <c r="ES48" s="230"/>
    </row>
    <row r="49" spans="1:151" x14ac:dyDescent="0.2">
      <c r="A49" s="170"/>
      <c r="B49" s="107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362">
        <v>0</v>
      </c>
      <c r="EJ49" s="362">
        <v>0</v>
      </c>
      <c r="EK49" s="362">
        <v>0</v>
      </c>
      <c r="EL49" s="362">
        <v>0</v>
      </c>
      <c r="EM49" s="362">
        <v>0</v>
      </c>
      <c r="EN49" s="972"/>
      <c r="EO49" s="951"/>
      <c r="EP49" s="689"/>
      <c r="EQ49" s="790"/>
      <c r="ER49" s="224"/>
    </row>
    <row r="50" spans="1:151" x14ac:dyDescent="0.2">
      <c r="A50" s="170"/>
      <c r="B50" s="107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224.75900046501459</v>
      </c>
      <c r="EI50" s="771">
        <v>217.73376671428568</v>
      </c>
      <c r="EJ50" s="771">
        <v>216.3076586297376</v>
      </c>
      <c r="EK50" s="771">
        <v>206.55829206997086</v>
      </c>
      <c r="EL50" s="771">
        <v>199.45707676093292</v>
      </c>
      <c r="EM50" s="771">
        <v>181.57174038483964</v>
      </c>
      <c r="EN50" s="371">
        <v>-43.187260080174951</v>
      </c>
      <c r="EO50" s="951">
        <v>-19.214919087032232</v>
      </c>
      <c r="EP50" s="1049"/>
      <c r="EQ50" s="790"/>
      <c r="ER50" s="224"/>
    </row>
    <row r="51" spans="1:151" x14ac:dyDescent="0.2">
      <c r="A51" s="170"/>
      <c r="B51" s="107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54.750048335276972</v>
      </c>
      <c r="EI51" s="771">
        <v>48.505150376093297</v>
      </c>
      <c r="EJ51" s="771">
        <v>48.505150376093297</v>
      </c>
      <c r="EK51" s="771">
        <v>38.605150376093292</v>
      </c>
      <c r="EL51" s="771">
        <v>32.852623906705539</v>
      </c>
      <c r="EM51" s="771">
        <v>13.891349125364432</v>
      </c>
      <c r="EN51" s="371">
        <v>-40.858699209912544</v>
      </c>
      <c r="EO51" s="951">
        <v>-74.627695229971422</v>
      </c>
      <c r="EP51" s="689"/>
      <c r="EQ51" s="790"/>
      <c r="ER51" s="520"/>
    </row>
    <row r="52" spans="1:151" ht="12.75" customHeight="1" outlineLevel="1" x14ac:dyDescent="0.2">
      <c r="A52" s="170"/>
      <c r="B52" s="107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216.99</v>
      </c>
      <c r="EI52" s="771">
        <v>174.15</v>
      </c>
      <c r="EJ52" s="771">
        <v>174.15</v>
      </c>
      <c r="EK52" s="771">
        <v>174.15</v>
      </c>
      <c r="EL52" s="771">
        <v>179.75</v>
      </c>
      <c r="EM52" s="771">
        <v>90.835655000000003</v>
      </c>
      <c r="EN52" s="371">
        <v>-126.15434500000001</v>
      </c>
      <c r="EO52" s="951">
        <v>-58.138322042490444</v>
      </c>
      <c r="EP52" s="689"/>
      <c r="EQ52" s="790"/>
      <c r="ER52" s="520"/>
    </row>
    <row r="53" spans="1:151" ht="12.75" customHeight="1" outlineLevel="1" x14ac:dyDescent="0.2">
      <c r="A53" s="170"/>
      <c r="B53" s="107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23.118853000000001</v>
      </c>
      <c r="EI53" s="771">
        <v>23.118853000000001</v>
      </c>
      <c r="EJ53" s="771">
        <v>23.118853000000001</v>
      </c>
      <c r="EK53" s="771">
        <v>13.218852999999999</v>
      </c>
      <c r="EL53" s="771">
        <v>6.65</v>
      </c>
      <c r="EM53" s="771">
        <v>0.65000000000000036</v>
      </c>
      <c r="EN53" s="371">
        <v>-22.468853000000003</v>
      </c>
      <c r="EO53" s="951">
        <v>-97.188441831435156</v>
      </c>
      <c r="EP53" s="689"/>
      <c r="EQ53" s="790"/>
      <c r="ER53" s="520"/>
    </row>
    <row r="54" spans="1:151" x14ac:dyDescent="0.2">
      <c r="A54" s="170"/>
      <c r="B54" s="107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170.00895212973762</v>
      </c>
      <c r="EI54" s="771">
        <v>169.22861633819238</v>
      </c>
      <c r="EJ54" s="771">
        <v>167.80250825364431</v>
      </c>
      <c r="EK54" s="771">
        <v>167.95314169387757</v>
      </c>
      <c r="EL54" s="771">
        <v>166.60445285422739</v>
      </c>
      <c r="EM54" s="771">
        <v>167.68039125947521</v>
      </c>
      <c r="EN54" s="371">
        <v>-2.3285608702624074</v>
      </c>
      <c r="EO54" s="951">
        <v>-1.3696695621566037</v>
      </c>
      <c r="EP54" s="689"/>
      <c r="EQ54" s="790"/>
      <c r="ER54" s="224"/>
    </row>
    <row r="55" spans="1:151" ht="12.75" customHeight="1" outlineLevel="1" x14ac:dyDescent="0.2">
      <c r="A55" s="170"/>
      <c r="B55" s="107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1166.2614116100001</v>
      </c>
      <c r="EI55" s="771">
        <v>1160.9083080799999</v>
      </c>
      <c r="EJ55" s="771">
        <v>1151.12520662</v>
      </c>
      <c r="EK55" s="771">
        <v>1152.1585520200001</v>
      </c>
      <c r="EL55" s="771">
        <v>1142.9065465799999</v>
      </c>
      <c r="EM55" s="771">
        <v>1150.28748404</v>
      </c>
      <c r="EN55" s="371">
        <v>-15.973927570000114</v>
      </c>
      <c r="EO55" s="951">
        <v>-1.3696695621566037</v>
      </c>
      <c r="EP55" s="689"/>
      <c r="EQ55" s="790"/>
      <c r="ER55" s="224"/>
    </row>
    <row r="56" spans="1:151" ht="12.75" customHeight="1" outlineLevel="1" thickBot="1" x14ac:dyDescent="0.25">
      <c r="A56" s="170"/>
      <c r="B56" s="1073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845">
        <v>0</v>
      </c>
      <c r="EJ56" s="845">
        <v>0</v>
      </c>
      <c r="EK56" s="845">
        <v>0</v>
      </c>
      <c r="EL56" s="1044">
        <v>0</v>
      </c>
      <c r="EM56" s="1044">
        <v>0</v>
      </c>
      <c r="EN56" s="991"/>
      <c r="EO56" s="967"/>
      <c r="EP56" s="689"/>
      <c r="EQ56" s="790"/>
      <c r="ER56" s="224"/>
    </row>
    <row r="57" spans="1:15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139"/>
      <c r="EJ57" s="139"/>
      <c r="EK57" s="139"/>
      <c r="EL57" s="139"/>
      <c r="EM57" s="139"/>
      <c r="EN57" s="949"/>
      <c r="EO57" s="950"/>
      <c r="EP57" s="689"/>
      <c r="EQ57" s="790"/>
      <c r="ER57" s="690"/>
      <c r="ES57" s="168"/>
    </row>
    <row r="58" spans="1:15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26519.189335725856</v>
      </c>
      <c r="EH58" s="800">
        <v>26232.568355356019</v>
      </c>
      <c r="EI58" s="362">
        <v>26271.280377819581</v>
      </c>
      <c r="EJ58" s="362">
        <v>26279.882661087795</v>
      </c>
      <c r="EK58" s="362">
        <v>26308.209850498875</v>
      </c>
      <c r="EL58" s="362">
        <v>26308.96256543036</v>
      </c>
      <c r="EM58" s="362">
        <v>26461.060843584881</v>
      </c>
      <c r="EN58" s="289">
        <v>228.49248822886148</v>
      </c>
      <c r="EO58" s="951">
        <v>0.87102599003505177</v>
      </c>
      <c r="EP58" s="1049"/>
      <c r="EQ58" s="790"/>
      <c r="ER58" s="689"/>
      <c r="ES58" s="168"/>
    </row>
    <row r="59" spans="1:151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5">
        <v>85.342370242305449</v>
      </c>
      <c r="EG59" s="1040">
        <v>85.421734392162534</v>
      </c>
      <c r="EH59" s="1055">
        <v>84.989883043182871</v>
      </c>
      <c r="EI59" s="1040">
        <v>84.997975971023521</v>
      </c>
      <c r="EJ59" s="1040">
        <v>84.998791931150521</v>
      </c>
      <c r="EK59" s="1040">
        <v>85.006709319848468</v>
      </c>
      <c r="EL59" s="1040">
        <v>85.016702000245587</v>
      </c>
      <c r="EM59" s="1040">
        <v>85.076882197510429</v>
      </c>
      <c r="EN59" s="821">
        <v>8.6999154327557449E-2</v>
      </c>
      <c r="EO59" s="951"/>
      <c r="EP59" s="689"/>
      <c r="EQ59" s="520"/>
      <c r="ER59" s="520"/>
      <c r="ES59" s="168"/>
    </row>
    <row r="60" spans="1:151" ht="12.75" customHeight="1" x14ac:dyDescent="0.2">
      <c r="A60" s="170"/>
      <c r="B60" s="1072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26216.893866459191</v>
      </c>
      <c r="EH60" s="800">
        <v>25934.115160141824</v>
      </c>
      <c r="EI60" s="362">
        <v>25972.783305054367</v>
      </c>
      <c r="EJ60" s="362">
        <v>25981.398707856115</v>
      </c>
      <c r="EK60" s="362">
        <v>26009.725459949404</v>
      </c>
      <c r="EL60" s="362">
        <v>26010.506017446492</v>
      </c>
      <c r="EM60" s="362">
        <v>26162.790884522292</v>
      </c>
      <c r="EN60" s="289">
        <v>228.67572438046773</v>
      </c>
      <c r="EO60" s="951">
        <v>0.88175641608902766</v>
      </c>
      <c r="EP60" s="689"/>
      <c r="EQ60" s="1042"/>
      <c r="ER60" s="688"/>
      <c r="ES60" s="691"/>
    </row>
    <row r="61" spans="1:151" ht="12.75" customHeight="1" x14ac:dyDescent="0.2">
      <c r="A61" s="170"/>
      <c r="B61" s="1072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5">
        <v>85.360576027699693</v>
      </c>
      <c r="EG61" s="1040">
        <v>85.476363587863375</v>
      </c>
      <c r="EH61" s="1055">
        <v>85.055591260467821</v>
      </c>
      <c r="EI61" s="1040">
        <v>85.067848938893192</v>
      </c>
      <c r="EJ61" s="1040">
        <v>85.073436235039694</v>
      </c>
      <c r="EK61" s="1040">
        <v>85.079238383354593</v>
      </c>
      <c r="EL61" s="1040">
        <v>85.100784737748782</v>
      </c>
      <c r="EM61" s="1040">
        <v>85.159408023686638</v>
      </c>
      <c r="EN61" s="821">
        <v>0.10381676321881628</v>
      </c>
      <c r="EO61" s="951"/>
      <c r="EP61" s="689"/>
      <c r="EQ61" s="790"/>
      <c r="ER61" s="689"/>
      <c r="ES61" s="691"/>
    </row>
    <row r="62" spans="1:151" ht="3" customHeight="1" x14ac:dyDescent="0.2">
      <c r="A62" s="170"/>
      <c r="B62" s="1072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575"/>
      <c r="EJ62" s="575"/>
      <c r="EK62" s="575"/>
      <c r="EL62" s="575"/>
      <c r="EM62" s="575"/>
      <c r="EN62" s="289"/>
      <c r="EO62" s="951"/>
      <c r="EP62" s="689"/>
      <c r="EQ62" s="790"/>
      <c r="ER62" s="690"/>
      <c r="ES62" s="691"/>
    </row>
    <row r="63" spans="1:151" x14ac:dyDescent="0.2">
      <c r="A63" s="170"/>
      <c r="B63" s="1072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4563.3744148221567</v>
      </c>
      <c r="EH63" s="800">
        <v>4507.1407679874783</v>
      </c>
      <c r="EI63" s="362">
        <v>4596.220670768821</v>
      </c>
      <c r="EJ63" s="362">
        <v>4577.4587647352928</v>
      </c>
      <c r="EK63" s="362">
        <v>4588.7482020618227</v>
      </c>
      <c r="EL63" s="362">
        <v>4587.1122919452055</v>
      </c>
      <c r="EM63" s="362">
        <v>4616.5229859116771</v>
      </c>
      <c r="EN63" s="821">
        <v>109.38221792419881</v>
      </c>
      <c r="EO63" s="951">
        <v>2.426864914029299</v>
      </c>
      <c r="EP63" s="689"/>
      <c r="EQ63" s="790"/>
      <c r="ER63" s="690"/>
      <c r="ES63" s="691"/>
    </row>
    <row r="64" spans="1:151" x14ac:dyDescent="0.2">
      <c r="A64" s="170"/>
      <c r="B64" s="1072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5">
        <v>76.018277230947703</v>
      </c>
      <c r="EG64" s="1040">
        <v>77.0510134531945</v>
      </c>
      <c r="EH64" s="1055">
        <v>76.25626846615873</v>
      </c>
      <c r="EI64" s="1040">
        <v>76.561506280315641</v>
      </c>
      <c r="EJ64" s="1040">
        <v>76.519201734386925</v>
      </c>
      <c r="EK64" s="1040">
        <v>76.626815573245707</v>
      </c>
      <c r="EL64" s="1040">
        <v>76.699274619891014</v>
      </c>
      <c r="EM64" s="1040">
        <v>76.702415758476633</v>
      </c>
      <c r="EN64" s="821">
        <v>0.44614729231790307</v>
      </c>
      <c r="EO64" s="951"/>
      <c r="EP64" s="689"/>
      <c r="EQ64" s="790"/>
      <c r="ER64" s="690"/>
      <c r="ES64" s="690"/>
      <c r="ET64" s="690"/>
      <c r="EU64" s="690"/>
    </row>
    <row r="65" spans="1:149" ht="3" customHeight="1" x14ac:dyDescent="0.2">
      <c r="A65" s="170"/>
      <c r="B65" s="1072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575"/>
      <c r="EJ65" s="575"/>
      <c r="EK65" s="575"/>
      <c r="EL65" s="575"/>
      <c r="EM65" s="575"/>
      <c r="EN65" s="289"/>
      <c r="EO65" s="951"/>
      <c r="EP65" s="689"/>
      <c r="EQ65" s="790"/>
      <c r="ER65" s="690"/>
      <c r="ES65" s="691"/>
    </row>
    <row r="66" spans="1:149" x14ac:dyDescent="0.2">
      <c r="A66" s="170"/>
      <c r="B66" s="1072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7909.6196659198267</v>
      </c>
      <c r="EH66" s="800">
        <v>7811.64563251039</v>
      </c>
      <c r="EI66" s="362">
        <v>7761.5235942742383</v>
      </c>
      <c r="EJ66" s="362">
        <v>7788.9405242246758</v>
      </c>
      <c r="EK66" s="362">
        <v>7795.2905926896892</v>
      </c>
      <c r="EL66" s="362">
        <v>7795.4217132100966</v>
      </c>
      <c r="EM66" s="362">
        <v>7918.1682135351684</v>
      </c>
      <c r="EN66" s="289">
        <v>106.52258102477845</v>
      </c>
      <c r="EO66" s="951">
        <v>1.3636381632757937</v>
      </c>
      <c r="EP66" s="689"/>
      <c r="EQ66" s="790"/>
      <c r="ER66" s="690"/>
      <c r="ES66" s="691"/>
    </row>
    <row r="67" spans="1:149" x14ac:dyDescent="0.2">
      <c r="A67" s="170"/>
      <c r="B67" s="1072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5">
        <v>77.793293985500938</v>
      </c>
      <c r="EG67" s="1040">
        <v>78.266933283643965</v>
      </c>
      <c r="EH67" s="1055">
        <v>77.491922104954654</v>
      </c>
      <c r="EI67" s="1040">
        <v>77.444345953965268</v>
      </c>
      <c r="EJ67" s="1040">
        <v>77.473836964949115</v>
      </c>
      <c r="EK67" s="1040">
        <v>77.417530120175044</v>
      </c>
      <c r="EL67" s="1040">
        <v>77.455069089190303</v>
      </c>
      <c r="EM67" s="1040">
        <v>77.811378413805244</v>
      </c>
      <c r="EN67" s="821">
        <v>0.31945630885059018</v>
      </c>
      <c r="EO67" s="951"/>
      <c r="EP67" s="689"/>
      <c r="EQ67" s="790"/>
      <c r="ER67" s="690"/>
      <c r="ES67" s="691"/>
    </row>
    <row r="68" spans="1:149" ht="3.75" customHeight="1" x14ac:dyDescent="0.2">
      <c r="A68" s="170"/>
      <c r="B68" s="1072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/>
      <c r="EI68" s="771"/>
      <c r="EJ68" s="771"/>
      <c r="EK68" s="771"/>
      <c r="EL68" s="771"/>
      <c r="EM68" s="771"/>
      <c r="EN68" s="289"/>
      <c r="EO68" s="951"/>
      <c r="EP68" s="689"/>
      <c r="EQ68" s="790"/>
      <c r="ER68" s="690"/>
      <c r="ES68" s="691"/>
    </row>
    <row r="69" spans="1:149" x14ac:dyDescent="0.2">
      <c r="A69" s="170"/>
      <c r="B69" s="1072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12949.22694458455</v>
      </c>
      <c r="EH69" s="800">
        <v>12812.122892635563</v>
      </c>
      <c r="EI69" s="362">
        <v>12808.367188774049</v>
      </c>
      <c r="EJ69" s="362">
        <v>12811.535702023319</v>
      </c>
      <c r="EK69" s="362">
        <v>12824.283103180749</v>
      </c>
      <c r="EL69" s="362">
        <v>12828.424669724483</v>
      </c>
      <c r="EM69" s="362">
        <v>12831.789316033521</v>
      </c>
      <c r="EN69" s="289">
        <v>19.66642339795726</v>
      </c>
      <c r="EO69" s="951">
        <v>0.15349855416436539</v>
      </c>
      <c r="EP69" s="689"/>
      <c r="EQ69" s="790"/>
      <c r="ER69" s="690"/>
      <c r="ES69" s="691"/>
    </row>
    <row r="70" spans="1:149" x14ac:dyDescent="0.2">
      <c r="A70" s="170"/>
      <c r="B70" s="1072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5">
        <v>94.90036537528141</v>
      </c>
      <c r="EG70" s="1040">
        <v>94.772246293581162</v>
      </c>
      <c r="EH70" s="1055">
        <v>94.614033152959706</v>
      </c>
      <c r="EI70" s="1040">
        <v>94.608653374733834</v>
      </c>
      <c r="EJ70" s="1040">
        <v>94.622880629021296</v>
      </c>
      <c r="EK70" s="1040">
        <v>94.621433243551522</v>
      </c>
      <c r="EL70" s="1040">
        <v>94.619512553723084</v>
      </c>
      <c r="EM70" s="1040">
        <v>94.604834110399239</v>
      </c>
      <c r="EN70" s="984">
        <v>-9.1990425604677739E-3</v>
      </c>
      <c r="EO70" s="951"/>
      <c r="EP70" s="689"/>
      <c r="EQ70" s="790"/>
      <c r="ER70" s="690"/>
      <c r="ES70" s="691"/>
    </row>
    <row r="71" spans="1:149" ht="3" customHeight="1" x14ac:dyDescent="0.2">
      <c r="A71" s="170"/>
      <c r="B71" s="1072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575"/>
      <c r="EJ71" s="575"/>
      <c r="EK71" s="575"/>
      <c r="EL71" s="575"/>
      <c r="EM71" s="575"/>
      <c r="EN71" s="289"/>
      <c r="EO71" s="951"/>
      <c r="EP71" s="689"/>
      <c r="EQ71" s="790"/>
      <c r="ER71" s="690"/>
      <c r="ES71" s="691"/>
    </row>
    <row r="72" spans="1:149" x14ac:dyDescent="0.2">
      <c r="A72" s="170"/>
      <c r="B72" s="1072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794.67284113265328</v>
      </c>
      <c r="EH72" s="800">
        <v>803.20586700839453</v>
      </c>
      <c r="EI72" s="362">
        <v>806.67185123725744</v>
      </c>
      <c r="EJ72" s="362">
        <v>803.4637168728259</v>
      </c>
      <c r="EK72" s="362">
        <v>801.40356201714087</v>
      </c>
      <c r="EL72" s="362">
        <v>799.54734256670349</v>
      </c>
      <c r="EM72" s="362">
        <v>796.31036904192206</v>
      </c>
      <c r="EN72" s="289">
        <v>-6.895497966472476</v>
      </c>
      <c r="EO72" s="951">
        <v>-0.8584969619501559</v>
      </c>
      <c r="EP72" s="689"/>
      <c r="EQ72" s="790"/>
      <c r="ER72" s="690"/>
      <c r="ES72" s="691"/>
    </row>
    <row r="73" spans="1:149" ht="12.75" customHeight="1" x14ac:dyDescent="0.2">
      <c r="A73" s="170"/>
      <c r="B73" s="1072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5">
        <v>78.101935628665103</v>
      </c>
      <c r="EG73" s="1040">
        <v>78.601956256501765</v>
      </c>
      <c r="EH73" s="1055">
        <v>78.762709910136181</v>
      </c>
      <c r="EI73" s="1040">
        <v>78.975210442452138</v>
      </c>
      <c r="EJ73" s="1040">
        <v>78.907607887733278</v>
      </c>
      <c r="EK73" s="1040">
        <v>78.975124843694616</v>
      </c>
      <c r="EL73" s="1040">
        <v>78.8594187044596</v>
      </c>
      <c r="EM73" s="1040">
        <v>78.839452833950645</v>
      </c>
      <c r="EN73" s="821">
        <v>7.6742923814464348E-2</v>
      </c>
      <c r="EO73" s="951"/>
      <c r="EP73" s="689"/>
      <c r="EQ73" s="790"/>
      <c r="ER73" s="690"/>
      <c r="ES73" s="691"/>
    </row>
    <row r="74" spans="1:149" s="375" customFormat="1" ht="4.5" customHeight="1" x14ac:dyDescent="0.2">
      <c r="A74" s="170"/>
      <c r="B74" s="1072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611"/>
      <c r="EJ74" s="611"/>
      <c r="EK74" s="611"/>
      <c r="EL74" s="611"/>
      <c r="EM74" s="611"/>
      <c r="EN74" s="611"/>
      <c r="EO74" s="961"/>
      <c r="EP74" s="689"/>
      <c r="EQ74" s="790"/>
      <c r="ER74" s="690"/>
      <c r="ES74" s="691"/>
    </row>
    <row r="75" spans="1:149" ht="13.9" customHeight="1" x14ac:dyDescent="0.2">
      <c r="A75" s="170"/>
      <c r="B75" s="107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3300.0295068201226</v>
      </c>
      <c r="EI75" s="362">
        <v>3367.4905477661459</v>
      </c>
      <c r="EJ75" s="362">
        <v>3380.7925982318197</v>
      </c>
      <c r="EK75" s="362">
        <v>3391.4235953436091</v>
      </c>
      <c r="EL75" s="362">
        <v>3390.2990837317784</v>
      </c>
      <c r="EM75" s="362">
        <v>3523.4635358625364</v>
      </c>
      <c r="EN75" s="289">
        <v>223.43402904241384</v>
      </c>
      <c r="EO75" s="951">
        <v>6.7706676131424279</v>
      </c>
      <c r="EP75" s="689"/>
      <c r="EQ75" s="790"/>
      <c r="ER75" s="688"/>
      <c r="ES75" s="691"/>
    </row>
    <row r="76" spans="1:149" x14ac:dyDescent="0.2">
      <c r="A76" s="170"/>
      <c r="B76" s="107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1253.324107982507</v>
      </c>
      <c r="EI76" s="362">
        <v>1337.1605182660348</v>
      </c>
      <c r="EJ76" s="362">
        <v>1358.1511371967933</v>
      </c>
      <c r="EK76" s="362">
        <v>1383.5729386647231</v>
      </c>
      <c r="EL76" s="362">
        <v>1386.3381349278427</v>
      </c>
      <c r="EM76" s="362">
        <v>1523.5763704562683</v>
      </c>
      <c r="EN76" s="289">
        <v>270.25226247376122</v>
      </c>
      <c r="EO76" s="951">
        <v>21.562839233084727</v>
      </c>
      <c r="EP76" s="689"/>
      <c r="EQ76" s="790"/>
      <c r="ER76" s="520"/>
      <c r="ES76" s="230"/>
    </row>
    <row r="77" spans="1:149" ht="15" x14ac:dyDescent="0.25">
      <c r="A77" s="170"/>
      <c r="B77" s="107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501.92859238046663</v>
      </c>
      <c r="EI77" s="362">
        <v>501.94364874927106</v>
      </c>
      <c r="EJ77" s="362">
        <v>503.75767109183664</v>
      </c>
      <c r="EK77" s="362">
        <v>503.76271032069957</v>
      </c>
      <c r="EL77" s="362">
        <v>503.76769927988352</v>
      </c>
      <c r="EM77" s="362">
        <v>503.76987940233232</v>
      </c>
      <c r="EN77" s="289">
        <v>1.8412870218656963</v>
      </c>
      <c r="EO77" s="951">
        <v>0.36684242536037542</v>
      </c>
      <c r="EP77" s="689"/>
      <c r="EQ77" s="790"/>
      <c r="ER77" s="520"/>
      <c r="ES77" s="542"/>
    </row>
    <row r="78" spans="1:149" ht="15" x14ac:dyDescent="0.25">
      <c r="A78" s="170"/>
      <c r="B78" s="107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923.75946474714874</v>
      </c>
      <c r="EI78" s="362">
        <v>907.33306778083977</v>
      </c>
      <c r="EJ78" s="362">
        <v>896.08818023318941</v>
      </c>
      <c r="EK78" s="362">
        <v>881.27687950818654</v>
      </c>
      <c r="EL78" s="362">
        <v>877.35595873405236</v>
      </c>
      <c r="EM78" s="362">
        <v>873.25329651393565</v>
      </c>
      <c r="EN78" s="289">
        <v>-50.506168233213089</v>
      </c>
      <c r="EO78" s="951">
        <v>-5.4674588094247705</v>
      </c>
      <c r="EP78" s="689"/>
      <c r="EQ78" s="790"/>
      <c r="ER78" s="520"/>
      <c r="ES78" s="542"/>
    </row>
    <row r="79" spans="1:149" ht="15" x14ac:dyDescent="0.25">
      <c r="A79" s="170"/>
      <c r="B79" s="107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621.01734170999987</v>
      </c>
      <c r="EI79" s="362">
        <v>621.05331296999998</v>
      </c>
      <c r="EJ79" s="362">
        <v>622.79560971000001</v>
      </c>
      <c r="EK79" s="362">
        <v>622.81106685000009</v>
      </c>
      <c r="EL79" s="362">
        <v>622.83729078999988</v>
      </c>
      <c r="EM79" s="362">
        <v>622.86398949000011</v>
      </c>
      <c r="EN79" s="289">
        <v>1.8466477800002394</v>
      </c>
      <c r="EO79" s="951">
        <v>0.29735848839831264</v>
      </c>
      <c r="EP79" s="689"/>
      <c r="EQ79" s="790"/>
      <c r="ER79" s="520"/>
      <c r="ES79" s="542"/>
    </row>
    <row r="80" spans="1:149" ht="15" x14ac:dyDescent="0.25">
      <c r="A80" s="170"/>
      <c r="B80" s="107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813.57799438315897</v>
      </c>
      <c r="EI80" s="362">
        <v>885.10856057751744</v>
      </c>
      <c r="EJ80" s="362">
        <v>894.47727906999376</v>
      </c>
      <c r="EK80" s="362">
        <v>904.80791584601207</v>
      </c>
      <c r="EL80" s="362">
        <v>898.6677758651158</v>
      </c>
      <c r="EM80" s="362">
        <v>1031.0463083496047</v>
      </c>
      <c r="EN80" s="289">
        <v>217.46831396644575</v>
      </c>
      <c r="EO80" s="951">
        <v>26.729866769728272</v>
      </c>
      <c r="EP80" s="689"/>
      <c r="EQ80" s="790"/>
      <c r="ER80" s="520"/>
      <c r="ES80" s="542"/>
    </row>
    <row r="81" spans="1:149" x14ac:dyDescent="0.2">
      <c r="A81" s="170"/>
      <c r="B81" s="107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402.18750039601031</v>
      </c>
      <c r="EI81" s="362">
        <v>487.1638400366777</v>
      </c>
      <c r="EJ81" s="362">
        <v>507.28160180680413</v>
      </c>
      <c r="EK81" s="362">
        <v>533.89926697782539</v>
      </c>
      <c r="EL81" s="362">
        <v>534.84636327106341</v>
      </c>
      <c r="EM81" s="362">
        <v>671.20209048566892</v>
      </c>
      <c r="EN81" s="289">
        <v>269.01459008965861</v>
      </c>
      <c r="EO81" s="951">
        <v>66.88785450188675</v>
      </c>
      <c r="EP81" s="689"/>
      <c r="EQ81" s="790"/>
      <c r="ER81" s="520"/>
      <c r="ES81" s="230"/>
    </row>
    <row r="82" spans="1:149" x14ac:dyDescent="0.2">
      <c r="A82" s="170"/>
      <c r="B82" s="1072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411.39049398714872</v>
      </c>
      <c r="EI82" s="362">
        <v>397.94472054083974</v>
      </c>
      <c r="EJ82" s="362">
        <v>387.19567726318957</v>
      </c>
      <c r="EK82" s="362">
        <v>370.90864886818662</v>
      </c>
      <c r="EL82" s="362">
        <v>363.82141259405233</v>
      </c>
      <c r="EM82" s="362">
        <v>359.84421786393574</v>
      </c>
      <c r="EN82" s="289">
        <v>-51.546276123212976</v>
      </c>
      <c r="EO82" s="951">
        <v>-12.529768401703326</v>
      </c>
      <c r="EP82" s="689"/>
      <c r="EQ82" s="790"/>
      <c r="ER82" s="520"/>
      <c r="ES82" s="230"/>
    </row>
    <row r="83" spans="1:149" ht="12.75" hidden="1" customHeight="1" outlineLevel="1" x14ac:dyDescent="0.2">
      <c r="A83" s="170"/>
      <c r="B83" s="1072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3"/>
      <c r="EH83" s="706"/>
      <c r="EI83" s="1043"/>
      <c r="EJ83" s="1043"/>
      <c r="EK83" s="1043"/>
      <c r="EL83" s="1043"/>
      <c r="EM83" s="1043"/>
      <c r="EN83" s="289">
        <v>0</v>
      </c>
      <c r="EO83" s="951" t="e">
        <v>#DIV/0!</v>
      </c>
      <c r="EP83" s="689"/>
      <c r="EQ83" s="790"/>
      <c r="ER83" s="224"/>
      <c r="ES83" s="230"/>
    </row>
    <row r="84" spans="1:149" collapsed="1" x14ac:dyDescent="0.2">
      <c r="A84" s="170"/>
      <c r="B84" s="1072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00">
        <v>26849.042119751</v>
      </c>
      <c r="EI84" s="362">
        <v>26825.021629982755</v>
      </c>
      <c r="EJ84" s="362">
        <v>26804.63475462707</v>
      </c>
      <c r="EK84" s="362">
        <v>26795.229203998795</v>
      </c>
      <c r="EL84" s="362">
        <v>26801.09955368537</v>
      </c>
      <c r="EM84" s="362">
        <v>26796.627121178095</v>
      </c>
      <c r="EN84" s="289">
        <v>-52.414998572905461</v>
      </c>
      <c r="EO84" s="951">
        <v>-0.19522111194554437</v>
      </c>
      <c r="EP84" s="689"/>
      <c r="EQ84" s="790"/>
      <c r="ER84" s="603"/>
      <c r="ES84" s="230"/>
    </row>
    <row r="85" spans="1:149" ht="12.75" hidden="1" customHeight="1" x14ac:dyDescent="0.2">
      <c r="A85" s="170"/>
      <c r="B85" s="1072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606"/>
      <c r="EJ85" s="606"/>
      <c r="EK85" s="606"/>
      <c r="EL85" s="606"/>
      <c r="EM85" s="606"/>
      <c r="EN85" s="289">
        <v>0</v>
      </c>
      <c r="EO85" s="942" t="e">
        <v>#REF!</v>
      </c>
      <c r="EP85" s="689"/>
      <c r="EQ85" s="790"/>
      <c r="ER85" s="224"/>
      <c r="ES85" s="230"/>
    </row>
    <row r="86" spans="1:149" ht="13.5" thickBot="1" x14ac:dyDescent="0.25">
      <c r="A86" s="170"/>
      <c r="B86" s="1072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6">
        <v>98.670092434678452</v>
      </c>
      <c r="EG86" s="1047">
        <v>98.699859417860395</v>
      </c>
      <c r="EH86" s="1056">
        <v>98.713734489705658</v>
      </c>
      <c r="EI86" s="1047">
        <v>98.714230879510524</v>
      </c>
      <c r="EJ86" s="1047">
        <v>98.713315217616199</v>
      </c>
      <c r="EK86" s="1047">
        <v>98.71411507280844</v>
      </c>
      <c r="EL86" s="1048">
        <v>98.71523688143256</v>
      </c>
      <c r="EM86" s="1048">
        <v>98.715520098991206</v>
      </c>
      <c r="EN86" s="1051"/>
      <c r="EO86" s="969"/>
      <c r="EP86" s="689"/>
      <c r="EQ86" s="790"/>
      <c r="ER86" s="689"/>
      <c r="ES86" s="230"/>
    </row>
    <row r="87" spans="1:149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266"/>
      <c r="EJ87" s="266"/>
      <c r="EK87" s="266"/>
      <c r="EL87" s="266"/>
      <c r="EM87" s="266"/>
      <c r="EN87" s="945"/>
      <c r="EO87" s="946"/>
      <c r="EP87" s="689"/>
      <c r="EQ87" s="790"/>
      <c r="ER87" s="690"/>
      <c r="ES87" s="230"/>
    </row>
    <row r="88" spans="1:149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608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289"/>
      <c r="EO88" s="951"/>
      <c r="EP88" s="689"/>
      <c r="EQ88" s="790"/>
      <c r="ER88" s="224"/>
      <c r="ES88" s="230"/>
    </row>
    <row r="89" spans="1:149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608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289"/>
      <c r="EO89" s="951"/>
      <c r="EP89" s="689"/>
      <c r="EQ89" s="790"/>
      <c r="ER89" s="224"/>
      <c r="ES89" s="230"/>
    </row>
    <row r="90" spans="1:149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793">
        <v>6.9700508961543548</v>
      </c>
      <c r="EI90" s="1045">
        <v>6.9786908427258236</v>
      </c>
      <c r="EJ90" s="1045">
        <v>6.9712943408821886</v>
      </c>
      <c r="EK90" s="1045">
        <v>6.9835645956590504</v>
      </c>
      <c r="EL90" s="1046">
        <v>6.9706681344650319</v>
      </c>
      <c r="EM90" s="1046">
        <v>6.9630719015996778</v>
      </c>
      <c r="EN90" s="984">
        <v>-6.9789945546769871E-3</v>
      </c>
      <c r="EO90" s="951">
        <v>-0.10012831554110412</v>
      </c>
      <c r="EP90" s="689"/>
      <c r="EQ90" s="790"/>
      <c r="ER90" s="224"/>
      <c r="ES90" s="230"/>
    </row>
    <row r="91" spans="1:149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61.275373915500985</v>
      </c>
      <c r="EB91" s="816">
        <v>60.810661161448451</v>
      </c>
      <c r="EC91" s="794">
        <v>58.171944278660078</v>
      </c>
      <c r="ED91" s="794">
        <v>58.529148566197975</v>
      </c>
      <c r="EE91" s="1052">
        <v>59.322580002204944</v>
      </c>
      <c r="EF91" s="794">
        <v>57.907780783158586</v>
      </c>
      <c r="EG91" s="816">
        <v>60.405389337638709</v>
      </c>
      <c r="EH91" s="794">
        <v>59.904148844371811</v>
      </c>
      <c r="EI91" s="269"/>
      <c r="EJ91" s="269"/>
      <c r="EK91" s="269"/>
      <c r="EL91" s="269"/>
      <c r="EM91" s="269"/>
      <c r="EN91" s="821"/>
      <c r="EO91" s="942"/>
      <c r="EP91" s="689"/>
      <c r="EQ91" s="790"/>
      <c r="ER91" s="224"/>
      <c r="ES91" s="230"/>
    </row>
    <row r="92" spans="1:149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2.3358599999999998</v>
      </c>
      <c r="EI92" s="608">
        <v>2.33616</v>
      </c>
      <c r="EJ92" s="608">
        <v>2.3362599999999998</v>
      </c>
      <c r="EK92" s="608">
        <v>2.33636</v>
      </c>
      <c r="EL92" s="608">
        <v>2.3364600000000002</v>
      </c>
      <c r="EM92" s="608">
        <v>2.33656</v>
      </c>
      <c r="EN92" s="990">
        <v>7.0000000000014495E-4</v>
      </c>
      <c r="EO92" s="951">
        <v>2.9967549425057367E-2</v>
      </c>
      <c r="EP92" s="689"/>
      <c r="EQ92" s="790"/>
      <c r="ER92" s="520"/>
      <c r="ES92" s="230"/>
    </row>
    <row r="93" spans="1:149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5">
        <v>2.3212600000000001</v>
      </c>
      <c r="EF93" s="791">
        <v>2.32586</v>
      </c>
      <c r="EG93" s="932">
        <v>2.3318699999999999</v>
      </c>
      <c r="EH93" s="673">
        <v>2.3358599999999998</v>
      </c>
      <c r="EI93" s="269"/>
      <c r="EJ93" s="269"/>
      <c r="EK93" s="269"/>
      <c r="EL93" s="269"/>
      <c r="EM93" s="269"/>
      <c r="EN93" s="837"/>
      <c r="EO93" s="948"/>
      <c r="EP93" s="689"/>
      <c r="EQ93" s="790"/>
      <c r="ER93" s="224"/>
      <c r="ES93" s="230"/>
    </row>
    <row r="94" spans="1:149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661"/>
      <c r="EJ94" s="661"/>
      <c r="EK94" s="661"/>
      <c r="EL94" s="661"/>
      <c r="EM94" s="661"/>
      <c r="EN94" s="945"/>
      <c r="EO94" s="946"/>
      <c r="EP94" s="689"/>
      <c r="EQ94" s="790"/>
      <c r="ER94" s="224"/>
      <c r="ES94" s="230"/>
    </row>
    <row r="95" spans="1:149" ht="12.75" customHeight="1" thickBot="1" x14ac:dyDescent="0.25">
      <c r="A95" s="170"/>
      <c r="B95" s="1071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578.25030576103529</v>
      </c>
      <c r="EI95" s="814">
        <v>578.25030576103529</v>
      </c>
      <c r="EJ95" s="814">
        <v>578.25030576103529</v>
      </c>
      <c r="EK95" s="814">
        <v>578.25030576103529</v>
      </c>
      <c r="EL95" s="814">
        <v>578.25030576103529</v>
      </c>
      <c r="EM95" s="814">
        <v>578.71681261495314</v>
      </c>
      <c r="EN95" s="821">
        <v>0.46650685391784918</v>
      </c>
      <c r="EO95" s="951">
        <v>8.0675591395300603E-2</v>
      </c>
      <c r="EP95" s="689"/>
      <c r="EQ95" s="790"/>
      <c r="ER95" s="520"/>
      <c r="ES95" s="230"/>
    </row>
    <row r="96" spans="1:149" x14ac:dyDescent="0.2">
      <c r="A96" s="170"/>
      <c r="B96" s="1071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317"/>
      <c r="EJ96" s="317"/>
      <c r="EK96" s="317"/>
      <c r="EL96" s="317"/>
      <c r="EM96" s="317"/>
      <c r="EN96" s="462"/>
      <c r="EO96" s="319"/>
      <c r="EP96" s="1037"/>
      <c r="EQ96" s="415"/>
      <c r="ER96" s="224"/>
    </row>
    <row r="97" spans="1:148" ht="12.75" hidden="1" customHeight="1" x14ac:dyDescent="0.2">
      <c r="A97" s="170"/>
      <c r="B97" s="1071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318"/>
      <c r="EJ97" s="318"/>
      <c r="EK97" s="318"/>
      <c r="EL97" s="318"/>
      <c r="EM97" s="318"/>
      <c r="EN97" s="463"/>
      <c r="EO97" s="856"/>
      <c r="EP97" s="1037"/>
      <c r="EQ97" s="415"/>
      <c r="ER97" s="224"/>
    </row>
    <row r="98" spans="1:148" x14ac:dyDescent="0.2">
      <c r="A98" s="170"/>
      <c r="B98" s="1071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22">
        <v>-1.5395979724353692</v>
      </c>
      <c r="EH98" s="454">
        <v>-2.9692386900415091E-2</v>
      </c>
      <c r="EI98" s="318"/>
      <c r="EJ98" s="318"/>
      <c r="EK98" s="318"/>
      <c r="EL98" s="318"/>
      <c r="EM98" s="318"/>
      <c r="EN98" s="463"/>
      <c r="EO98" s="856"/>
      <c r="EP98" s="1037"/>
      <c r="EQ98" s="415"/>
      <c r="ER98" s="224"/>
    </row>
    <row r="99" spans="1:148" x14ac:dyDescent="0.2">
      <c r="A99" s="170"/>
      <c r="B99" s="1071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22">
        <v>1.469044085953386</v>
      </c>
      <c r="EH99" s="454">
        <v>-2.9692386900415091E-2</v>
      </c>
      <c r="EI99" s="318"/>
      <c r="EJ99" s="318"/>
      <c r="EK99" s="318"/>
      <c r="EL99" s="318"/>
      <c r="EM99" s="318"/>
      <c r="EN99" s="463"/>
      <c r="EO99" s="856"/>
      <c r="EP99" s="1037"/>
      <c r="EQ99" s="415"/>
      <c r="ER99" s="224"/>
    </row>
    <row r="100" spans="1:148" x14ac:dyDescent="0.2">
      <c r="A100" s="170"/>
      <c r="B100" s="1071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22">
        <v>1.469044085953386</v>
      </c>
      <c r="EH100" s="454">
        <v>1.2099026742008689</v>
      </c>
      <c r="EI100" s="318"/>
      <c r="EJ100" s="318"/>
      <c r="EK100" s="318"/>
      <c r="EL100" s="318"/>
      <c r="EM100" s="318"/>
      <c r="EN100" s="463"/>
      <c r="EO100" s="856"/>
      <c r="EP100" s="1037"/>
      <c r="EQ100" s="415"/>
      <c r="ER100" s="224"/>
    </row>
    <row r="101" spans="1:148" hidden="1" x14ac:dyDescent="0.2">
      <c r="A101" s="170"/>
      <c r="B101" s="1071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3"/>
      <c r="EF101" s="974"/>
      <c r="EG101" s="968"/>
      <c r="EH101" s="974"/>
      <c r="EI101" s="318"/>
      <c r="EJ101" s="318"/>
      <c r="EK101" s="318"/>
      <c r="EL101" s="318"/>
      <c r="EM101" s="318"/>
      <c r="EN101" s="463"/>
      <c r="EO101" s="856"/>
      <c r="EP101" s="1037"/>
      <c r="EQ101" s="415"/>
      <c r="ER101" s="224"/>
    </row>
    <row r="102" spans="1:148" x14ac:dyDescent="0.2">
      <c r="A102" s="170"/>
      <c r="B102" s="1071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19">
        <v>-1.0284981773060975</v>
      </c>
      <c r="EH102" s="420">
        <v>-1.5121782166562046E-2</v>
      </c>
      <c r="EI102" s="318"/>
      <c r="EJ102" s="318"/>
      <c r="EK102" s="318"/>
      <c r="EL102" s="318"/>
      <c r="EM102" s="318"/>
      <c r="EN102" s="463"/>
      <c r="EO102" s="856"/>
      <c r="EP102" s="1037"/>
      <c r="EQ102" s="415"/>
      <c r="ER102" s="224"/>
    </row>
    <row r="103" spans="1:148" x14ac:dyDescent="0.2">
      <c r="A103" s="170"/>
      <c r="B103" s="1071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19">
        <v>0.85677066710010408</v>
      </c>
      <c r="EH103" s="420">
        <v>-1.5121782166571673E-2</v>
      </c>
      <c r="EI103" s="318"/>
      <c r="EJ103" s="318"/>
      <c r="EK103" s="318"/>
      <c r="EL103" s="318"/>
      <c r="EM103" s="318"/>
      <c r="EN103" s="463"/>
      <c r="EO103" s="856"/>
      <c r="EP103" s="1037"/>
      <c r="EQ103" s="415"/>
      <c r="ER103" s="224"/>
    </row>
    <row r="104" spans="1:148" x14ac:dyDescent="0.2">
      <c r="A104" s="170"/>
      <c r="B104" s="1071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19">
        <v>0.85677066710010408</v>
      </c>
      <c r="EH104" s="420">
        <v>0.6817227012602789</v>
      </c>
      <c r="EI104" s="318"/>
      <c r="EJ104" s="318"/>
      <c r="EK104" s="318"/>
      <c r="EL104" s="318"/>
      <c r="EM104" s="318"/>
      <c r="EN104" s="463"/>
      <c r="EO104" s="856"/>
      <c r="EP104" s="1037"/>
      <c r="EQ104" s="415"/>
      <c r="ER104" s="224"/>
    </row>
    <row r="105" spans="1:148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39">
        <v>0.56099049361707098</v>
      </c>
      <c r="EF105" s="522">
        <v>3.9301165901093803E-2</v>
      </c>
      <c r="EG105" s="818">
        <v>0.53224992288862105</v>
      </c>
      <c r="EH105" s="785"/>
      <c r="EI105" s="318"/>
      <c r="EJ105" s="318"/>
      <c r="EK105" s="318"/>
      <c r="EL105" s="318"/>
      <c r="EM105" s="318"/>
      <c r="EN105" s="463"/>
      <c r="EO105" s="856"/>
      <c r="EP105" s="1037"/>
      <c r="EQ105" s="415"/>
      <c r="ER105" s="224"/>
    </row>
    <row r="106" spans="1:148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39">
        <v>1.4469649787299601</v>
      </c>
      <c r="EF106" s="522">
        <v>1.7501735660665301</v>
      </c>
      <c r="EG106" s="818">
        <v>-0.67261664191593495</v>
      </c>
      <c r="EH106" s="785"/>
      <c r="EI106" s="318"/>
      <c r="EJ106" s="318"/>
      <c r="EK106" s="318"/>
      <c r="EL106" s="318"/>
      <c r="EM106" s="318"/>
      <c r="EN106" s="463"/>
      <c r="EO106" s="856"/>
      <c r="EP106" s="1037"/>
      <c r="EQ106" s="415"/>
      <c r="ER106" s="224"/>
    </row>
    <row r="107" spans="1:148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39">
        <v>2.92578371019831</v>
      </c>
      <c r="EF107" s="522">
        <v>3.2334122477876099</v>
      </c>
      <c r="EG107" s="818">
        <v>0.77530439828937803</v>
      </c>
      <c r="EH107" s="785"/>
      <c r="EI107" s="318"/>
      <c r="EJ107" s="318"/>
      <c r="EK107" s="318"/>
      <c r="EL107" s="318"/>
      <c r="EM107" s="318"/>
      <c r="EN107" s="463"/>
      <c r="EO107" s="856"/>
      <c r="EP107" s="1037"/>
      <c r="EQ107" s="415"/>
      <c r="ER107" s="224"/>
    </row>
    <row r="108" spans="1:148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5">
        <v>-0.91680117068516598</v>
      </c>
      <c r="EA108" s="1025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39">
        <v>-0.88385132381996201</v>
      </c>
      <c r="EF108" s="522">
        <v>-1.3980451152181701</v>
      </c>
      <c r="EG108" s="818">
        <v>-0.91217895531379201</v>
      </c>
      <c r="EH108" s="785"/>
      <c r="EI108" s="318"/>
      <c r="EJ108" s="318"/>
      <c r="EK108" s="318"/>
      <c r="EL108" s="318"/>
      <c r="EM108" s="318"/>
      <c r="EN108" s="860"/>
      <c r="EO108" s="861"/>
      <c r="EP108" s="1037"/>
      <c r="EQ108" s="415"/>
      <c r="ER108" s="224"/>
    </row>
    <row r="109" spans="1:148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317"/>
      <c r="EJ109" s="317"/>
      <c r="EK109" s="317"/>
      <c r="EL109" s="317"/>
      <c r="EM109" s="317"/>
      <c r="EN109" s="464"/>
      <c r="EO109" s="416"/>
      <c r="EP109" s="1037"/>
      <c r="EQ109" s="415"/>
      <c r="ER109" s="224"/>
    </row>
    <row r="110" spans="1:148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2.75</v>
      </c>
      <c r="EI110" s="576">
        <v>2.75</v>
      </c>
      <c r="EJ110" s="576">
        <v>2.75</v>
      </c>
      <c r="EK110" s="576">
        <v>2.75</v>
      </c>
      <c r="EL110" s="576">
        <v>2.75</v>
      </c>
      <c r="EM110" s="576">
        <v>2.75</v>
      </c>
      <c r="EN110" s="289"/>
      <c r="EO110" s="839"/>
      <c r="EP110" s="689"/>
      <c r="EQ110" s="415"/>
      <c r="ER110" s="224"/>
    </row>
    <row r="111" spans="1:148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891">
        <v>4</v>
      </c>
      <c r="EJ111" s="891">
        <v>4</v>
      </c>
      <c r="EK111" s="891">
        <v>4</v>
      </c>
      <c r="EL111" s="912">
        <v>4</v>
      </c>
      <c r="EM111" s="912">
        <v>4</v>
      </c>
      <c r="EN111" s="838"/>
      <c r="EO111" s="840"/>
      <c r="EP111" s="689"/>
      <c r="EQ111" s="415"/>
      <c r="ER111" s="224"/>
    </row>
    <row r="112" spans="1:148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240"/>
      <c r="EO112" s="240"/>
      <c r="EP112" s="304"/>
      <c r="EQ112" s="304"/>
      <c r="ER112" s="224"/>
    </row>
    <row r="113" spans="3:148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1068"/>
      <c r="EO113" s="1068"/>
      <c r="EP113" s="304"/>
      <c r="EQ113" s="304"/>
      <c r="ER113" s="224"/>
    </row>
    <row r="114" spans="3:148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1"/>
      <c r="EO114" s="242"/>
      <c r="EP114" s="304"/>
      <c r="EQ114" s="304"/>
      <c r="ER114" s="224"/>
    </row>
    <row r="115" spans="3:148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1"/>
      <c r="EO115" s="242"/>
      <c r="EP115" s="304"/>
      <c r="EQ115" s="304"/>
      <c r="ER115" s="224"/>
    </row>
    <row r="116" spans="3:148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1"/>
      <c r="EO116" s="242"/>
      <c r="EP116" s="304"/>
      <c r="EQ116" s="304"/>
      <c r="ER116" s="224"/>
    </row>
    <row r="117" spans="3:148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1"/>
      <c r="EO117" s="240"/>
      <c r="EP117" s="304"/>
      <c r="EQ117" s="304"/>
      <c r="ER117" s="224"/>
    </row>
    <row r="118" spans="3:148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240"/>
      <c r="EO118" s="240"/>
      <c r="EP118" s="304"/>
      <c r="EQ118" s="304"/>
      <c r="ER118" s="224"/>
    </row>
    <row r="119" spans="3:148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240"/>
      <c r="EO119" s="240"/>
      <c r="EP119" s="304"/>
      <c r="EQ119" s="304"/>
      <c r="ER119" s="224"/>
    </row>
    <row r="120" spans="3:148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240"/>
      <c r="EO120" s="240"/>
      <c r="EP120" s="304"/>
      <c r="EQ120" s="304"/>
      <c r="ER120" s="224"/>
    </row>
    <row r="121" spans="3:148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240"/>
      <c r="EO121" s="240"/>
      <c r="EP121" s="304"/>
      <c r="EQ121" s="304"/>
      <c r="ER121" s="224"/>
    </row>
    <row r="122" spans="3:148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240"/>
      <c r="EO122" s="240"/>
      <c r="EP122" s="304"/>
      <c r="EQ122" s="304"/>
      <c r="ER122" s="224"/>
    </row>
    <row r="123" spans="3:148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304"/>
      <c r="EQ123" s="304"/>
      <c r="ER123" s="224"/>
    </row>
    <row r="124" spans="3:148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304"/>
      <c r="EQ124" s="304"/>
      <c r="ER124" s="224"/>
    </row>
    <row r="125" spans="3:148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304"/>
      <c r="EQ125" s="304"/>
      <c r="ER125" s="224"/>
    </row>
    <row r="126" spans="3:148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304"/>
      <c r="EQ126" s="304"/>
      <c r="ER126" s="224"/>
    </row>
    <row r="127" spans="3:148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304"/>
      <c r="EQ127" s="304"/>
      <c r="ER127" s="224"/>
    </row>
    <row r="128" spans="3:148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304"/>
      <c r="EQ128" s="304"/>
      <c r="ER128" s="224"/>
    </row>
    <row r="129" spans="3:148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304"/>
      <c r="EQ129" s="304"/>
      <c r="ER129" s="224"/>
    </row>
    <row r="130" spans="3:148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304"/>
      <c r="EQ130" s="304"/>
      <c r="ER130" s="224"/>
    </row>
    <row r="131" spans="3:148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304"/>
      <c r="EQ131" s="304"/>
      <c r="ER131" s="224"/>
    </row>
    <row r="132" spans="3:148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</row>
    <row r="133" spans="3:148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</row>
    <row r="134" spans="3:148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</row>
    <row r="135" spans="3:148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</row>
    <row r="136" spans="3:148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</row>
    <row r="137" spans="3:14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</row>
    <row r="138" spans="3:14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</row>
    <row r="139" spans="3:14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</row>
    <row r="140" spans="3:14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</row>
    <row r="141" spans="3:14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</row>
    <row r="142" spans="3:14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</row>
    <row r="143" spans="3:14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</row>
    <row r="144" spans="3:14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</row>
    <row r="145" spans="3:145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</row>
    <row r="146" spans="3:14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</row>
    <row r="147" spans="3:14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</row>
    <row r="148" spans="3:14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</row>
    <row r="149" spans="3:14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</row>
    <row r="150" spans="3:14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</row>
    <row r="151" spans="3:14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</row>
    <row r="152" spans="3:14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</row>
    <row r="153" spans="3:14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</row>
    <row r="154" spans="3:14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</row>
    <row r="155" spans="3:14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</row>
    <row r="156" spans="3:14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</row>
    <row r="157" spans="3:14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</row>
    <row r="158" spans="3:14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</row>
    <row r="159" spans="3:14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</row>
    <row r="160" spans="3:14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</row>
    <row r="161" spans="3:14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</row>
    <row r="162" spans="3:14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</row>
    <row r="163" spans="3:14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</row>
    <row r="164" spans="3:14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</row>
    <row r="165" spans="3:14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</row>
    <row r="166" spans="3:14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</row>
    <row r="167" spans="3:14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</row>
    <row r="168" spans="3:14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</row>
    <row r="169" spans="3:14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</row>
    <row r="170" spans="3:14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</row>
    <row r="171" spans="3:14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</row>
    <row r="172" spans="3:14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</row>
    <row r="173" spans="3:14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</row>
    <row r="174" spans="3:14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</row>
    <row r="175" spans="3:14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</row>
    <row r="176" spans="3:14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</row>
    <row r="177" spans="3:14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</row>
    <row r="178" spans="3:14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</row>
    <row r="179" spans="3:14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</row>
    <row r="180" spans="3:14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</row>
    <row r="181" spans="3:14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</row>
    <row r="182" spans="3:14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</row>
    <row r="183" spans="3:14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</row>
    <row r="184" spans="3:14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</row>
    <row r="185" spans="3:14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</row>
    <row r="186" spans="3:14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</row>
    <row r="187" spans="3:14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</row>
    <row r="188" spans="3:14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</row>
    <row r="189" spans="3:14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</row>
    <row r="190" spans="3:14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</row>
    <row r="191" spans="3:14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</row>
    <row r="192" spans="3:14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</row>
    <row r="193" spans="3:14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</row>
    <row r="194" spans="3:14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</row>
    <row r="195" spans="3:14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</row>
    <row r="196" spans="3:14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</row>
    <row r="197" spans="3:14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</row>
    <row r="198" spans="3:14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</row>
    <row r="199" spans="3:14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</row>
    <row r="200" spans="3:14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</row>
    <row r="201" spans="3:14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</row>
    <row r="202" spans="3:14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</row>
    <row r="203" spans="3:14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</row>
    <row r="204" spans="3:14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</row>
    <row r="205" spans="3:14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</row>
    <row r="206" spans="3:145" x14ac:dyDescent="0.2">
      <c r="E206" s="103"/>
      <c r="F206" s="103"/>
      <c r="G206" s="103"/>
      <c r="H206" s="103"/>
      <c r="I206" s="103"/>
      <c r="J206" s="103"/>
      <c r="K206" s="103"/>
    </row>
    <row r="207" spans="3:145" x14ac:dyDescent="0.2">
      <c r="E207" s="103"/>
      <c r="F207" s="103"/>
      <c r="G207" s="103"/>
      <c r="H207" s="103"/>
      <c r="I207" s="103"/>
      <c r="J207" s="103"/>
      <c r="K207" s="103"/>
    </row>
    <row r="208" spans="3:14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2">
    <mergeCell ref="EH3:EH4"/>
    <mergeCell ref="EG3:EG4"/>
    <mergeCell ref="EF3:EF4"/>
    <mergeCell ref="ED3:ED4"/>
    <mergeCell ref="EC3:EC4"/>
    <mergeCell ref="CJ3:CJ4"/>
    <mergeCell ref="CL3:CL4"/>
    <mergeCell ref="DW3:DW4"/>
    <mergeCell ref="DH3:DH4"/>
    <mergeCell ref="DI3:DI4"/>
    <mergeCell ref="DF3:DF4"/>
    <mergeCell ref="DO3:DO4"/>
    <mergeCell ref="DE3:DE4"/>
    <mergeCell ref="CM3:CM4"/>
    <mergeCell ref="CO3:CO4"/>
    <mergeCell ref="EB3:EB4"/>
    <mergeCell ref="CR3:CR4"/>
    <mergeCell ref="CQ3:CQ4"/>
    <mergeCell ref="CX3:CX4"/>
    <mergeCell ref="DC3:DC4"/>
    <mergeCell ref="CU3:CU4"/>
    <mergeCell ref="CT3:CT4"/>
    <mergeCell ref="CW3:CW4"/>
    <mergeCell ref="CV3:CV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Z3:Z4"/>
    <mergeCell ref="T3:T4"/>
    <mergeCell ref="AV3:AV4"/>
    <mergeCell ref="AW3:AW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AA3:AA4"/>
    <mergeCell ref="EA3:EA4"/>
    <mergeCell ref="EI3:EM3"/>
    <mergeCell ref="BQ3:BQ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BH3:BH4"/>
    <mergeCell ref="U3:U4"/>
    <mergeCell ref="BI3:BI4"/>
    <mergeCell ref="DY3:DY4"/>
    <mergeCell ref="EE3:EE4"/>
    <mergeCell ref="EN3:EO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CZ3:CZ4"/>
    <mergeCell ref="Q3:Q4"/>
    <mergeCell ref="BR3:BR4"/>
    <mergeCell ref="DZ3:DZ4"/>
    <mergeCell ref="CP3:CP4"/>
    <mergeCell ref="CE3:CE4"/>
    <mergeCell ref="EN113:EO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AZ3:AZ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E180"/>
  <sheetViews>
    <sheetView zoomScaleNormal="100" workbookViewId="0">
      <pane xSplit="4" ySplit="5" topLeftCell="EE6" activePane="bottomRight" state="frozen"/>
      <selection activeCell="BW99" sqref="BW99"/>
      <selection pane="topRight" activeCell="BW99" sqref="BW99"/>
      <selection pane="bottomLeft" activeCell="BW99" sqref="BW99"/>
      <selection pane="bottomRight" activeCell="EM6" sqref="EM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3" width="8.85546875" style="809" customWidth="1"/>
    <col min="144" max="145" width="9.7109375" style="168" customWidth="1"/>
    <col min="146" max="161" width="11.42578125" style="168"/>
  </cols>
  <sheetData>
    <row r="2" spans="3:15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3:15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165"/>
      <c r="EO3" s="165"/>
      <c r="EP3" s="165"/>
      <c r="EQ3" s="165"/>
      <c r="ER3" s="165"/>
      <c r="ES3" s="165"/>
      <c r="ET3" s="165"/>
      <c r="EU3" s="165"/>
      <c r="EV3" s="165"/>
      <c r="EW3" s="165"/>
    </row>
    <row r="4" spans="3:153" ht="13.5" customHeight="1" x14ac:dyDescent="0.2">
      <c r="C4" s="11"/>
      <c r="D4" s="1074" t="str">
        <f>+entero!D3</f>
        <v>V   A   R   I   A   B   L   E   S     b/</v>
      </c>
      <c r="E4" s="1076" t="str">
        <f>+entero!E3</f>
        <v>2008                          A  fines de Dic*</v>
      </c>
      <c r="F4" s="1076" t="str">
        <f>+entero!F3</f>
        <v>2009                          A  fines de Ene*</v>
      </c>
      <c r="G4" s="1076" t="str">
        <f>+entero!G3</f>
        <v>2009                          A  fines de Feb*</v>
      </c>
      <c r="H4" s="1076" t="str">
        <f>+entero!H3</f>
        <v>2009                          A  fines de Mar*</v>
      </c>
      <c r="I4" s="1076" t="str">
        <f>+entero!I3</f>
        <v>2009                          A  fines de adr*</v>
      </c>
      <c r="J4" s="1076" t="str">
        <f>+entero!J3</f>
        <v>2009                          A  fines de May*</v>
      </c>
      <c r="K4" s="1076" t="str">
        <f>+entero!K3</f>
        <v>2009                          A  fines de Jun*</v>
      </c>
      <c r="L4" s="1076" t="str">
        <f>+entero!L3</f>
        <v>2009                          A  fines de Jul*</v>
      </c>
      <c r="M4" s="1076" t="str">
        <f>+entero!M3</f>
        <v>2009                          A  fines de Ago*</v>
      </c>
      <c r="N4" s="1076" t="str">
        <f>+entero!N3</f>
        <v>2009                          A  fines de Sep*</v>
      </c>
      <c r="O4" s="1076" t="str">
        <f>+entero!O3</f>
        <v>2009                          A  fines de Oct*</v>
      </c>
      <c r="P4" s="1076" t="str">
        <f>+entero!P3</f>
        <v>2009                          A  fines de Nov*</v>
      </c>
      <c r="Q4" s="1076" t="str">
        <f>+entero!Q3</f>
        <v>2009                          A  fines de Dic*</v>
      </c>
      <c r="R4" s="1076" t="str">
        <f>+entero!R3</f>
        <v>2010                          A  fines de Ene*</v>
      </c>
      <c r="S4" s="1076" t="str">
        <f>+entero!S3</f>
        <v>2010                          A  fines de Feb*</v>
      </c>
      <c r="T4" s="1076" t="str">
        <f>+entero!T3</f>
        <v>2010                          A  fines de Mar*</v>
      </c>
      <c r="U4" s="1076" t="str">
        <f>+entero!U3</f>
        <v>2010                          A  fines de adr*</v>
      </c>
      <c r="V4" s="1076" t="str">
        <f>+entero!V3</f>
        <v>2010                          A  fines de May*</v>
      </c>
      <c r="W4" s="1076" t="str">
        <f>+entero!W3</f>
        <v>2010                          A  fines de Jun*</v>
      </c>
      <c r="X4" s="1076" t="str">
        <f>+entero!X3</f>
        <v>2010                          A  fines de Jul*</v>
      </c>
      <c r="Y4" s="1076" t="str">
        <f>+entero!Y3</f>
        <v>2010                          A  fines de Ago*</v>
      </c>
      <c r="Z4" s="1076" t="str">
        <f>+entero!Z3</f>
        <v>2010                          A  fines de Sep*</v>
      </c>
      <c r="AA4" s="1076" t="str">
        <f>+entero!AA3</f>
        <v>2010                          A  fines de Oct*</v>
      </c>
      <c r="AB4" s="1076" t="str">
        <f>+entero!AB3</f>
        <v>2010                          A  fines de Nov*</v>
      </c>
      <c r="AC4" s="1076" t="str">
        <f>+entero!AC3</f>
        <v>2010                          A  fines de Dic*</v>
      </c>
      <c r="AD4" s="1076" t="str">
        <f>+entero!AD3</f>
        <v>2011                          A  fines de Ene*</v>
      </c>
      <c r="AE4" s="1076" t="str">
        <f>+entero!AE3</f>
        <v>2011                          A  fines de Feb*</v>
      </c>
      <c r="AF4" s="1076" t="str">
        <f>+entero!AF3</f>
        <v>2011                          A  fines de Mar*</v>
      </c>
      <c r="AG4" s="1076" t="str">
        <f>+entero!AG3</f>
        <v>2011                          A  fines de adr*</v>
      </c>
      <c r="AH4" s="1076" t="str">
        <f>+entero!AH3</f>
        <v>2011                          A  fines de May*</v>
      </c>
      <c r="AI4" s="1076" t="str">
        <f>+entero!AI3</f>
        <v>2011                          A  fines de Jun*</v>
      </c>
      <c r="AJ4" s="1076" t="str">
        <f>+entero!AJ3</f>
        <v>2011                          A  fines de Jul*</v>
      </c>
      <c r="AK4" s="1076" t="str">
        <f>+entero!AK3</f>
        <v>2011                          A  fines de Ago*</v>
      </c>
      <c r="AL4" s="1076" t="str">
        <f>+entero!AL3</f>
        <v>2011                          A  fines de Sep*</v>
      </c>
      <c r="AM4" s="1076" t="str">
        <f>+entero!AM3</f>
        <v>2011                          A  fines de Oct*</v>
      </c>
      <c r="AN4" s="1076" t="str">
        <f>+entero!AN3</f>
        <v>2011                          A  fines de Nov*</v>
      </c>
      <c r="AO4" s="1076" t="str">
        <f>+entero!AO3</f>
        <v>2011                          A  fines de Dic*</v>
      </c>
      <c r="AP4" s="1076" t="str">
        <f>+entero!AP3</f>
        <v>2012                          A  fines de Ene*</v>
      </c>
      <c r="AQ4" s="1076" t="str">
        <f>+entero!AQ3</f>
        <v>2012                          A  fines de Feb*</v>
      </c>
      <c r="AR4" s="1076" t="str">
        <f>+entero!AR3</f>
        <v>2012                          A  fines de Mar*</v>
      </c>
      <c r="AS4" s="1076" t="str">
        <f>+entero!AS3</f>
        <v>2012                          A  fines de adr*</v>
      </c>
      <c r="AT4" s="1076" t="str">
        <f>+entero!AT3</f>
        <v>2012                          A  fines de May*</v>
      </c>
      <c r="AU4" s="1076" t="str">
        <f>+entero!AU3</f>
        <v>2012                          A  fines de Jun*</v>
      </c>
      <c r="AV4" s="1076" t="str">
        <f>+entero!AV3</f>
        <v>2012                          A  fines de Jul*</v>
      </c>
      <c r="AW4" s="1076" t="str">
        <f>+entero!AW3</f>
        <v>2012                          A  fines de Ago*</v>
      </c>
      <c r="AX4" s="1076" t="str">
        <f>+entero!AX3</f>
        <v>2012                          A  fines de Sep*</v>
      </c>
      <c r="AY4" s="1076" t="str">
        <f>+entero!AY3</f>
        <v>2012                          A  fines de Oct*</v>
      </c>
      <c r="AZ4" s="1076" t="str">
        <f>+entero!AZ3</f>
        <v>2012                          A  fines de Nov*</v>
      </c>
      <c r="BA4" s="1076" t="str">
        <f>+entero!BA3</f>
        <v>2012                          A  fines de Dic*</v>
      </c>
      <c r="BB4" s="1076" t="str">
        <f>+entero!BB3</f>
        <v>2013                          A  fines de Ene*</v>
      </c>
      <c r="BC4" s="1076" t="str">
        <f>+entero!BC3</f>
        <v>2013                          A  fines de Feb*</v>
      </c>
      <c r="BD4" s="1076" t="str">
        <f>+entero!BD3</f>
        <v>2013                          A  fines de Mar*</v>
      </c>
      <c r="BE4" s="1076" t="str">
        <f>+entero!BE3</f>
        <v>2013                          A  fines de adr*</v>
      </c>
      <c r="BF4" s="1076" t="str">
        <f>+entero!BF3</f>
        <v>2013                          A  fines de May*</v>
      </c>
      <c r="BG4" s="1076" t="str">
        <f>+entero!BG3</f>
        <v>2013                          A  fines de Jun*</v>
      </c>
      <c r="BH4" s="1076" t="str">
        <f>+entero!BH3</f>
        <v>2013                          A  fines de Jul*</v>
      </c>
      <c r="BI4" s="1076" t="str">
        <f>+entero!BI3</f>
        <v>2013                          A  fines de Ago*</v>
      </c>
      <c r="BJ4" s="1076" t="str">
        <f>+entero!BJ3</f>
        <v>2013                          A  fines de Sep*</v>
      </c>
      <c r="BK4" s="1076" t="str">
        <f>+entero!BK3</f>
        <v>2013                          A  fines de Oct*</v>
      </c>
      <c r="BL4" s="1076" t="str">
        <f>+entero!BL3</f>
        <v>2013                          A  fines de Nov*</v>
      </c>
      <c r="BM4" s="1076" t="str">
        <f>+entero!BM3</f>
        <v>2013                          A  fines de Dic*</v>
      </c>
      <c r="BN4" s="1076" t="str">
        <f>+entero!BN3</f>
        <v>2014                          A  fines de Ene*</v>
      </c>
      <c r="BO4" s="1076" t="str">
        <f>+entero!BO3</f>
        <v>2014                          A  fines de Feb*</v>
      </c>
      <c r="BP4" s="1076" t="str">
        <f>+entero!BP3</f>
        <v>2014                          A  fines de Mar*</v>
      </c>
      <c r="BQ4" s="1076" t="str">
        <f>+entero!BQ3</f>
        <v>2014                          A  fines de adr*</v>
      </c>
      <c r="BR4" s="1076" t="str">
        <f>+entero!BR3</f>
        <v>2014                          A  fines de May*</v>
      </c>
      <c r="BS4" s="1076" t="str">
        <f>+entero!BS3</f>
        <v>2014                          A  fines de Jun*</v>
      </c>
      <c r="BT4" s="1076" t="str">
        <f>+entero!BT3</f>
        <v>2014                          A  fines de Jul*</v>
      </c>
      <c r="BU4" s="1076" t="str">
        <f>+entero!BU3</f>
        <v>2014                          A  fines de Ago*</v>
      </c>
      <c r="BV4" s="1076" t="str">
        <f>+entero!BV3</f>
        <v>2014                          A  fines de Sep*</v>
      </c>
      <c r="BW4" s="1076" t="str">
        <f>+entero!BW3</f>
        <v>2014                          A  fines de Oct*</v>
      </c>
      <c r="BX4" s="1076" t="str">
        <f>+entero!BX3</f>
        <v>2014                          A  fines de Nov*</v>
      </c>
      <c r="BY4" s="1076" t="str">
        <f>+entero!BY3</f>
        <v>2014                          A  fines de Dic*</v>
      </c>
      <c r="BZ4" s="1076" t="str">
        <f>+entero!BZ3</f>
        <v>2015                         A  fines de Ene*</v>
      </c>
      <c r="CA4" s="1076" t="str">
        <f>+entero!CA3</f>
        <v>2015                         A  fines de Feb*</v>
      </c>
      <c r="CB4" s="1076" t="str">
        <f>+entero!CB3</f>
        <v>2015                         A  fines de Mar*</v>
      </c>
      <c r="CC4" s="1076" t="str">
        <f>+entero!CC3</f>
        <v xml:space="preserve">2015                         A  fines de adr* </v>
      </c>
      <c r="CD4" s="1076" t="str">
        <f>+entero!CD3</f>
        <v xml:space="preserve">2015                         A  fines de May* </v>
      </c>
      <c r="CE4" s="1076" t="str">
        <f>+entero!CE3</f>
        <v xml:space="preserve">2015                         A  fines de Jun* </v>
      </c>
      <c r="CF4" s="1076" t="str">
        <f>+entero!CF3</f>
        <v xml:space="preserve">2015                         A  fines de Jul* </v>
      </c>
      <c r="CG4" s="1076" t="str">
        <f>+entero!CG3</f>
        <v xml:space="preserve">2015                         A  fines de Ago* </v>
      </c>
      <c r="CH4" s="1076" t="str">
        <f>+entero!CH3</f>
        <v xml:space="preserve">2015                         A  fines de Sep* </v>
      </c>
      <c r="CI4" s="1076" t="str">
        <f>+entero!CI3</f>
        <v xml:space="preserve">2015                         A  fines de Oct* </v>
      </c>
      <c r="CJ4" s="1076" t="str">
        <f>+entero!CJ3</f>
        <v xml:space="preserve">2015                         A  fines de Nov* </v>
      </c>
      <c r="CK4" s="1076" t="str">
        <f>+entero!CK3</f>
        <v xml:space="preserve">2015                         A  fines de Dic* </v>
      </c>
      <c r="CL4" s="1076" t="str">
        <f>+entero!CL3</f>
        <v xml:space="preserve">2016                         A  fines de Ene* </v>
      </c>
      <c r="CM4" s="1076" t="str">
        <f>+entero!CM3</f>
        <v xml:space="preserve">2016                         A  fines de Feb* </v>
      </c>
      <c r="CN4" s="1076" t="str">
        <f>+entero!CN3</f>
        <v xml:space="preserve">2016                         A  fines de Mar* </v>
      </c>
      <c r="CO4" s="1076" t="str">
        <f>+entero!CO3</f>
        <v xml:space="preserve">2016                         A  fines de adr* </v>
      </c>
      <c r="CP4" s="1076" t="str">
        <f>+entero!CP3</f>
        <v xml:space="preserve">2016                         A  fines de May* </v>
      </c>
      <c r="CQ4" s="1076" t="str">
        <f>+entero!CQ3</f>
        <v xml:space="preserve">2016                         A  fines de Jun* </v>
      </c>
      <c r="CR4" s="1076" t="str">
        <f>+entero!CR3</f>
        <v xml:space="preserve">2016                         A  fines de Jul* </v>
      </c>
      <c r="CS4" s="1076" t="str">
        <f>+entero!CS3</f>
        <v xml:space="preserve">2016                         A  fines de Ago* </v>
      </c>
      <c r="CT4" s="1076" t="str">
        <f>+entero!CT3</f>
        <v xml:space="preserve">2016                         A  fines de Sep* </v>
      </c>
      <c r="CU4" s="1076" t="str">
        <f>+entero!CU3</f>
        <v xml:space="preserve">2016                         A  fines de Oct* </v>
      </c>
      <c r="CV4" s="1076" t="str">
        <f>+entero!CV3</f>
        <v xml:space="preserve">2016                         A  fines de Nov* </v>
      </c>
      <c r="CW4" s="1076" t="str">
        <f>+entero!CW3</f>
        <v>2016                         A  fines de Dic* 15</v>
      </c>
      <c r="CX4" s="1076" t="str">
        <f>+entero!CX3</f>
        <v xml:space="preserve">2017                         A  fines de Ene* </v>
      </c>
      <c r="CY4" s="1076" t="str">
        <f>+entero!CY3</f>
        <v xml:space="preserve">2017                         A  fines de Feb* </v>
      </c>
      <c r="CZ4" s="1076" t="str">
        <f>+entero!CZ3</f>
        <v xml:space="preserve">2017                         A  fines de Mar* </v>
      </c>
      <c r="DA4" s="1076" t="str">
        <f>+entero!DA3</f>
        <v xml:space="preserve">2017                         A  fines de Abr* </v>
      </c>
      <c r="DB4" s="1076" t="str">
        <f>+entero!DB3</f>
        <v xml:space="preserve">2017                         A  fines de May* </v>
      </c>
      <c r="DC4" s="1076" t="str">
        <f>+entero!DC3</f>
        <v xml:space="preserve">2017                         A  fines de Jun* </v>
      </c>
      <c r="DD4" s="1076" t="str">
        <f>+entero!DD3</f>
        <v xml:space="preserve">2017                         A  fines de Jul* </v>
      </c>
      <c r="DE4" s="1076" t="str">
        <f>+entero!DE3</f>
        <v xml:space="preserve">2017                         A  fines de Ago* </v>
      </c>
      <c r="DF4" s="1076" t="str">
        <f>+entero!DF3</f>
        <v xml:space="preserve">2017                         A  fines de Sep* </v>
      </c>
      <c r="DG4" s="1076" t="str">
        <f>+entero!DG3</f>
        <v xml:space="preserve">2017                         A  fines de Oct* </v>
      </c>
      <c r="DH4" s="1064" t="s">
        <v>236</v>
      </c>
      <c r="DI4" s="1064" t="str">
        <f>+entero!DI3</f>
        <v>2017
A fines de Dic</v>
      </c>
      <c r="DJ4" s="1064" t="str">
        <f>+entero!DJ3</f>
        <v>2018
A fines de Ene</v>
      </c>
      <c r="DK4" s="1064" t="str">
        <f>+entero!DK3</f>
        <v>2018
A fines de Feb</v>
      </c>
      <c r="DL4" s="1064" t="str">
        <f>+entero!DL3</f>
        <v>2018
A fines de Mar</v>
      </c>
      <c r="DM4" s="1064" t="str">
        <f>+entero!DM3</f>
        <v>2018
A fines de Abr</v>
      </c>
      <c r="DN4" s="1064" t="str">
        <f>+entero!DN3</f>
        <v>2018
A fines de May</v>
      </c>
      <c r="DO4" s="1064" t="str">
        <f>+entero!DO3</f>
        <v>2018
A fines de Jun</v>
      </c>
      <c r="DP4" s="1064" t="str">
        <f>+entero!DP3</f>
        <v>2018
A fines de Jul</v>
      </c>
      <c r="DQ4" s="1064" t="str">
        <f>+entero!DQ3</f>
        <v>2018
A fines de Ago</v>
      </c>
      <c r="DR4" s="1064" t="str">
        <f>+entero!DR3</f>
        <v>2018
A fines de Sep</v>
      </c>
      <c r="DS4" s="1064" t="str">
        <f>+entero!DS3</f>
        <v>2018
A fines de Oct</v>
      </c>
      <c r="DT4" s="1064" t="str">
        <f>+entero!DT3</f>
        <v>2018
A fines de Nov</v>
      </c>
      <c r="DU4" s="1064" t="str">
        <f>+entero!DU3</f>
        <v>2018
A fines de Dic</v>
      </c>
      <c r="DV4" s="1064" t="str">
        <f>+entero!DV3</f>
        <v>2019
A fines de Ene</v>
      </c>
      <c r="DW4" s="1064" t="str">
        <f>+entero!DW3</f>
        <v>2019
A fines de Feb</v>
      </c>
      <c r="DX4" s="1064" t="str">
        <f>+entero!DX3</f>
        <v>2019
A fines de Mar</v>
      </c>
      <c r="DY4" s="1064" t="str">
        <f>+entero!DY3</f>
        <v>2019
A fines de Abr</v>
      </c>
      <c r="DZ4" s="1064" t="str">
        <f>+entero!DZ3</f>
        <v>2019
A fines de May</v>
      </c>
      <c r="EA4" s="1064" t="str">
        <f>+entero!EA3</f>
        <v>2019
A fines de Jun</v>
      </c>
      <c r="EB4" s="1064" t="str">
        <f>+entero!EB3</f>
        <v>2019
A fines de  Jul</v>
      </c>
      <c r="EC4" s="1064" t="str">
        <f>+entero!EC3</f>
        <v>2019
A fines de  Ago</v>
      </c>
      <c r="ED4" s="1064" t="str">
        <f>+entero!ED3</f>
        <v>2019
A fines de Sep</v>
      </c>
      <c r="EE4" s="1064" t="str">
        <f>+entero!EE3</f>
        <v>2019
A fines de Oct</v>
      </c>
      <c r="EF4" s="1064" t="str">
        <f>+entero!EF3</f>
        <v>2019
A fines de Nov</v>
      </c>
      <c r="EG4" s="1064" t="str">
        <f>+entero!EG3</f>
        <v>2019
A fines de Dic</v>
      </c>
      <c r="EH4" s="1064" t="str">
        <f>+entero!EH3</f>
        <v>2020
A fines de Ene</v>
      </c>
      <c r="EI4" s="1086" t="str">
        <f>+entero!EI3</f>
        <v>Semana 1°</v>
      </c>
      <c r="EJ4" s="1078"/>
      <c r="EK4" s="1078"/>
      <c r="EL4" s="1078"/>
      <c r="EM4" s="1079"/>
      <c r="EN4" s="1087" t="s">
        <v>252</v>
      </c>
      <c r="EO4" s="1088"/>
      <c r="EP4" s="165"/>
      <c r="EQ4" s="165"/>
      <c r="ER4" s="165"/>
      <c r="ES4" s="165"/>
      <c r="ET4" s="165"/>
      <c r="EU4" s="165"/>
      <c r="EV4" s="165"/>
      <c r="EW4" s="165"/>
    </row>
    <row r="5" spans="3:153" ht="23.25" customHeight="1" thickBot="1" x14ac:dyDescent="0.25">
      <c r="C5" s="16"/>
      <c r="D5" s="1089"/>
      <c r="E5" s="1085"/>
      <c r="F5" s="1085"/>
      <c r="G5" s="1085"/>
      <c r="H5" s="1085"/>
      <c r="I5" s="1085"/>
      <c r="J5" s="1085"/>
      <c r="K5" s="1085"/>
      <c r="L5" s="1085"/>
      <c r="M5" s="1085"/>
      <c r="N5" s="1085"/>
      <c r="O5" s="1085"/>
      <c r="P5" s="1085"/>
      <c r="Q5" s="1085"/>
      <c r="R5" s="1085"/>
      <c r="S5" s="1085"/>
      <c r="T5" s="1085"/>
      <c r="U5" s="1085"/>
      <c r="V5" s="1085"/>
      <c r="W5" s="1085"/>
      <c r="X5" s="1085"/>
      <c r="Y5" s="1085"/>
      <c r="Z5" s="1085"/>
      <c r="AA5" s="1085"/>
      <c r="AB5" s="1085"/>
      <c r="AC5" s="1085"/>
      <c r="AD5" s="1085"/>
      <c r="AE5" s="1085"/>
      <c r="AF5" s="1085"/>
      <c r="AG5" s="1085"/>
      <c r="AH5" s="1085"/>
      <c r="AI5" s="1085"/>
      <c r="AJ5" s="1085"/>
      <c r="AK5" s="1085"/>
      <c r="AL5" s="1085"/>
      <c r="AM5" s="1085"/>
      <c r="AN5" s="1085"/>
      <c r="AO5" s="1085"/>
      <c r="AP5" s="1085"/>
      <c r="AQ5" s="1085"/>
      <c r="AR5" s="1085"/>
      <c r="AS5" s="1085"/>
      <c r="AT5" s="1085"/>
      <c r="AU5" s="1085"/>
      <c r="AV5" s="1085"/>
      <c r="AW5" s="1085"/>
      <c r="AX5" s="1085"/>
      <c r="AY5" s="1085"/>
      <c r="AZ5" s="1085"/>
      <c r="BA5" s="1085"/>
      <c r="BB5" s="1085"/>
      <c r="BC5" s="1085"/>
      <c r="BD5" s="1085"/>
      <c r="BE5" s="1085"/>
      <c r="BF5" s="1085"/>
      <c r="BG5" s="1085"/>
      <c r="BH5" s="1085"/>
      <c r="BI5" s="1085"/>
      <c r="BJ5" s="1085"/>
      <c r="BK5" s="1085"/>
      <c r="BL5" s="1085"/>
      <c r="BM5" s="1085"/>
      <c r="BN5" s="1085"/>
      <c r="BO5" s="1085"/>
      <c r="BP5" s="1085"/>
      <c r="BQ5" s="1085"/>
      <c r="BR5" s="1085"/>
      <c r="BS5" s="1085"/>
      <c r="BT5" s="1085"/>
      <c r="BU5" s="1085"/>
      <c r="BV5" s="1085"/>
      <c r="BW5" s="1085"/>
      <c r="BX5" s="1085"/>
      <c r="BY5" s="1085"/>
      <c r="BZ5" s="1085"/>
      <c r="CA5" s="1085"/>
      <c r="CB5" s="1085"/>
      <c r="CC5" s="1085"/>
      <c r="CD5" s="1085"/>
      <c r="CE5" s="1085"/>
      <c r="CF5" s="1085"/>
      <c r="CG5" s="1085"/>
      <c r="CH5" s="1085"/>
      <c r="CI5" s="1085"/>
      <c r="CJ5" s="1085"/>
      <c r="CK5" s="1085"/>
      <c r="CL5" s="1085"/>
      <c r="CM5" s="1085"/>
      <c r="CN5" s="1085"/>
      <c r="CO5" s="1085"/>
      <c r="CP5" s="1085"/>
      <c r="CQ5" s="1085"/>
      <c r="CR5" s="1085"/>
      <c r="CS5" s="1085"/>
      <c r="CT5" s="1085"/>
      <c r="CU5" s="1085"/>
      <c r="CV5" s="1085"/>
      <c r="CW5" s="1085"/>
      <c r="CX5" s="1085"/>
      <c r="CY5" s="1085"/>
      <c r="CZ5" s="1085"/>
      <c r="DA5" s="1085"/>
      <c r="DB5" s="1085"/>
      <c r="DC5" s="1085"/>
      <c r="DD5" s="1085"/>
      <c r="DE5" s="1085"/>
      <c r="DF5" s="1085"/>
      <c r="DG5" s="1085"/>
      <c r="DH5" s="1084"/>
      <c r="DI5" s="1084">
        <f>+entero!DI4</f>
        <v>0</v>
      </c>
      <c r="DJ5" s="1084">
        <f>+entero!DJ4</f>
        <v>0</v>
      </c>
      <c r="DK5" s="1084">
        <f>+entero!DK4</f>
        <v>0</v>
      </c>
      <c r="DL5" s="1084">
        <f>+entero!DL4</f>
        <v>0</v>
      </c>
      <c r="DM5" s="1084">
        <f>+entero!DM4</f>
        <v>0</v>
      </c>
      <c r="DN5" s="1084">
        <f>+entero!DN4</f>
        <v>0</v>
      </c>
      <c r="DO5" s="1084">
        <f>+entero!DO4</f>
        <v>0</v>
      </c>
      <c r="DP5" s="1084">
        <f>+entero!DP4</f>
        <v>0</v>
      </c>
      <c r="DQ5" s="1084">
        <f>+entero!DQ4</f>
        <v>0</v>
      </c>
      <c r="DR5" s="1084">
        <f>+entero!DR4</f>
        <v>0</v>
      </c>
      <c r="DS5" s="1084">
        <f>+entero!DS4</f>
        <v>0</v>
      </c>
      <c r="DT5" s="1084">
        <f>+entero!DT4</f>
        <v>0</v>
      </c>
      <c r="DU5" s="1084">
        <f>+entero!DU4</f>
        <v>0</v>
      </c>
      <c r="DV5" s="1084">
        <f>+entero!DV4</f>
        <v>0</v>
      </c>
      <c r="DW5" s="1084">
        <f>+entero!DW4</f>
        <v>0</v>
      </c>
      <c r="DX5" s="1084">
        <f>+entero!DX4</f>
        <v>0</v>
      </c>
      <c r="DY5" s="1084">
        <f>+entero!DY4</f>
        <v>0</v>
      </c>
      <c r="DZ5" s="1084">
        <f>+entero!DZ4</f>
        <v>0</v>
      </c>
      <c r="EA5" s="1084">
        <f>+entero!EA4</f>
        <v>0</v>
      </c>
      <c r="EB5" s="1084">
        <f>+entero!EB4</f>
        <v>0</v>
      </c>
      <c r="EC5" s="1084">
        <f>+entero!EC4</f>
        <v>0</v>
      </c>
      <c r="ED5" s="1084">
        <f>+entero!ED4</f>
        <v>0</v>
      </c>
      <c r="EE5" s="1084">
        <f>+entero!EE4</f>
        <v>0</v>
      </c>
      <c r="EF5" s="1084">
        <f>+entero!EF4</f>
        <v>0</v>
      </c>
      <c r="EG5" s="1084">
        <f>+entero!EG4</f>
        <v>0</v>
      </c>
      <c r="EH5" s="1084">
        <f>+entero!EH4</f>
        <v>0</v>
      </c>
      <c r="EI5" s="936">
        <f>+entero!EI4</f>
        <v>43864</v>
      </c>
      <c r="EJ5" s="936">
        <f>+entero!EJ4</f>
        <v>43865</v>
      </c>
      <c r="EK5" s="936">
        <f>+entero!EK4</f>
        <v>43866</v>
      </c>
      <c r="EL5" s="936">
        <f>+entero!EL4</f>
        <v>43867</v>
      </c>
      <c r="EM5" s="936">
        <f>+entero!EM4</f>
        <v>43868</v>
      </c>
      <c r="EN5" s="978" t="s">
        <v>246</v>
      </c>
      <c r="EO5" s="979" t="s">
        <v>183</v>
      </c>
      <c r="EP5" s="165"/>
      <c r="EQ5" s="165"/>
      <c r="ER5" s="165"/>
      <c r="ES5" s="165"/>
      <c r="ET5" s="165"/>
      <c r="EU5" s="165"/>
      <c r="EV5" s="165"/>
      <c r="EW5" s="165"/>
    </row>
    <row r="6" spans="3:15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719"/>
      <c r="EJ6" s="719"/>
      <c r="EK6" s="719"/>
      <c r="EL6" s="719"/>
      <c r="EM6" s="719"/>
      <c r="EN6" s="977"/>
      <c r="EO6" s="865"/>
      <c r="EP6" s="165"/>
      <c r="EQ6" s="165"/>
      <c r="ER6" s="165"/>
      <c r="ES6" s="165"/>
      <c r="ET6" s="165"/>
      <c r="EU6" s="165"/>
      <c r="EV6" s="165"/>
      <c r="EW6" s="165"/>
    </row>
    <row r="7" spans="3:153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6373.5473619100003</v>
      </c>
      <c r="EI7" s="468">
        <f>+entero!EI7</f>
        <v>6365.8716096600001</v>
      </c>
      <c r="EJ7" s="468">
        <f>+entero!EJ7</f>
        <v>6310.2786150500006</v>
      </c>
      <c r="EK7" s="468">
        <f>+entero!EK7</f>
        <v>6248.6085622699993</v>
      </c>
      <c r="EL7" s="468">
        <f>+entero!EL7</f>
        <v>6199.5784152400001</v>
      </c>
      <c r="EM7" s="468">
        <f>+entero!EM7</f>
        <v>6212.5195333000001</v>
      </c>
      <c r="EN7" s="765">
        <f>+entero!EN7</f>
        <v>-161.02782861000014</v>
      </c>
      <c r="EO7" s="952">
        <f>+entero!EO7</f>
        <v>-2.52650242425976</v>
      </c>
      <c r="EP7" s="165"/>
      <c r="EQ7" s="165"/>
      <c r="ER7" s="165"/>
      <c r="ES7" s="165"/>
      <c r="ET7" s="165"/>
      <c r="EU7" s="165"/>
      <c r="EV7" s="165"/>
      <c r="EW7" s="165"/>
    </row>
    <row r="8" spans="3:153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3926.7406696899998</v>
      </c>
      <c r="EI8" s="468">
        <f>+entero!EI8</f>
        <v>3906.3008681800002</v>
      </c>
      <c r="EJ8" s="468">
        <f>+entero!EJ8</f>
        <v>3864.97286209</v>
      </c>
      <c r="EK8" s="468">
        <f>+entero!EK8</f>
        <v>3838.7279039700002</v>
      </c>
      <c r="EL8" s="468">
        <f>+entero!EL8</f>
        <v>3782.8603101399999</v>
      </c>
      <c r="EM8" s="468">
        <f>+entero!EM8</f>
        <v>3782.3835420099999</v>
      </c>
      <c r="EN8" s="765">
        <f>+entero!EN8</f>
        <v>-144.35712767999985</v>
      </c>
      <c r="EO8" s="952">
        <f>+entero!EO8</f>
        <v>-3.6762582462924973</v>
      </c>
      <c r="EP8" s="165"/>
      <c r="EQ8" s="165"/>
      <c r="ER8" s="165"/>
      <c r="ES8" s="165"/>
      <c r="ET8" s="165"/>
      <c r="EU8" s="165"/>
      <c r="EV8" s="165"/>
      <c r="EW8" s="165"/>
    </row>
    <row r="9" spans="3:153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230.40790729</v>
      </c>
      <c r="EI9" s="468">
        <f>+entero!EI9</f>
        <v>230.58206419000001</v>
      </c>
      <c r="EJ9" s="468">
        <f>+entero!EJ9</f>
        <v>230.60885755999999</v>
      </c>
      <c r="EK9" s="468">
        <f>+entero!EK9</f>
        <v>230.48158905</v>
      </c>
      <c r="EL9" s="468">
        <f>+entero!EL9</f>
        <v>230.32585260000002</v>
      </c>
      <c r="EM9" s="468">
        <f>+entero!EM9</f>
        <v>229.58014241999999</v>
      </c>
      <c r="EN9" s="765">
        <f>+entero!EN9</f>
        <v>-0.82776487000000998</v>
      </c>
      <c r="EO9" s="952">
        <f>+entero!EO9</f>
        <v>-0.3592606172834833</v>
      </c>
      <c r="EP9" s="165"/>
      <c r="EQ9" s="165"/>
      <c r="ER9" s="165"/>
      <c r="ES9" s="165"/>
      <c r="ET9" s="165"/>
      <c r="EU9" s="165"/>
      <c r="EV9" s="165"/>
      <c r="EW9" s="165"/>
    </row>
    <row r="10" spans="3:153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2180.5463816000001</v>
      </c>
      <c r="EI10" s="468">
        <f>+entero!EI10</f>
        <v>2193.1091744400001</v>
      </c>
      <c r="EJ10" s="468">
        <f>+entero!EJ10</f>
        <v>2178.8132233900001</v>
      </c>
      <c r="EK10" s="468">
        <f>+entero!EK10</f>
        <v>2143.5352007399997</v>
      </c>
      <c r="EL10" s="468">
        <f>+entero!EL10</f>
        <v>2150.5526172099999</v>
      </c>
      <c r="EM10" s="468">
        <f>+entero!EM10</f>
        <v>2164.7646800299999</v>
      </c>
      <c r="EN10" s="765">
        <f>+entero!EN10</f>
        <v>-15.781701570000223</v>
      </c>
      <c r="EO10" s="952">
        <f>+entero!EO10</f>
        <v>-0.72374986852699841</v>
      </c>
      <c r="EP10" s="165"/>
      <c r="EQ10" s="165"/>
      <c r="ER10" s="165"/>
      <c r="ES10" s="165"/>
      <c r="ET10" s="165"/>
      <c r="EU10" s="165"/>
      <c r="EV10" s="165"/>
      <c r="EW10" s="165"/>
    </row>
    <row r="11" spans="3:153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35.852403330000001</v>
      </c>
      <c r="EI11" s="468">
        <f>+entero!EI11</f>
        <v>35.879502849999994</v>
      </c>
      <c r="EJ11" s="468">
        <f>+entero!EJ11</f>
        <v>35.883672010000005</v>
      </c>
      <c r="EK11" s="468">
        <f>+entero!EK11</f>
        <v>35.863868510000003</v>
      </c>
      <c r="EL11" s="468">
        <f>+entero!EL11</f>
        <v>35.839635289999997</v>
      </c>
      <c r="EM11" s="468">
        <f>+entero!EM11</f>
        <v>35.791168839999997</v>
      </c>
      <c r="EN11" s="989">
        <f>+entero!EN11</f>
        <v>-6.1234490000003916E-2</v>
      </c>
      <c r="EO11" s="952">
        <f>+entero!EO11</f>
        <v>-0.17079605357659552</v>
      </c>
      <c r="EP11" s="165"/>
      <c r="EQ11" s="165"/>
      <c r="ER11" s="165"/>
      <c r="ES11" s="165"/>
      <c r="ET11" s="165"/>
      <c r="EU11" s="165"/>
      <c r="EV11" s="165"/>
      <c r="EW11" s="165"/>
    </row>
    <row r="12" spans="3:153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6373.5472703200003</v>
      </c>
      <c r="EI12" s="468">
        <f>+entero!EI12</f>
        <v>6365.8707450500006</v>
      </c>
      <c r="EJ12" s="468">
        <f>+entero!EJ12</f>
        <v>6310.2773414700005</v>
      </c>
      <c r="EK12" s="468">
        <f>+entero!EK12</f>
        <v>6247.6524096899993</v>
      </c>
      <c r="EL12" s="468">
        <f>+entero!EL12</f>
        <v>6199.5771416600001</v>
      </c>
      <c r="EM12" s="468">
        <f>+entero!EM12</f>
        <v>6212.5182597200001</v>
      </c>
      <c r="EN12" s="765">
        <f>+entero!EN12</f>
        <v>-161.02901060000022</v>
      </c>
      <c r="EO12" s="952">
        <f>+entero!EO12</f>
        <v>-2.5265210058121266</v>
      </c>
      <c r="EP12" s="165"/>
      <c r="EQ12" s="165"/>
      <c r="ER12" s="165"/>
      <c r="ES12" s="165"/>
      <c r="ET12" s="165"/>
      <c r="EU12" s="165"/>
      <c r="EV12" s="165"/>
      <c r="EW12" s="165"/>
    </row>
    <row r="13" spans="3:153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1490.2573458396498</v>
      </c>
      <c r="EI13" s="468">
        <f>+entero!EI13</f>
        <v>1485.4744619693877</v>
      </c>
      <c r="EJ13" s="468">
        <f>+entero!EJ13</f>
        <v>1511.2970676865889</v>
      </c>
      <c r="EK13" s="468">
        <f>+entero!EK13</f>
        <v>1528.8772894256556</v>
      </c>
      <c r="EL13" s="468">
        <f>+entero!EL13</f>
        <v>1523.2494925466467</v>
      </c>
      <c r="EM13" s="468">
        <f>+entero!EM13</f>
        <v>1517.9934573877551</v>
      </c>
      <c r="EN13" s="765">
        <f>+entero!EN13</f>
        <v>27.736111548105328</v>
      </c>
      <c r="EO13" s="952">
        <f>+entero!EO13</f>
        <v>1.8611625452165164</v>
      </c>
      <c r="EP13" s="165"/>
      <c r="EQ13" s="165"/>
      <c r="ER13" s="165"/>
      <c r="ES13" s="165"/>
      <c r="ET13" s="165"/>
      <c r="EU13" s="165"/>
      <c r="EV13" s="165"/>
      <c r="EW13" s="165"/>
    </row>
    <row r="14" spans="3:153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621.01734170999987</v>
      </c>
      <c r="EI14" s="468">
        <f>+entero!EI14</f>
        <v>621.05331296999998</v>
      </c>
      <c r="EJ14" s="468">
        <f>+entero!EJ14</f>
        <v>622.79560971000001</v>
      </c>
      <c r="EK14" s="468">
        <f>+entero!EK14</f>
        <v>622.81106685000009</v>
      </c>
      <c r="EL14" s="468">
        <f>+entero!EL14</f>
        <v>622.83729078999988</v>
      </c>
      <c r="EM14" s="468">
        <f>+entero!EM14</f>
        <v>622.86398949000011</v>
      </c>
      <c r="EN14" s="765">
        <f>+entero!EN14</f>
        <v>1.8466477800002394</v>
      </c>
      <c r="EO14" s="952">
        <f>+entero!EO14</f>
        <v>0.29735848839831264</v>
      </c>
      <c r="EP14" s="165"/>
      <c r="EQ14" s="165"/>
      <c r="ER14" s="165"/>
      <c r="ES14" s="165"/>
      <c r="ET14" s="165"/>
      <c r="EU14" s="165"/>
      <c r="EV14" s="165"/>
      <c r="EW14" s="165"/>
    </row>
    <row r="15" spans="3:153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982"/>
      <c r="EO15" s="952"/>
      <c r="EP15" s="165"/>
      <c r="EQ15" s="165"/>
      <c r="ER15" s="165"/>
      <c r="ES15" s="165"/>
      <c r="ET15" s="165"/>
      <c r="EU15" s="165"/>
      <c r="EV15" s="165"/>
      <c r="EW15" s="165"/>
    </row>
    <row r="16" spans="3:153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166.54779479000001</v>
      </c>
      <c r="EI16" s="468">
        <f>+entero!EI16</f>
        <v>166.56184679</v>
      </c>
      <c r="EJ16" s="468">
        <f>+entero!EJ16</f>
        <v>166.58263431</v>
      </c>
      <c r="EK16" s="468">
        <f>+entero!EK16</f>
        <v>166.59394997000001</v>
      </c>
      <c r="EL16" s="468">
        <f>+entero!EL16</f>
        <v>166.59934435</v>
      </c>
      <c r="EM16" s="468">
        <f>+entero!EM16</f>
        <v>166.60793193999999</v>
      </c>
      <c r="EN16" s="989">
        <f>+entero!EN16</f>
        <v>6.0137149999974326E-2</v>
      </c>
      <c r="EO16" s="952">
        <f>+entero!EO16</f>
        <v>3.6108043385264396E-2</v>
      </c>
      <c r="EP16" s="165"/>
      <c r="EQ16" s="165"/>
      <c r="ER16" s="165"/>
      <c r="ES16" s="165"/>
      <c r="ET16" s="165"/>
      <c r="EU16" s="165"/>
      <c r="EV16" s="165"/>
      <c r="EW16" s="165"/>
    </row>
    <row r="17" spans="2:161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765"/>
      <c r="EO17" s="952"/>
      <c r="EP17" s="798"/>
      <c r="EQ17" s="798"/>
      <c r="ER17" s="798"/>
      <c r="ES17" s="798"/>
      <c r="ET17" s="798"/>
      <c r="EU17" s="798"/>
      <c r="EV17" s="798"/>
      <c r="EW17" s="798"/>
      <c r="EX17" s="799"/>
      <c r="EY17" s="799"/>
      <c r="EZ17" s="799"/>
      <c r="FA17" s="799"/>
      <c r="FB17" s="799"/>
      <c r="FC17" s="799"/>
      <c r="FD17" s="799"/>
      <c r="FE17" s="799"/>
    </row>
    <row r="18" spans="2:161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8030.3524109496502</v>
      </c>
      <c r="EI18" s="468">
        <f>+entero!EI18</f>
        <v>8017.9070538093883</v>
      </c>
      <c r="EJ18" s="468">
        <f>+entero!EJ18</f>
        <v>7988.1570434665891</v>
      </c>
      <c r="EK18" s="468">
        <f>+entero!EK18</f>
        <v>7943.1236490856545</v>
      </c>
      <c r="EL18" s="468">
        <f>+entero!EL18</f>
        <v>7889.4259785566474</v>
      </c>
      <c r="EM18" s="468">
        <f>+entero!EM18</f>
        <v>7897.119649047755</v>
      </c>
      <c r="EN18" s="765">
        <f>+entero!EN18</f>
        <v>-133.23276190189517</v>
      </c>
      <c r="EO18" s="952">
        <f>+entero!EO18</f>
        <v>-1.6591147571584519</v>
      </c>
      <c r="EP18" s="165"/>
      <c r="EQ18" s="165"/>
      <c r="ER18" s="165"/>
      <c r="ES18" s="165"/>
      <c r="ET18" s="165"/>
      <c r="EU18" s="165"/>
      <c r="EV18" s="165"/>
      <c r="EW18" s="165"/>
    </row>
    <row r="19" spans="2:161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23.5</v>
      </c>
      <c r="EI19" s="468">
        <f>+entero!EI19</f>
        <v>1</v>
      </c>
      <c r="EJ19" s="468">
        <f>+entero!EJ19</f>
        <v>0</v>
      </c>
      <c r="EK19" s="468">
        <f>+entero!EK19</f>
        <v>0</v>
      </c>
      <c r="EL19" s="468">
        <f>+entero!EL19</f>
        <v>0.1</v>
      </c>
      <c r="EM19" s="468">
        <f>+entero!EM19</f>
        <v>0</v>
      </c>
      <c r="EN19" s="765">
        <f>+entero!EN19</f>
        <v>-2</v>
      </c>
      <c r="EO19" s="952"/>
      <c r="EP19" s="165"/>
      <c r="EQ19" s="165"/>
      <c r="ER19" s="165"/>
      <c r="ES19" s="165"/>
      <c r="ET19" s="165"/>
      <c r="EU19" s="165"/>
      <c r="EV19" s="165"/>
      <c r="EW19" s="165"/>
    </row>
    <row r="20" spans="2:161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1.9</v>
      </c>
      <c r="EI20" s="468">
        <f>+entero!EI20</f>
        <v>0</v>
      </c>
      <c r="EJ20" s="468">
        <f>+entero!EJ20</f>
        <v>0</v>
      </c>
      <c r="EK20" s="468">
        <f>+entero!EK20</f>
        <v>0.2</v>
      </c>
      <c r="EL20" s="468">
        <f>+entero!EL20</f>
        <v>0</v>
      </c>
      <c r="EM20" s="468">
        <f>+entero!EM20</f>
        <v>0</v>
      </c>
      <c r="EN20" s="989">
        <f>+entero!EN20</f>
        <v>0.2</v>
      </c>
      <c r="EO20" s="952"/>
      <c r="EP20" s="165"/>
      <c r="EQ20" s="165"/>
      <c r="ER20" s="165"/>
      <c r="ES20" s="165"/>
      <c r="ET20" s="165"/>
      <c r="EU20" s="165"/>
      <c r="EV20" s="165"/>
      <c r="EW20" s="165"/>
    </row>
    <row r="21" spans="2:161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339.8</v>
      </c>
      <c r="EI21" s="468">
        <f>+entero!EI21</f>
        <v>0</v>
      </c>
      <c r="EJ21" s="468">
        <f>+entero!EJ21</f>
        <v>11</v>
      </c>
      <c r="EK21" s="468">
        <f>+entero!EK21</f>
        <v>6.3</v>
      </c>
      <c r="EL21" s="468">
        <f>+entero!EL21</f>
        <v>16</v>
      </c>
      <c r="EM21" s="468">
        <f>+entero!EM21</f>
        <v>10</v>
      </c>
      <c r="EN21" s="765">
        <f>+entero!EN21</f>
        <v>-4.7000000000000028</v>
      </c>
      <c r="EO21" s="952">
        <f>+entero!EO21</f>
        <v>-9.7916666666666767</v>
      </c>
      <c r="EP21" s="798"/>
      <c r="EQ21" s="798"/>
      <c r="ER21" s="798"/>
      <c r="ES21" s="798"/>
      <c r="ET21" s="798"/>
      <c r="EU21" s="798"/>
      <c r="EV21" s="798"/>
      <c r="EW21" s="798"/>
      <c r="EX21" s="799"/>
      <c r="EY21" s="799"/>
      <c r="EZ21" s="799"/>
      <c r="FA21" s="799"/>
      <c r="FB21" s="799"/>
      <c r="FC21" s="799"/>
      <c r="FD21" s="799"/>
      <c r="FE21" s="799"/>
    </row>
    <row r="22" spans="2:161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5</v>
      </c>
      <c r="EI22" s="468">
        <f>+entero!EI22</f>
        <v>0</v>
      </c>
      <c r="EJ22" s="468">
        <f>+entero!EJ22</f>
        <v>0.4</v>
      </c>
      <c r="EK22" s="468">
        <f>+entero!EK22</f>
        <v>0</v>
      </c>
      <c r="EL22" s="468">
        <f>+entero!EL22</f>
        <v>0</v>
      </c>
      <c r="EM22" s="468">
        <f>+entero!EM22</f>
        <v>0.6</v>
      </c>
      <c r="EN22" s="765">
        <f>+entero!EN22</f>
        <v>1</v>
      </c>
      <c r="EO22" s="952"/>
      <c r="EP22" s="798"/>
      <c r="EQ22" s="798"/>
      <c r="ER22" s="798"/>
      <c r="ES22" s="798"/>
      <c r="ET22" s="798"/>
      <c r="EU22" s="798"/>
      <c r="EV22" s="798"/>
      <c r="EW22" s="798"/>
      <c r="EX22" s="799"/>
      <c r="EY22" s="799"/>
      <c r="EZ22" s="799"/>
      <c r="FA22" s="799"/>
      <c r="FB22" s="799"/>
      <c r="FC22" s="799"/>
      <c r="FD22" s="799"/>
      <c r="FE22" s="799"/>
    </row>
    <row r="23" spans="2:161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970"/>
      <c r="EO23" s="952"/>
      <c r="EP23" s="798"/>
      <c r="EQ23" s="798"/>
      <c r="ER23" s="798"/>
      <c r="ES23" s="798"/>
      <c r="ET23" s="798"/>
      <c r="EU23" s="798"/>
      <c r="EV23" s="798"/>
      <c r="EW23" s="798"/>
      <c r="EX23" s="799"/>
      <c r="EY23" s="799"/>
      <c r="EZ23" s="799"/>
      <c r="FA23" s="799"/>
      <c r="FB23" s="799"/>
      <c r="FC23" s="799"/>
      <c r="FD23" s="799"/>
      <c r="FE23" s="799"/>
    </row>
    <row r="24" spans="2:161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970"/>
      <c r="EO24" s="952"/>
      <c r="EP24" s="165"/>
      <c r="EQ24" s="165"/>
      <c r="ER24" s="165"/>
      <c r="ES24" s="165"/>
      <c r="ET24" s="165"/>
      <c r="EU24" s="165"/>
      <c r="EV24" s="165"/>
      <c r="EW24" s="165"/>
    </row>
    <row r="25" spans="2:161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78</v>
      </c>
      <c r="EI25" s="468">
        <f>+entero!EI25</f>
        <v>0</v>
      </c>
      <c r="EJ25" s="468">
        <f>+entero!EJ25</f>
        <v>0</v>
      </c>
      <c r="EK25" s="468">
        <f>+entero!EK25</f>
        <v>0</v>
      </c>
      <c r="EL25" s="468">
        <f>+entero!EL25</f>
        <v>0</v>
      </c>
      <c r="EM25" s="468">
        <f>+entero!EM25</f>
        <v>4</v>
      </c>
      <c r="EN25" s="765">
        <f>+entero!EN25</f>
        <v>-5</v>
      </c>
      <c r="EO25" s="952">
        <f>+entero!EO25</f>
        <v>-55.555555555555557</v>
      </c>
      <c r="EP25" s="165"/>
      <c r="EQ25" s="165"/>
      <c r="ER25" s="165"/>
      <c r="ES25" s="165"/>
      <c r="ET25" s="165"/>
      <c r="EU25" s="165"/>
      <c r="EV25" s="165"/>
      <c r="EW25" s="165"/>
    </row>
    <row r="26" spans="2:161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31</v>
      </c>
      <c r="EI26" s="468">
        <f>+entero!EI26</f>
        <v>0</v>
      </c>
      <c r="EJ26" s="468">
        <f>+entero!EJ26</f>
        <v>0</v>
      </c>
      <c r="EK26" s="468">
        <f>+entero!EK26</f>
        <v>5</v>
      </c>
      <c r="EL26" s="468">
        <f>+entero!EL26</f>
        <v>0</v>
      </c>
      <c r="EM26" s="468">
        <f>+entero!EM26</f>
        <v>0</v>
      </c>
      <c r="EN26" s="765"/>
      <c r="EO26" s="952"/>
      <c r="EP26" s="165"/>
      <c r="EQ26" s="165"/>
      <c r="ER26" s="165"/>
      <c r="ES26" s="165"/>
      <c r="ET26" s="165"/>
      <c r="EU26" s="165"/>
      <c r="EV26" s="165"/>
      <c r="EW26" s="165"/>
    </row>
    <row r="27" spans="2:16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983"/>
      <c r="EJ27" s="983"/>
      <c r="EK27" s="983"/>
      <c r="EL27" s="983"/>
      <c r="EM27" s="983"/>
      <c r="EN27" s="866"/>
      <c r="EO27" s="867"/>
      <c r="EP27" s="165"/>
      <c r="EQ27" s="165"/>
      <c r="ER27" s="165"/>
      <c r="ES27" s="165"/>
      <c r="ET27" s="165"/>
      <c r="EU27" s="165"/>
      <c r="EV27" s="165"/>
      <c r="EW27" s="165"/>
    </row>
    <row r="28" spans="2:16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2:16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2:16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2:16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2:16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165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</row>
    <row r="160" spans="3:14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</row>
    <row r="161" spans="3:14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</row>
    <row r="162" spans="3:14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</row>
    <row r="163" spans="3:14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</row>
    <row r="164" spans="3:14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</row>
    <row r="165" spans="3:14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</row>
    <row r="166" spans="3:14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</row>
    <row r="167" spans="3:14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</row>
    <row r="168" spans="3:14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</row>
    <row r="169" spans="3:14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</row>
    <row r="170" spans="3:14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</row>
    <row r="171" spans="3:14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</row>
    <row r="172" spans="3:14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  <row r="180" spans="3:14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</row>
  </sheetData>
  <mergeCells count="137">
    <mergeCell ref="BC4:BC5"/>
    <mergeCell ref="AY4:AY5"/>
    <mergeCell ref="AZ4:AZ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BD4:BD5"/>
    <mergeCell ref="CB4:CB5"/>
    <mergeCell ref="CC4:CC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BH4:BH5"/>
    <mergeCell ref="BS4:BS5"/>
    <mergeCell ref="BR4:BR5"/>
    <mergeCell ref="BT4:BT5"/>
    <mergeCell ref="BQ4:BQ5"/>
    <mergeCell ref="BU4:BU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BG4:BG5"/>
    <mergeCell ref="EN4:E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N4:CN5"/>
    <mergeCell ref="DX4:DX5"/>
    <mergeCell ref="DW4:DW5"/>
    <mergeCell ref="EI4:EM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F4:EF5"/>
    <mergeCell ref="EG4:EG5"/>
    <mergeCell ref="EB4:EB5"/>
    <mergeCell ref="CY4:CY5"/>
    <mergeCell ref="DZ4:DZ5"/>
    <mergeCell ref="EE4:EE5"/>
    <mergeCell ref="CZ4:CZ5"/>
    <mergeCell ref="EH4:EH5"/>
    <mergeCell ref="CD4:CD5"/>
    <mergeCell ref="DP4:DP5"/>
    <mergeCell ref="DJ4:DJ5"/>
    <mergeCell ref="DS4:DS5"/>
    <mergeCell ref="DR4:DR5"/>
    <mergeCell ref="DN4:DN5"/>
    <mergeCell ref="CG4:CG5"/>
    <mergeCell ref="DB4:DB5"/>
    <mergeCell ref="CT4:CT5"/>
    <mergeCell ref="DA4:DA5"/>
    <mergeCell ref="CX4:CX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N7:EO10 EN18:EO18 DU17:DU20 DU8:DU16 DU7 EN12:EO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Y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8" width="9.85546875" style="809" customWidth="1"/>
    <col min="139" max="143" width="9.28515625" style="809" customWidth="1"/>
    <col min="144" max="155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091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86" t="str">
        <f>+entero!EI3</f>
        <v>Semana 1°</v>
      </c>
      <c r="EJ3" s="1078"/>
      <c r="EK3" s="1078"/>
      <c r="EL3" s="1078"/>
      <c r="EM3" s="1079"/>
      <c r="EN3" s="1087" t="s">
        <v>252</v>
      </c>
      <c r="EO3" s="1088"/>
      <c r="EP3" s="165"/>
      <c r="EQ3" s="165"/>
      <c r="ER3" s="165"/>
      <c r="ES3" s="165"/>
      <c r="ET3" s="165"/>
      <c r="EU3" s="165"/>
      <c r="EV3" s="165"/>
      <c r="EW3" s="165"/>
    </row>
    <row r="4" spans="1:153" ht="26.25" customHeight="1" thickBot="1" x14ac:dyDescent="0.25">
      <c r="C4" s="16"/>
      <c r="D4" s="1092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90"/>
      <c r="ED4" s="1090"/>
      <c r="EE4" s="1090"/>
      <c r="EF4" s="1090"/>
      <c r="EG4" s="1090"/>
      <c r="EH4" s="1090"/>
      <c r="EI4" s="936">
        <f>+entero!EI4</f>
        <v>43864</v>
      </c>
      <c r="EJ4" s="936">
        <f>+entero!EJ4</f>
        <v>43865</v>
      </c>
      <c r="EK4" s="936">
        <f>+entero!EK4</f>
        <v>43866</v>
      </c>
      <c r="EL4" s="936">
        <f>+entero!EL4</f>
        <v>43867</v>
      </c>
      <c r="EM4" s="936">
        <f>+entero!EM4</f>
        <v>43868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322"/>
      <c r="EJ5" s="322"/>
      <c r="EK5" s="322"/>
      <c r="EL5" s="322"/>
      <c r="EM5" s="322"/>
      <c r="EN5" s="84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x14ac:dyDescent="0.2">
      <c r="A6" s="3"/>
      <c r="B6" s="1071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71203.232953146522</v>
      </c>
      <c r="EI6" s="868">
        <f>+entero!EI28</f>
        <v>71753.088800503363</v>
      </c>
      <c r="EJ6" s="868">
        <f>+entero!EJ28</f>
        <v>71775.412810595633</v>
      </c>
      <c r="EK6" s="868">
        <f>+entero!EK28</f>
        <v>71837.169014495114</v>
      </c>
      <c r="EL6" s="868">
        <f>+entero!EL28</f>
        <v>71709.929727737006</v>
      </c>
      <c r="EM6" s="868">
        <f>+entero!EM28</f>
        <v>72530.624312952466</v>
      </c>
      <c r="EN6" s="847">
        <f>+entero!EN28</f>
        <v>1327.3913598059444</v>
      </c>
      <c r="EO6" s="953">
        <f>+entero!EO28</f>
        <v>1.8642290592049386</v>
      </c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1071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46991.454492699995</v>
      </c>
      <c r="EI7" s="868">
        <f>+entero!EI29</f>
        <v>47073.305642400002</v>
      </c>
      <c r="EJ7" s="868">
        <f>+entero!EJ29</f>
        <v>47063.307543499999</v>
      </c>
      <c r="EK7" s="868">
        <f>+entero!EK29</f>
        <v>47051.020825300002</v>
      </c>
      <c r="EL7" s="868">
        <f>+entero!EL29</f>
        <v>46942.500535800005</v>
      </c>
      <c r="EM7" s="868">
        <f>+entero!EM29</f>
        <v>46927.712155699999</v>
      </c>
      <c r="EN7" s="847">
        <f>+entero!EN29</f>
        <v>-63.742336999996041</v>
      </c>
      <c r="EO7" s="953">
        <f>+entero!EO29</f>
        <v>-0.1356466567977764</v>
      </c>
      <c r="EP7" s="165"/>
      <c r="EQ7" s="165"/>
      <c r="ER7" s="165"/>
      <c r="ES7" s="165"/>
      <c r="ET7" s="165"/>
      <c r="EU7" s="165"/>
      <c r="EV7" s="165"/>
      <c r="EW7" s="165"/>
    </row>
    <row r="8" spans="1:153" x14ac:dyDescent="0.2">
      <c r="A8" s="3"/>
      <c r="B8" s="1071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3268.9202183663592</v>
      </c>
      <c r="EI8" s="868">
        <f>+entero!EI30</f>
        <v>3403.4323313916329</v>
      </c>
      <c r="EJ8" s="868">
        <f>+entero!EJ30</f>
        <v>3774.8049811043575</v>
      </c>
      <c r="EK8" s="868">
        <f>+entero!EK30</f>
        <v>4192.1252948917909</v>
      </c>
      <c r="EL8" s="868">
        <f>+entero!EL30</f>
        <v>4413.4013440760109</v>
      </c>
      <c r="EM8" s="868">
        <f>+entero!EM30</f>
        <v>4309.8368941184317</v>
      </c>
      <c r="EN8" s="847">
        <f>+entero!EN30</f>
        <v>1040.9166757520725</v>
      </c>
      <c r="EO8" s="953">
        <f>+entero!EO30</f>
        <v>31.842829014415958</v>
      </c>
      <c r="EP8" s="165"/>
      <c r="EQ8" s="165"/>
      <c r="ER8" s="165"/>
      <c r="ES8" s="165"/>
      <c r="ET8" s="165"/>
      <c r="EU8" s="165"/>
      <c r="EV8" s="165"/>
      <c r="EW8" s="165"/>
    </row>
    <row r="9" spans="1:153" x14ac:dyDescent="0.2">
      <c r="A9" s="3"/>
      <c r="B9" s="1071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25248.256323882495</v>
      </c>
      <c r="EI9" s="868">
        <f>+entero!EI31</f>
        <v>26023.819892923282</v>
      </c>
      <c r="EJ9" s="868">
        <f>+entero!EJ31</f>
        <v>26354.479789114623</v>
      </c>
      <c r="EK9" s="868">
        <f>+entero!EK31</f>
        <v>26882.791800333558</v>
      </c>
      <c r="EL9" s="868">
        <f>+entero!EL31</f>
        <v>26922.05814462409</v>
      </c>
      <c r="EM9" s="868">
        <f>+entero!EM31</f>
        <v>27917.227678626019</v>
      </c>
      <c r="EN9" s="847">
        <f>+entero!EN31</f>
        <v>2668.971354743524</v>
      </c>
      <c r="EO9" s="953">
        <f>+entero!EO31</f>
        <v>10.570913573223375</v>
      </c>
      <c r="EP9" s="165"/>
      <c r="EQ9" s="165"/>
      <c r="ER9" s="165"/>
      <c r="ES9" s="165"/>
      <c r="ET9" s="165"/>
      <c r="EU9" s="165"/>
      <c r="EV9" s="165"/>
      <c r="EW9" s="165"/>
    </row>
    <row r="10" spans="1:153" x14ac:dyDescent="0.2">
      <c r="A10" s="3"/>
      <c r="B10" s="1071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16234.316616511</v>
      </c>
      <c r="EI10" s="868">
        <f>+entero!EI32</f>
        <v>16186.132285763</v>
      </c>
      <c r="EJ10" s="868">
        <f>+entero!EJ32</f>
        <v>16176.405411921001</v>
      </c>
      <c r="EK10" s="868">
        <f>+entero!EK32</f>
        <v>16109.580738110801</v>
      </c>
      <c r="EL10" s="868">
        <f>+entero!EL32</f>
        <v>16060.850791622403</v>
      </c>
      <c r="EM10" s="868">
        <f>+entero!EM32</f>
        <v>15965.527786324601</v>
      </c>
      <c r="EN10" s="847">
        <f>+entero!EN32</f>
        <v>-268.78883018639863</v>
      </c>
      <c r="EO10" s="953">
        <f>+entero!EO32</f>
        <v>-1.6556830603699624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x14ac:dyDescent="0.2">
      <c r="A11" s="3"/>
      <c r="B11" s="1071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869"/>
      <c r="EJ11" s="869"/>
      <c r="EK11" s="869"/>
      <c r="EL11" s="869"/>
      <c r="EM11" s="869"/>
      <c r="EN11" s="848"/>
      <c r="EO11" s="954"/>
      <c r="EP11" s="165"/>
      <c r="EQ11" s="165"/>
      <c r="ER11" s="165"/>
      <c r="ES11" s="165"/>
      <c r="ET11" s="165"/>
      <c r="EU11" s="165"/>
      <c r="EV11" s="165"/>
      <c r="EW11" s="165"/>
    </row>
    <row r="12" spans="1:153" x14ac:dyDescent="0.2">
      <c r="A12" s="3"/>
      <c r="B12" s="1071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72954.478648639997</v>
      </c>
      <c r="EH12" s="764">
        <f>+entero!EH34</f>
        <v>69967.463613474101</v>
      </c>
      <c r="EI12" s="868">
        <f>+entero!EI34</f>
        <v>70693.850680134114</v>
      </c>
      <c r="EJ12" s="868">
        <f>+entero!EJ34</f>
        <v>70621.968587954121</v>
      </c>
      <c r="EK12" s="868">
        <f>+entero!EK34</f>
        <v>70582.644020464126</v>
      </c>
      <c r="EL12" s="868">
        <f>+entero!EL34</f>
        <v>70507.486382914125</v>
      </c>
      <c r="EM12" s="868">
        <f>+entero!EM34</f>
        <v>70894.04371459411</v>
      </c>
      <c r="EN12" s="847">
        <f>+entero!EN34</f>
        <v>926.5801011200092</v>
      </c>
      <c r="EO12" s="953">
        <f>+entero!EO34</f>
        <v>1.3243014013467418</v>
      </c>
      <c r="EP12" s="165"/>
      <c r="EQ12" s="165"/>
      <c r="ER12" s="165"/>
      <c r="ES12" s="165"/>
      <c r="ET12" s="165"/>
      <c r="EU12" s="165"/>
      <c r="EV12" s="165"/>
      <c r="EW12" s="165"/>
    </row>
    <row r="13" spans="1:153" x14ac:dyDescent="0.2">
      <c r="A13" s="3"/>
      <c r="B13" s="1071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127214.46955685</v>
      </c>
      <c r="EH13" s="764">
        <f>+entero!EH35</f>
        <v>123555.35265249538</v>
      </c>
      <c r="EI13" s="868">
        <f>+entero!EI35</f>
        <v>123937.90253685538</v>
      </c>
      <c r="EJ13" s="868">
        <f>+entero!EJ35</f>
        <v>124054.10058413539</v>
      </c>
      <c r="EK13" s="868">
        <f>+entero!EK35</f>
        <v>124058.3374863154</v>
      </c>
      <c r="EL13" s="868">
        <f>+entero!EL35</f>
        <v>123984.07933553538</v>
      </c>
      <c r="EM13" s="868">
        <f>+entero!EM35</f>
        <v>125212.67765944537</v>
      </c>
      <c r="EN13" s="847">
        <f>+entero!EN35</f>
        <v>1657.3250069499918</v>
      </c>
      <c r="EO13" s="953">
        <f>+entero!EO35</f>
        <v>1.3413623702821584</v>
      </c>
      <c r="EP13" s="165"/>
      <c r="EQ13" s="165"/>
      <c r="ER13" s="165"/>
      <c r="ES13" s="165"/>
      <c r="ET13" s="165"/>
      <c r="EU13" s="165"/>
      <c r="EV13" s="165"/>
      <c r="EW13" s="165"/>
    </row>
    <row r="14" spans="1:153" x14ac:dyDescent="0.2">
      <c r="A14" s="3"/>
      <c r="B14" s="1071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221497.62208686996</v>
      </c>
      <c r="EH14" s="764">
        <f>+entero!EH36</f>
        <v>216956.50794365292</v>
      </c>
      <c r="EI14" s="868">
        <f>+entero!EI36</f>
        <v>217337.07035133295</v>
      </c>
      <c r="EJ14" s="868">
        <f>+entero!EJ36</f>
        <v>217452.99659776298</v>
      </c>
      <c r="EK14" s="868">
        <f>+entero!EK36</f>
        <v>217530.54800957287</v>
      </c>
      <c r="EL14" s="868">
        <f>+entero!EL36</f>
        <v>217471.96733985291</v>
      </c>
      <c r="EM14" s="868">
        <f>+entero!EM36</f>
        <v>218708.30149906286</v>
      </c>
      <c r="EN14" s="847">
        <f>+entero!EN36</f>
        <v>1751.7935554099386</v>
      </c>
      <c r="EO14" s="953">
        <f>+entero!EO36</f>
        <v>0.80743996666138607</v>
      </c>
      <c r="EP14" s="165"/>
      <c r="EQ14" s="165"/>
      <c r="ER14" s="165"/>
      <c r="ES14" s="165"/>
      <c r="ET14" s="165"/>
      <c r="EU14" s="165"/>
      <c r="EV14" s="165"/>
      <c r="EW14" s="165"/>
    </row>
    <row r="15" spans="1:153" x14ac:dyDescent="0.2">
      <c r="A15" s="3"/>
      <c r="B15" s="107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870"/>
      <c r="EJ15" s="870"/>
      <c r="EK15" s="870"/>
      <c r="EL15" s="870"/>
      <c r="EM15" s="870"/>
      <c r="EN15" s="849"/>
      <c r="EO15" s="871"/>
      <c r="EP15" s="165"/>
      <c r="EQ15" s="165"/>
      <c r="ER15" s="165"/>
      <c r="ES15" s="165"/>
      <c r="ET15" s="165"/>
      <c r="EU15" s="165"/>
      <c r="EV15" s="165"/>
      <c r="EW15" s="165"/>
    </row>
    <row r="16" spans="1:153" x14ac:dyDescent="0.2">
      <c r="A16" s="3"/>
      <c r="B16" s="1071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90.152595630091696</v>
      </c>
      <c r="EH16" s="767">
        <f>+entero!EH38</f>
        <v>89.507521680867981</v>
      </c>
      <c r="EI16" s="872">
        <f>+entero!EI38</f>
        <v>89.546227434676879</v>
      </c>
      <c r="EJ16" s="872">
        <f>+entero!EJ38</f>
        <v>89.559492867523929</v>
      </c>
      <c r="EK16" s="872">
        <f>+entero!EK38</f>
        <v>89.575906312496372</v>
      </c>
      <c r="EL16" s="872">
        <f>+entero!EL38</f>
        <v>89.60085349657686</v>
      </c>
      <c r="EM16" s="872">
        <f>+entero!EM38</f>
        <v>89.592647606654296</v>
      </c>
      <c r="EN16" s="1060">
        <f>+entero!EN38</f>
        <v>8.5125925786314838E-2</v>
      </c>
      <c r="EO16" s="873">
        <f>+entero!EO38</f>
        <v>9.5104773529340492E-2</v>
      </c>
      <c r="EP16" s="165"/>
      <c r="EQ16" s="165"/>
      <c r="ER16" s="165"/>
      <c r="ES16" s="165"/>
      <c r="ET16" s="165"/>
      <c r="EU16" s="165"/>
      <c r="EV16" s="165"/>
      <c r="EW16" s="165"/>
    </row>
    <row r="17" spans="1:153" x14ac:dyDescent="0.2">
      <c r="A17" s="3"/>
      <c r="B17" s="1071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85.083078513816602</v>
      </c>
      <c r="EH17" s="767">
        <f>+entero!EH39</f>
        <v>84.296168202542148</v>
      </c>
      <c r="EI17" s="872">
        <f>+entero!EI39</f>
        <v>84.347227032590084</v>
      </c>
      <c r="EJ17" s="872">
        <f>+entero!EJ39</f>
        <v>84.354003017481944</v>
      </c>
      <c r="EK17" s="872">
        <f>+entero!EK39</f>
        <v>84.335004237899412</v>
      </c>
      <c r="EL17" s="872">
        <f>+entero!EL39</f>
        <v>84.362155332062244</v>
      </c>
      <c r="EM17" s="872">
        <f>+entero!EM39</f>
        <v>84.48180371564959</v>
      </c>
      <c r="EN17" s="1060">
        <f>+entero!EN39</f>
        <v>0.18563551310744231</v>
      </c>
      <c r="EO17" s="873">
        <f>+entero!EO39</f>
        <v>0.22021821046646819</v>
      </c>
      <c r="EP17" s="165"/>
      <c r="EQ17" s="165"/>
      <c r="ER17" s="165"/>
      <c r="ES17" s="165"/>
      <c r="ET17" s="165"/>
      <c r="EU17" s="165"/>
      <c r="EV17" s="165"/>
      <c r="EW17" s="165"/>
    </row>
    <row r="18" spans="1:153" ht="13.5" thickBot="1" x14ac:dyDescent="0.25">
      <c r="A18" s="3"/>
      <c r="B18" s="1071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88.809410454800002</v>
      </c>
      <c r="EH18" s="768">
        <f>+entero!EH40</f>
        <v>88.33550238352629</v>
      </c>
      <c r="EI18" s="874">
        <f>+entero!EI40</f>
        <v>88.358953238550981</v>
      </c>
      <c r="EJ18" s="1033">
        <f>+entero!EJ40</f>
        <v>88.366286209397643</v>
      </c>
      <c r="EK18" s="1033">
        <f>+entero!EK40</f>
        <v>88.359623656141579</v>
      </c>
      <c r="EL18" s="874">
        <f>+entero!EL40</f>
        <v>88.374149234093593</v>
      </c>
      <c r="EM18" s="874">
        <f>+entero!EM40</f>
        <v>88.415031254512982</v>
      </c>
      <c r="EN18" s="1061">
        <f>+entero!EN40</f>
        <v>7.9528870986692368E-2</v>
      </c>
      <c r="EO18" s="875">
        <f>+entero!EO40</f>
        <v>9.0030473411926534E-2</v>
      </c>
      <c r="EP18" s="165"/>
      <c r="EQ18" s="165"/>
      <c r="ER18" s="165"/>
      <c r="ES18" s="165"/>
      <c r="ET18" s="165"/>
      <c r="EU18" s="165"/>
      <c r="EV18" s="165"/>
      <c r="EW18" s="165"/>
    </row>
    <row r="19" spans="1:15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</row>
    <row r="160" spans="3:14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</row>
    <row r="161" spans="3:14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</row>
    <row r="162" spans="3:14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</row>
    <row r="163" spans="3:14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</row>
    <row r="164" spans="3:14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</row>
    <row r="165" spans="3:14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</row>
    <row r="166" spans="3:14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</row>
    <row r="167" spans="3:14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</row>
    <row r="168" spans="3:14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</row>
    <row r="169" spans="3:14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</sheetData>
  <mergeCells count="138"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BQ3:BQ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BM3:BM4"/>
    <mergeCell ref="BI3:BI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EN3:EO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I3:EM3"/>
    <mergeCell ref="DX3:DX4"/>
    <mergeCell ref="EB3:EB4"/>
    <mergeCell ref="DF3:DF4"/>
    <mergeCell ref="EH3:EH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W172"/>
  <sheetViews>
    <sheetView tabSelected="1" zoomScaleNormal="100" workbookViewId="0">
      <pane xSplit="4" ySplit="4" topLeftCell="EE5" activePane="bottomRight" state="frozen"/>
      <selection pane="topRight" activeCell="E1" sqref="E1"/>
      <selection pane="bottomLeft" activeCell="A5" sqref="A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3" width="8.28515625" style="809" customWidth="1"/>
    <col min="144" max="153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8.75" customHeight="1" x14ac:dyDescent="0.2">
      <c r="C3" s="11"/>
      <c r="D3" s="1091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86" t="str">
        <f>+entero!EI3</f>
        <v>Semana 1°</v>
      </c>
      <c r="EJ3" s="1078"/>
      <c r="EK3" s="1078"/>
      <c r="EL3" s="1078"/>
      <c r="EM3" s="1079"/>
      <c r="EN3" s="1087" t="s">
        <v>252</v>
      </c>
      <c r="EO3" s="1088"/>
      <c r="EP3" s="165"/>
      <c r="EQ3" s="165"/>
      <c r="ER3" s="165"/>
      <c r="ES3" s="165"/>
      <c r="ET3" s="165"/>
      <c r="EU3" s="165"/>
      <c r="EV3" s="165"/>
      <c r="EW3" s="165"/>
    </row>
    <row r="4" spans="1:153" ht="18.75" customHeight="1" thickBot="1" x14ac:dyDescent="0.25">
      <c r="C4" s="16"/>
      <c r="D4" s="1092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936">
        <f>+entero!EI4</f>
        <v>43864</v>
      </c>
      <c r="EJ4" s="936">
        <f>+entero!EJ4</f>
        <v>43865</v>
      </c>
      <c r="EK4" s="936">
        <f>+entero!EK4</f>
        <v>43866</v>
      </c>
      <c r="EL4" s="936">
        <f>+entero!EL4</f>
        <v>43867</v>
      </c>
      <c r="EM4" s="936">
        <f>+entero!EM4</f>
        <v>43868</v>
      </c>
      <c r="EN4" s="980" t="s">
        <v>246</v>
      </c>
      <c r="EO4" s="981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885"/>
      <c r="EJ5" s="885"/>
      <c r="EK5" s="885"/>
      <c r="EL5" s="885"/>
      <c r="EM5" s="885"/>
      <c r="EN5" s="75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3082.8137024781327</v>
      </c>
      <c r="EI6" s="877">
        <f>+entero!EI42</f>
        <v>3082.8137024781327</v>
      </c>
      <c r="EJ6" s="877">
        <f>+entero!EJ42</f>
        <v>3082.8137024781327</v>
      </c>
      <c r="EK6" s="877">
        <f>+entero!EK42</f>
        <v>3082.8137024781327</v>
      </c>
      <c r="EL6" s="877">
        <f>+entero!EL42</f>
        <v>3082.8137024781327</v>
      </c>
      <c r="EM6" s="877">
        <f>+entero!EM42</f>
        <v>3081.6294460641384</v>
      </c>
      <c r="EN6" s="1021">
        <f>+entero!EN42</f>
        <v>-1.1842564139942624</v>
      </c>
      <c r="EO6" s="955">
        <f>+entero!EO42</f>
        <v>-3.8414790132867679E-2</v>
      </c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3015.3881924198245</v>
      </c>
      <c r="EI7" s="468">
        <f>+entero!EI43</f>
        <v>3015.3881924198245</v>
      </c>
      <c r="EJ7" s="468">
        <f>+entero!EJ43</f>
        <v>3015.3881924198245</v>
      </c>
      <c r="EK7" s="468">
        <f>+entero!EK43</f>
        <v>3015.3881924198245</v>
      </c>
      <c r="EL7" s="468">
        <f>+entero!EL43</f>
        <v>3015.3881924198245</v>
      </c>
      <c r="EM7" s="468">
        <f>+entero!EM43</f>
        <v>3015.3881924198245</v>
      </c>
      <c r="EN7" s="1021"/>
      <c r="EO7" s="952"/>
      <c r="EP7" s="165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20685.562999999998</v>
      </c>
      <c r="EI8" s="468">
        <f>+entero!EI44</f>
        <v>20685.562999999998</v>
      </c>
      <c r="EJ8" s="468">
        <f>+entero!EJ44</f>
        <v>20685.562999999998</v>
      </c>
      <c r="EK8" s="468">
        <f>+entero!EK44</f>
        <v>20685.562999999998</v>
      </c>
      <c r="EL8" s="468">
        <f>+entero!EL44</f>
        <v>20685.562999999998</v>
      </c>
      <c r="EM8" s="468">
        <f>+entero!EM44</f>
        <v>20685.562999999998</v>
      </c>
      <c r="EN8" s="1021"/>
      <c r="EO8" s="952"/>
      <c r="EP8" s="165"/>
      <c r="EQ8" s="165"/>
      <c r="ER8" s="165"/>
      <c r="ES8" s="165"/>
      <c r="ET8" s="165"/>
      <c r="EU8" s="165"/>
      <c r="EV8" s="165"/>
      <c r="EW8" s="165"/>
    </row>
    <row r="9" spans="1:153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970"/>
      <c r="EO9" s="987"/>
      <c r="EP9" s="165"/>
      <c r="EQ9" s="165"/>
      <c r="ER9" s="165"/>
      <c r="ES9" s="165"/>
      <c r="ET9" s="165"/>
      <c r="EU9" s="165"/>
      <c r="EV9" s="165"/>
      <c r="EW9" s="165"/>
    </row>
    <row r="10" spans="1:153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67.425510058308191</v>
      </c>
      <c r="EI10" s="468">
        <f>+entero!EI46</f>
        <v>67.425510058308191</v>
      </c>
      <c r="EJ10" s="468">
        <f>+entero!EJ46</f>
        <v>67.425510058308191</v>
      </c>
      <c r="EK10" s="468">
        <f>+entero!EK46</f>
        <v>67.425510058308191</v>
      </c>
      <c r="EL10" s="468">
        <f>+entero!EL46</f>
        <v>67.425510058308191</v>
      </c>
      <c r="EM10" s="468">
        <f>+entero!EM46</f>
        <v>66.241253644314071</v>
      </c>
      <c r="EN10" s="765">
        <f>+entero!EN46</f>
        <v>-1.1842564139941203</v>
      </c>
      <c r="EO10" s="952">
        <f>+entero!EO46</f>
        <v>-1.7563922215345493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462.53899899999419</v>
      </c>
      <c r="EI11" s="468">
        <f>+entero!EI47</f>
        <v>462.53899899999419</v>
      </c>
      <c r="EJ11" s="468">
        <f>+entero!EJ47</f>
        <v>462.53899899999419</v>
      </c>
      <c r="EK11" s="468">
        <f>+entero!EK47</f>
        <v>462.53899899999419</v>
      </c>
      <c r="EL11" s="468">
        <f>+entero!EL47</f>
        <v>462.53899899999419</v>
      </c>
      <c r="EM11" s="468">
        <f>+entero!EM47</f>
        <v>454.41499999999456</v>
      </c>
      <c r="EN11" s="765">
        <f>+entero!EN47</f>
        <v>-8.1239989999996283</v>
      </c>
      <c r="EO11" s="952">
        <f>+entero!EO47</f>
        <v>-1.7563922215345413</v>
      </c>
      <c r="EP11" s="165"/>
      <c r="EQ11" s="165"/>
      <c r="ER11" s="165"/>
      <c r="ES11" s="165"/>
      <c r="ET11" s="165"/>
      <c r="EU11" s="165"/>
      <c r="EV11" s="165"/>
      <c r="EW11" s="165"/>
    </row>
    <row r="12" spans="1:153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462.53899899999954</v>
      </c>
      <c r="EI12" s="468">
        <f>+entero!EI48</f>
        <v>462.53899899999954</v>
      </c>
      <c r="EJ12" s="468">
        <f>+entero!EJ48</f>
        <v>462.53899899999954</v>
      </c>
      <c r="EK12" s="468">
        <f>+entero!EK48</f>
        <v>462.53899899999954</v>
      </c>
      <c r="EL12" s="468">
        <f>+entero!EL48</f>
        <v>462.53899899999954</v>
      </c>
      <c r="EM12" s="468">
        <f>+entero!EM48</f>
        <v>454.41499999999991</v>
      </c>
      <c r="EN12" s="765">
        <f>+entero!EN48</f>
        <v>-8.1239989999996283</v>
      </c>
      <c r="EO12" s="976">
        <f>+entero!EO48</f>
        <v>-1.7563922215345209</v>
      </c>
      <c r="EP12" s="798"/>
      <c r="EQ12" s="798"/>
      <c r="ER12" s="798"/>
      <c r="ES12" s="798"/>
      <c r="ET12" s="798"/>
      <c r="EU12" s="798"/>
      <c r="EV12" s="798"/>
      <c r="EW12" s="798"/>
    </row>
    <row r="13" spans="1:153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1030"/>
      <c r="EO13" s="988"/>
      <c r="EP13" s="165"/>
      <c r="EQ13" s="165"/>
      <c r="ER13" s="165"/>
      <c r="ES13" s="165"/>
      <c r="ET13" s="165"/>
      <c r="EU13" s="165"/>
      <c r="EV13" s="165"/>
      <c r="EW13" s="165"/>
    </row>
    <row r="14" spans="1:153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224.75900046501459</v>
      </c>
      <c r="EI14" s="878">
        <f>+entero!EI50</f>
        <v>217.73376671428568</v>
      </c>
      <c r="EJ14" s="878">
        <f>+entero!EJ50</f>
        <v>216.3076586297376</v>
      </c>
      <c r="EK14" s="878">
        <f>+entero!EK50</f>
        <v>206.55829206997086</v>
      </c>
      <c r="EL14" s="878">
        <f>+entero!EL50</f>
        <v>199.45707676093292</v>
      </c>
      <c r="EM14" s="878">
        <f>+entero!EM50</f>
        <v>181.57174038483964</v>
      </c>
      <c r="EN14" s="765">
        <f>+entero!EN50</f>
        <v>-43.187260080174951</v>
      </c>
      <c r="EO14" s="952">
        <f>+entero!EO50</f>
        <v>-19.214919087032232</v>
      </c>
      <c r="EP14" s="165"/>
      <c r="EQ14" s="165"/>
      <c r="ER14" s="165"/>
      <c r="ES14" s="165"/>
      <c r="ET14" s="165"/>
      <c r="EU14" s="165"/>
      <c r="EV14" s="165"/>
      <c r="EW14" s="165"/>
    </row>
    <row r="15" spans="1:153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54.750048335276972</v>
      </c>
      <c r="EI15" s="878">
        <f>+entero!EI51</f>
        <v>48.505150376093297</v>
      </c>
      <c r="EJ15" s="878">
        <f>+entero!EJ51</f>
        <v>48.505150376093297</v>
      </c>
      <c r="EK15" s="878">
        <f>+entero!EK51</f>
        <v>38.605150376093292</v>
      </c>
      <c r="EL15" s="878">
        <f>+entero!EL51</f>
        <v>32.852623906705539</v>
      </c>
      <c r="EM15" s="878">
        <f>+entero!EM51</f>
        <v>13.891349125364432</v>
      </c>
      <c r="EN15" s="765">
        <f>+entero!EN51</f>
        <v>-40.858699209912544</v>
      </c>
      <c r="EO15" s="952">
        <f>+entero!EO51</f>
        <v>-74.627695229971422</v>
      </c>
      <c r="EP15" s="165"/>
      <c r="EQ15" s="165"/>
      <c r="ER15" s="165"/>
      <c r="ES15" s="165"/>
      <c r="ET15" s="165"/>
      <c r="EU15" s="165"/>
      <c r="EV15" s="165"/>
      <c r="EW15" s="165"/>
    </row>
    <row r="16" spans="1:153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216.99</v>
      </c>
      <c r="EI16" s="878">
        <f>+entero!EI52</f>
        <v>174.15</v>
      </c>
      <c r="EJ16" s="878">
        <f>+entero!EJ52</f>
        <v>174.15</v>
      </c>
      <c r="EK16" s="878">
        <f>+entero!EK52</f>
        <v>174.15</v>
      </c>
      <c r="EL16" s="878">
        <f>+entero!EL52</f>
        <v>179.75</v>
      </c>
      <c r="EM16" s="878">
        <f>+entero!EM52</f>
        <v>90.835655000000003</v>
      </c>
      <c r="EN16" s="765">
        <f>+entero!EN52</f>
        <v>-126.15434500000001</v>
      </c>
      <c r="EO16" s="952">
        <f>+entero!EO52</f>
        <v>-58.138322042490444</v>
      </c>
      <c r="EP16" s="165"/>
      <c r="EQ16" s="165"/>
      <c r="ER16" s="165"/>
      <c r="ES16" s="165"/>
      <c r="ET16" s="165"/>
      <c r="EU16" s="165"/>
      <c r="EV16" s="165"/>
      <c r="EW16" s="165"/>
    </row>
    <row r="17" spans="1:153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23.118853000000001</v>
      </c>
      <c r="EI17" s="878">
        <f>+entero!EI53</f>
        <v>23.118853000000001</v>
      </c>
      <c r="EJ17" s="878">
        <f>+entero!EJ53</f>
        <v>23.118853000000001</v>
      </c>
      <c r="EK17" s="878">
        <f>+entero!EK53</f>
        <v>13.218852999999999</v>
      </c>
      <c r="EL17" s="878">
        <f>+entero!EL53</f>
        <v>6.65</v>
      </c>
      <c r="EM17" s="878">
        <f>+entero!EM53</f>
        <v>0.65000000000000036</v>
      </c>
      <c r="EN17" s="765">
        <f>+entero!EN53</f>
        <v>-22.468853000000003</v>
      </c>
      <c r="EO17" s="952">
        <f>+entero!EO53</f>
        <v>-97.188441831435156</v>
      </c>
      <c r="EP17" s="165"/>
      <c r="EQ17" s="165"/>
      <c r="ER17" s="165"/>
      <c r="ES17" s="165"/>
      <c r="ET17" s="165"/>
      <c r="EU17" s="165"/>
      <c r="EV17" s="165"/>
      <c r="EW17" s="165"/>
    </row>
    <row r="18" spans="1:153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170.00895212973762</v>
      </c>
      <c r="EI18" s="878">
        <f>+entero!EI54</f>
        <v>169.22861633819238</v>
      </c>
      <c r="EJ18" s="878">
        <f>+entero!EJ54</f>
        <v>167.80250825364431</v>
      </c>
      <c r="EK18" s="878">
        <f>+entero!EK54</f>
        <v>167.95314169387757</v>
      </c>
      <c r="EL18" s="878">
        <f>+entero!EL54</f>
        <v>166.60445285422739</v>
      </c>
      <c r="EM18" s="878">
        <f>+entero!EM54</f>
        <v>167.68039125947521</v>
      </c>
      <c r="EN18" s="765">
        <f>+entero!EN54</f>
        <v>-2.3285608702624074</v>
      </c>
      <c r="EO18" s="952">
        <f>+entero!EO54</f>
        <v>-1.3696695621566037</v>
      </c>
      <c r="EP18" s="165"/>
      <c r="EQ18" s="165"/>
      <c r="ER18" s="165"/>
      <c r="ES18" s="165"/>
      <c r="ET18" s="165"/>
      <c r="EU18" s="165"/>
      <c r="EV18" s="165"/>
      <c r="EW18" s="165"/>
    </row>
    <row r="19" spans="1:153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1166.2614116100001</v>
      </c>
      <c r="EI19" s="878">
        <f>+entero!EI55</f>
        <v>1160.9083080799999</v>
      </c>
      <c r="EJ19" s="878">
        <f>+entero!EJ55</f>
        <v>1151.12520662</v>
      </c>
      <c r="EK19" s="878">
        <f>+entero!EK55</f>
        <v>1152.1585520200001</v>
      </c>
      <c r="EL19" s="878">
        <f>+entero!EL55</f>
        <v>1142.9065465799999</v>
      </c>
      <c r="EM19" s="878">
        <f>+entero!EM55</f>
        <v>1150.28748404</v>
      </c>
      <c r="EN19" s="765">
        <f>+entero!EN55</f>
        <v>-15.973927570000114</v>
      </c>
      <c r="EO19" s="952">
        <f>+entero!EO55</f>
        <v>-1.3696695621566037</v>
      </c>
      <c r="EP19" s="165"/>
      <c r="EQ19" s="165"/>
      <c r="ER19" s="165"/>
      <c r="ES19" s="165"/>
      <c r="ET19" s="165"/>
      <c r="EU19" s="165"/>
      <c r="EV19" s="165"/>
      <c r="EW19" s="165"/>
    </row>
    <row r="20" spans="1:153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879">
        <f>+entero!EI56</f>
        <v>0</v>
      </c>
      <c r="EJ20" s="1034">
        <f>+entero!EJ56</f>
        <v>0</v>
      </c>
      <c r="EK20" s="1034">
        <f>+entero!EK56</f>
        <v>0</v>
      </c>
      <c r="EL20" s="879">
        <f>+entero!EL56</f>
        <v>0</v>
      </c>
      <c r="EM20" s="879">
        <f>+entero!EM56</f>
        <v>0</v>
      </c>
      <c r="EN20" s="992"/>
      <c r="EO20" s="993"/>
      <c r="EP20" s="165"/>
      <c r="EQ20" s="165"/>
      <c r="ER20" s="165"/>
      <c r="ES20" s="165"/>
      <c r="ET20" s="165"/>
      <c r="EU20" s="165"/>
      <c r="EV20" s="165"/>
      <c r="EW20" s="165"/>
    </row>
    <row r="21" spans="1:15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1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</row>
    <row r="107" spans="3:14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</row>
    <row r="108" spans="3:14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</row>
    <row r="109" spans="3:14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</row>
    <row r="110" spans="3:14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</row>
    <row r="111" spans="3:14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</row>
    <row r="112" spans="3:14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</row>
    <row r="113" spans="3:14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</row>
    <row r="114" spans="3:14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</row>
    <row r="115" spans="3:14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</row>
    <row r="116" spans="3:14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</row>
    <row r="117" spans="3:14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</row>
    <row r="118" spans="3:14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</row>
    <row r="119" spans="3:14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</row>
    <row r="120" spans="3:14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</row>
    <row r="121" spans="3:14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  <row r="163" spans="3:14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</row>
    <row r="164" spans="3:14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</row>
    <row r="165" spans="3:14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</row>
    <row r="166" spans="3:14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</row>
    <row r="167" spans="3:14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</row>
    <row r="168" spans="3:14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</row>
    <row r="169" spans="3:14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</sheetData>
  <mergeCells count="137">
    <mergeCell ref="DR3:DR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V3:DV4"/>
    <mergeCell ref="ED3:ED4"/>
    <mergeCell ref="EA3:EA4"/>
    <mergeCell ref="DX3:DX4"/>
    <mergeCell ref="EH3:EH4"/>
    <mergeCell ref="CE3:CE4"/>
    <mergeCell ref="CO3:CO4"/>
    <mergeCell ref="CN3:CN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EF3:EF4"/>
    <mergeCell ref="DW3:DW4"/>
    <mergeCell ref="DU3:DU4"/>
    <mergeCell ref="EC3:EC4"/>
    <mergeCell ref="DK3:DK4"/>
    <mergeCell ref="DG3:DG4"/>
    <mergeCell ref="EG3:EG4"/>
    <mergeCell ref="DQ3:DQ4"/>
    <mergeCell ref="EB3:EB4"/>
    <mergeCell ref="BV3:BV4"/>
    <mergeCell ref="BW3:BW4"/>
    <mergeCell ref="BX3:BX4"/>
    <mergeCell ref="BU3:BU4"/>
    <mergeCell ref="CC3:CC4"/>
    <mergeCell ref="BZ3:BZ4"/>
    <mergeCell ref="CG3:CG4"/>
    <mergeCell ref="AW3:AW4"/>
    <mergeCell ref="AU3:AU4"/>
    <mergeCell ref="BA3:BA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AX3:AX4"/>
    <mergeCell ref="BN3:BN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N3:EO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DE3:DE4"/>
    <mergeCell ref="AF3:AF4"/>
    <mergeCell ref="EI3:EM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R3:AR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W188"/>
  <sheetViews>
    <sheetView zoomScaleNormal="100" workbookViewId="0">
      <pane xSplit="40" ySplit="4" topLeftCell="EB5" activePane="bottomRight" state="frozen"/>
      <selection pane="topRight" activeCell="AO1" sqref="AO1"/>
      <selection pane="bottomLeft" activeCell="A5" sqref="A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3" width="9" style="809" customWidth="1"/>
    <col min="144" max="153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091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4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86" t="str">
        <f>+entero!EI3</f>
        <v>Semana 1°</v>
      </c>
      <c r="EJ3" s="1078"/>
      <c r="EK3" s="1078"/>
      <c r="EL3" s="1078"/>
      <c r="EM3" s="1079"/>
      <c r="EN3" s="1087" t="s">
        <v>252</v>
      </c>
      <c r="EO3" s="1088"/>
      <c r="EP3" s="165"/>
      <c r="EQ3" s="165"/>
      <c r="ER3" s="165"/>
      <c r="ES3" s="165"/>
      <c r="ET3" s="165"/>
      <c r="EU3" s="165"/>
      <c r="EV3" s="165"/>
    </row>
    <row r="4" spans="1:152" ht="24.75" customHeight="1" thickBot="1" x14ac:dyDescent="0.25">
      <c r="C4" s="16"/>
      <c r="D4" s="1092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65"/>
      <c r="DI4" s="1093"/>
      <c r="DJ4" s="1093"/>
      <c r="DK4" s="1093"/>
      <c r="DL4" s="1093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936">
        <f>+entero!EI4</f>
        <v>43864</v>
      </c>
      <c r="EJ4" s="936">
        <f>+entero!EJ4</f>
        <v>43865</v>
      </c>
      <c r="EK4" s="936">
        <f>+entero!EK4</f>
        <v>43866</v>
      </c>
      <c r="EL4" s="936">
        <f>+entero!EL4</f>
        <v>43867</v>
      </c>
      <c r="EM4" s="936">
        <f>+entero!EM4</f>
        <v>43868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</row>
    <row r="5" spans="1:15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885"/>
      <c r="EJ5" s="885"/>
      <c r="EK5" s="885"/>
      <c r="EL5" s="885"/>
      <c r="EM5" s="885"/>
      <c r="EN5" s="756"/>
      <c r="EO5" s="853"/>
      <c r="EP5" s="165"/>
      <c r="EQ5" s="165"/>
      <c r="ER5" s="165"/>
      <c r="ES5" s="165"/>
      <c r="ET5" s="165"/>
      <c r="EU5" s="165"/>
      <c r="EV5" s="165"/>
    </row>
    <row r="6" spans="1:152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26519.189335725856</v>
      </c>
      <c r="EH6" s="761">
        <f>+entero!EH58</f>
        <v>26232.568355356019</v>
      </c>
      <c r="EI6" s="880">
        <f>+entero!EI58</f>
        <v>26271.280377819581</v>
      </c>
      <c r="EJ6" s="880">
        <f>+entero!EJ58</f>
        <v>26279.882661087795</v>
      </c>
      <c r="EK6" s="880">
        <f>+entero!EK58</f>
        <v>26308.209850498875</v>
      </c>
      <c r="EL6" s="880">
        <f>+entero!EL58</f>
        <v>26308.96256543036</v>
      </c>
      <c r="EM6" s="880">
        <f>+entero!EM58</f>
        <v>26461.060843584881</v>
      </c>
      <c r="EN6" s="473">
        <f>+entero!EN58</f>
        <v>228.49248822886148</v>
      </c>
      <c r="EO6" s="958">
        <f>+entero!EO58</f>
        <v>0.87102599003505177</v>
      </c>
      <c r="EP6" s="165"/>
      <c r="EQ6" s="165"/>
      <c r="ER6" s="165"/>
      <c r="ES6" s="165"/>
      <c r="ET6" s="165"/>
      <c r="EU6" s="165"/>
      <c r="EV6" s="165"/>
    </row>
    <row r="7" spans="1:152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84.989883043182871</v>
      </c>
      <c r="EI7" s="883">
        <f>+entero!EI59</f>
        <v>84.997975971023521</v>
      </c>
      <c r="EJ7" s="883">
        <f>+entero!EJ59</f>
        <v>84.998791931150521</v>
      </c>
      <c r="EK7" s="883">
        <f>+entero!EK59</f>
        <v>85.006709319848468</v>
      </c>
      <c r="EL7" s="883">
        <f>+entero!EL59</f>
        <v>85.016702000245587</v>
      </c>
      <c r="EM7" s="883">
        <f>+entero!EM59</f>
        <v>85.076882197510429</v>
      </c>
      <c r="EN7" s="956">
        <f>+entero!EN59</f>
        <v>8.6999154327557449E-2</v>
      </c>
      <c r="EO7" s="850"/>
      <c r="EP7" s="165"/>
      <c r="EQ7" s="165"/>
      <c r="ER7" s="165"/>
      <c r="ES7" s="165"/>
      <c r="ET7" s="165"/>
      <c r="EU7" s="165"/>
      <c r="EV7" s="165"/>
    </row>
    <row r="8" spans="1:152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26216.893866459191</v>
      </c>
      <c r="EH8" s="761">
        <f>+entero!EH60</f>
        <v>25934.115160141824</v>
      </c>
      <c r="EI8" s="880">
        <f>+entero!EI60</f>
        <v>25972.783305054367</v>
      </c>
      <c r="EJ8" s="880">
        <f>+entero!EJ60</f>
        <v>25981.398707856115</v>
      </c>
      <c r="EK8" s="880">
        <f>+entero!EK60</f>
        <v>26009.725459949404</v>
      </c>
      <c r="EL8" s="880">
        <f>+entero!EL60</f>
        <v>26010.506017446492</v>
      </c>
      <c r="EM8" s="880">
        <f>+entero!EM60</f>
        <v>26162.790884522292</v>
      </c>
      <c r="EN8" s="473">
        <f>+entero!EN60</f>
        <v>228.67572438046773</v>
      </c>
      <c r="EO8" s="958">
        <f>+entero!EO60</f>
        <v>0.88175641608902766</v>
      </c>
      <c r="EP8" s="165"/>
      <c r="EQ8" s="165"/>
      <c r="ER8" s="165"/>
      <c r="ES8" s="165"/>
      <c r="ET8" s="165"/>
      <c r="EU8" s="165"/>
      <c r="EV8" s="165"/>
    </row>
    <row r="9" spans="1:152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85.476363587863375</v>
      </c>
      <c r="EH9" s="859">
        <f>+entero!EH61</f>
        <v>85.055591260467821</v>
      </c>
      <c r="EI9" s="883">
        <f>+entero!EI61</f>
        <v>85.067848938893192</v>
      </c>
      <c r="EJ9" s="883">
        <f>+entero!EJ61</f>
        <v>85.073436235039694</v>
      </c>
      <c r="EK9" s="883">
        <f>+entero!EK61</f>
        <v>85.079238383354593</v>
      </c>
      <c r="EL9" s="883">
        <f>+entero!EL61</f>
        <v>85.100784737748782</v>
      </c>
      <c r="EM9" s="883">
        <f>+entero!EM61</f>
        <v>85.159408023686638</v>
      </c>
      <c r="EN9" s="956">
        <f>+entero!EN61</f>
        <v>0.10381676321881628</v>
      </c>
      <c r="EO9" s="850"/>
      <c r="EP9" s="165"/>
      <c r="EQ9" s="165"/>
      <c r="ER9" s="165"/>
      <c r="ES9" s="165"/>
      <c r="ET9" s="165"/>
      <c r="EU9" s="165"/>
      <c r="EV9" s="165"/>
    </row>
    <row r="10" spans="1:15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881"/>
      <c r="EJ10" s="881"/>
      <c r="EK10" s="881"/>
      <c r="EL10" s="881"/>
      <c r="EM10" s="881"/>
      <c r="EN10" s="263"/>
      <c r="EO10" s="959"/>
      <c r="EP10" s="165"/>
      <c r="EQ10" s="165"/>
      <c r="ER10" s="165"/>
      <c r="ES10" s="165"/>
      <c r="ET10" s="165"/>
      <c r="EU10" s="165"/>
      <c r="EV10" s="165"/>
    </row>
    <row r="11" spans="1:152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4563.3744148221567</v>
      </c>
      <c r="EH11" s="474">
        <f>+entero!EH63</f>
        <v>4507.1407679874783</v>
      </c>
      <c r="EI11" s="882">
        <f>+entero!EI63</f>
        <v>4596.220670768821</v>
      </c>
      <c r="EJ11" s="882">
        <f>+entero!EJ63</f>
        <v>4577.4587647352928</v>
      </c>
      <c r="EK11" s="882">
        <f>+entero!EK63</f>
        <v>4588.7482020618227</v>
      </c>
      <c r="EL11" s="882">
        <f>+entero!EL63</f>
        <v>4587.1122919452055</v>
      </c>
      <c r="EM11" s="882">
        <f>+entero!EM63</f>
        <v>4616.5229859116771</v>
      </c>
      <c r="EN11" s="956">
        <f>+entero!EN63</f>
        <v>109.38221792419881</v>
      </c>
      <c r="EO11" s="850">
        <f>+entero!EO63</f>
        <v>2.426864914029299</v>
      </c>
      <c r="EP11" s="165"/>
      <c r="EQ11" s="165"/>
      <c r="ER11" s="165"/>
      <c r="ES11" s="165"/>
      <c r="ET11" s="165"/>
      <c r="EU11" s="165"/>
      <c r="EV11" s="165"/>
    </row>
    <row r="12" spans="1:152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77.0510134531945</v>
      </c>
      <c r="EH12" s="859">
        <f>+entero!EH64</f>
        <v>76.25626846615873</v>
      </c>
      <c r="EI12" s="883">
        <f>+entero!EI64</f>
        <v>76.561506280315641</v>
      </c>
      <c r="EJ12" s="883">
        <f>+entero!EJ64</f>
        <v>76.519201734386925</v>
      </c>
      <c r="EK12" s="883">
        <f>+entero!EK64</f>
        <v>76.626815573245707</v>
      </c>
      <c r="EL12" s="883">
        <f>+entero!EL64</f>
        <v>76.699274619891014</v>
      </c>
      <c r="EM12" s="883">
        <f>+entero!EM64</f>
        <v>76.702415758476633</v>
      </c>
      <c r="EN12" s="956">
        <f>+entero!EN64</f>
        <v>0.44614729231790307</v>
      </c>
      <c r="EO12" s="850"/>
      <c r="EP12" s="165"/>
      <c r="EQ12" s="165"/>
      <c r="ER12" s="165"/>
      <c r="ES12" s="165"/>
      <c r="ET12" s="165"/>
      <c r="EU12" s="165"/>
      <c r="EV12" s="165"/>
    </row>
    <row r="13" spans="1:15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496">
        <f>+entero!EN65</f>
        <v>0</v>
      </c>
      <c r="EO13" s="850">
        <f>+entero!EO65</f>
        <v>0</v>
      </c>
      <c r="EP13" s="165"/>
      <c r="EQ13" s="165"/>
      <c r="ER13" s="165"/>
      <c r="ES13" s="165"/>
      <c r="ET13" s="165"/>
      <c r="EU13" s="165"/>
      <c r="EV13" s="165"/>
    </row>
    <row r="14" spans="1:152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7909.6196659198267</v>
      </c>
      <c r="EH14" s="474">
        <f>+entero!EH66</f>
        <v>7811.64563251039</v>
      </c>
      <c r="EI14" s="882">
        <f>+entero!EI66</f>
        <v>7761.5235942742383</v>
      </c>
      <c r="EJ14" s="882">
        <f>+entero!EJ66</f>
        <v>7788.9405242246758</v>
      </c>
      <c r="EK14" s="882">
        <f>+entero!EK66</f>
        <v>7795.2905926896892</v>
      </c>
      <c r="EL14" s="882">
        <f>+entero!EL66</f>
        <v>7795.4217132100966</v>
      </c>
      <c r="EM14" s="882">
        <f>+entero!EM66</f>
        <v>7918.1682135351684</v>
      </c>
      <c r="EN14" s="957">
        <f>+entero!EN66</f>
        <v>106.52258102477845</v>
      </c>
      <c r="EO14" s="850">
        <f>+entero!EO66</f>
        <v>1.3636381632757937</v>
      </c>
      <c r="EP14" s="165"/>
      <c r="EQ14" s="165"/>
      <c r="ER14" s="165"/>
      <c r="ES14" s="165"/>
      <c r="ET14" s="165"/>
      <c r="EU14" s="165"/>
      <c r="EV14" s="165"/>
    </row>
    <row r="15" spans="1:152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78.266933283643965</v>
      </c>
      <c r="EH15" s="859">
        <f>+entero!EH67</f>
        <v>77.491922104954654</v>
      </c>
      <c r="EI15" s="883">
        <f>+entero!EI67</f>
        <v>77.444345953965268</v>
      </c>
      <c r="EJ15" s="883">
        <f>+entero!EJ67</f>
        <v>77.473836964949115</v>
      </c>
      <c r="EK15" s="883">
        <f>+entero!EK67</f>
        <v>77.417530120175044</v>
      </c>
      <c r="EL15" s="883">
        <f>+entero!EL67</f>
        <v>77.455069089190303</v>
      </c>
      <c r="EM15" s="883">
        <f>+entero!EM67</f>
        <v>77.811378413805244</v>
      </c>
      <c r="EN15" s="956">
        <f>+entero!EN67</f>
        <v>0.31945630885059018</v>
      </c>
      <c r="EO15" s="850"/>
      <c r="EP15" s="165"/>
      <c r="EQ15" s="165"/>
      <c r="ER15" s="165"/>
      <c r="ES15" s="165"/>
      <c r="ET15" s="165"/>
      <c r="EU15" s="165"/>
      <c r="EV15" s="165"/>
    </row>
    <row r="16" spans="1:15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496">
        <f>+entero!EN68</f>
        <v>0</v>
      </c>
      <c r="EO16" s="850">
        <f>+entero!EO68</f>
        <v>0</v>
      </c>
      <c r="EP16" s="165"/>
      <c r="EQ16" s="165"/>
      <c r="ER16" s="165"/>
      <c r="ES16" s="165"/>
      <c r="ET16" s="165"/>
      <c r="EU16" s="165"/>
      <c r="EV16" s="165"/>
    </row>
    <row r="17" spans="1:152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12949.22694458455</v>
      </c>
      <c r="EH17" s="474">
        <f>+entero!EH69</f>
        <v>12812.122892635563</v>
      </c>
      <c r="EI17" s="882">
        <f>+entero!EI69</f>
        <v>12808.367188774049</v>
      </c>
      <c r="EJ17" s="882">
        <f>+entero!EJ69</f>
        <v>12811.535702023319</v>
      </c>
      <c r="EK17" s="882">
        <f>+entero!EK69</f>
        <v>12824.283103180749</v>
      </c>
      <c r="EL17" s="882">
        <f>+entero!EL69</f>
        <v>12828.424669724483</v>
      </c>
      <c r="EM17" s="882">
        <f>+entero!EM69</f>
        <v>12831.789316033521</v>
      </c>
      <c r="EN17" s="957">
        <f>+entero!EN69</f>
        <v>19.66642339795726</v>
      </c>
      <c r="EO17" s="850">
        <f>+entero!EO69</f>
        <v>0.15349855416436539</v>
      </c>
      <c r="EP17" s="165"/>
      <c r="EQ17" s="165"/>
      <c r="ER17" s="165"/>
      <c r="ES17" s="165"/>
      <c r="ET17" s="165"/>
      <c r="EU17" s="165"/>
      <c r="EV17" s="165"/>
    </row>
    <row r="18" spans="1:152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94.772246293581162</v>
      </c>
      <c r="EH18" s="859">
        <f>+entero!EH70</f>
        <v>94.614033152959706</v>
      </c>
      <c r="EI18" s="883">
        <f>+entero!EI70</f>
        <v>94.608653374733834</v>
      </c>
      <c r="EJ18" s="883">
        <f>+entero!EJ70</f>
        <v>94.622880629021296</v>
      </c>
      <c r="EK18" s="883">
        <f>+entero!EK70</f>
        <v>94.621433243551522</v>
      </c>
      <c r="EL18" s="883">
        <f>+entero!EL70</f>
        <v>94.619512553723084</v>
      </c>
      <c r="EM18" s="883">
        <f>+entero!EM70</f>
        <v>94.604834110399239</v>
      </c>
      <c r="EN18" s="496">
        <f>+entero!EN70</f>
        <v>-9.1990425604677739E-3</v>
      </c>
      <c r="EO18" s="850"/>
      <c r="EP18" s="165"/>
      <c r="EQ18" s="165"/>
      <c r="ER18" s="165"/>
      <c r="ES18" s="165"/>
      <c r="ET18" s="165"/>
      <c r="EU18" s="165"/>
      <c r="EV18" s="165"/>
    </row>
    <row r="19" spans="1:15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496">
        <f>+entero!EN71</f>
        <v>0</v>
      </c>
      <c r="EO19" s="850">
        <f>+entero!EO71</f>
        <v>0</v>
      </c>
      <c r="EP19" s="165"/>
      <c r="EQ19" s="165"/>
      <c r="ER19" s="165"/>
      <c r="ES19" s="165"/>
      <c r="ET19" s="165"/>
      <c r="EU19" s="165"/>
      <c r="EV19" s="165"/>
    </row>
    <row r="20" spans="1:152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794.67284113265328</v>
      </c>
      <c r="EH20" s="474">
        <f>+entero!EH72</f>
        <v>803.20586700839453</v>
      </c>
      <c r="EI20" s="882">
        <f>+entero!EI72</f>
        <v>806.67185123725744</v>
      </c>
      <c r="EJ20" s="882">
        <f>+entero!EJ72</f>
        <v>803.4637168728259</v>
      </c>
      <c r="EK20" s="882">
        <f>+entero!EK72</f>
        <v>801.40356201714087</v>
      </c>
      <c r="EL20" s="882">
        <f>+entero!EL72</f>
        <v>799.54734256670349</v>
      </c>
      <c r="EM20" s="882">
        <f>+entero!EM72</f>
        <v>796.31036904192206</v>
      </c>
      <c r="EN20" s="957">
        <f>+entero!EN72</f>
        <v>-6.895497966472476</v>
      </c>
      <c r="EO20" s="850">
        <f>+entero!EO72</f>
        <v>-0.8584969619501559</v>
      </c>
      <c r="EP20" s="165"/>
      <c r="EQ20" s="165"/>
      <c r="ER20" s="165"/>
      <c r="ES20" s="165"/>
      <c r="ET20" s="165"/>
      <c r="EU20" s="165"/>
      <c r="EV20" s="165"/>
    </row>
    <row r="21" spans="1:152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78.601956256501765</v>
      </c>
      <c r="EH21" s="859">
        <f>+entero!EH73</f>
        <v>78.762709910136181</v>
      </c>
      <c r="EI21" s="883">
        <f>+entero!EI73</f>
        <v>78.975210442452138</v>
      </c>
      <c r="EJ21" s="883">
        <f>+entero!EJ73</f>
        <v>78.907607887733278</v>
      </c>
      <c r="EK21" s="883">
        <f>+entero!EK73</f>
        <v>78.975124843694616</v>
      </c>
      <c r="EL21" s="883">
        <f>+entero!EL73</f>
        <v>78.8594187044596</v>
      </c>
      <c r="EM21" s="883">
        <f>+entero!EM73</f>
        <v>78.839452833950645</v>
      </c>
      <c r="EN21" s="956">
        <f>+entero!EN73</f>
        <v>7.6742923814464348E-2</v>
      </c>
      <c r="EO21" s="850"/>
      <c r="EP21" s="165"/>
      <c r="EQ21" s="165"/>
      <c r="ER21" s="165"/>
      <c r="ES21" s="165"/>
      <c r="ET21" s="165"/>
      <c r="EU21" s="165"/>
      <c r="EV21" s="165"/>
    </row>
    <row r="22" spans="1:15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881"/>
      <c r="EJ22" s="881"/>
      <c r="EK22" s="881"/>
      <c r="EL22" s="881"/>
      <c r="EM22" s="881"/>
      <c r="EN22" s="263"/>
      <c r="EO22" s="959"/>
      <c r="EP22" s="165"/>
      <c r="EQ22" s="165"/>
      <c r="ER22" s="165"/>
      <c r="ES22" s="165"/>
      <c r="ET22" s="165"/>
      <c r="EU22" s="165"/>
      <c r="EV22" s="165"/>
    </row>
    <row r="23" spans="1:152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3300.0295068201226</v>
      </c>
      <c r="EI23" s="880">
        <f>+entero!EI75</f>
        <v>3367.4905477661459</v>
      </c>
      <c r="EJ23" s="880">
        <f>+entero!EJ75</f>
        <v>3380.7925982318197</v>
      </c>
      <c r="EK23" s="880">
        <f>+entero!EK75</f>
        <v>3391.4235953436091</v>
      </c>
      <c r="EL23" s="880">
        <f>+entero!EL75</f>
        <v>3390.2990837317784</v>
      </c>
      <c r="EM23" s="880">
        <f>+entero!EM75</f>
        <v>3523.4635358625364</v>
      </c>
      <c r="EN23" s="473">
        <f>+entero!EN75</f>
        <v>223.43402904241384</v>
      </c>
      <c r="EO23" s="958">
        <f>+entero!EO75</f>
        <v>6.7706676131424279</v>
      </c>
      <c r="EP23" s="165"/>
      <c r="EQ23" s="165"/>
      <c r="ER23" s="165"/>
      <c r="ES23" s="165"/>
      <c r="ET23" s="165"/>
      <c r="EU23" s="165"/>
      <c r="EV23" s="165"/>
    </row>
    <row r="24" spans="1:152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1253.324107982507</v>
      </c>
      <c r="EI24" s="880">
        <f>+entero!EI76</f>
        <v>1337.1605182660348</v>
      </c>
      <c r="EJ24" s="880">
        <f>+entero!EJ76</f>
        <v>1358.1511371967933</v>
      </c>
      <c r="EK24" s="880">
        <f>+entero!EK76</f>
        <v>1383.5729386647231</v>
      </c>
      <c r="EL24" s="880">
        <f>+entero!EL76</f>
        <v>1386.3381349278427</v>
      </c>
      <c r="EM24" s="880">
        <f>+entero!EM76</f>
        <v>1523.5763704562683</v>
      </c>
      <c r="EN24" s="473">
        <f>+entero!EN76</f>
        <v>270.25226247376122</v>
      </c>
      <c r="EO24" s="958">
        <f>+entero!EO76</f>
        <v>21.562839233084727</v>
      </c>
      <c r="EP24" s="165"/>
      <c r="EQ24" s="165"/>
      <c r="ER24" s="165"/>
      <c r="ES24" s="165"/>
      <c r="ET24" s="165"/>
      <c r="EU24" s="165"/>
      <c r="EV24" s="165"/>
    </row>
    <row r="25" spans="1:152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501.92859238046663</v>
      </c>
      <c r="EI25" s="880">
        <f>+entero!EI77</f>
        <v>501.94364874927106</v>
      </c>
      <c r="EJ25" s="880">
        <f>+entero!EJ77</f>
        <v>503.75767109183664</v>
      </c>
      <c r="EK25" s="880">
        <f>+entero!EK77</f>
        <v>503.76271032069957</v>
      </c>
      <c r="EL25" s="880">
        <f>+entero!EL77</f>
        <v>503.76769927988352</v>
      </c>
      <c r="EM25" s="880">
        <f>+entero!EM77</f>
        <v>503.76987940233232</v>
      </c>
      <c r="EN25" s="473">
        <f>+entero!EN77</f>
        <v>1.8412870218656963</v>
      </c>
      <c r="EO25" s="958">
        <f>+entero!EO77</f>
        <v>0.36684242536037542</v>
      </c>
      <c r="EP25" s="165"/>
      <c r="EQ25" s="165"/>
      <c r="ER25" s="165"/>
      <c r="ES25" s="165"/>
      <c r="ET25" s="165"/>
      <c r="EU25" s="165"/>
      <c r="EV25" s="165"/>
    </row>
    <row r="26" spans="1:152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923.75946474714874</v>
      </c>
      <c r="EI26" s="880">
        <f>+entero!EI78</f>
        <v>907.33306778083977</v>
      </c>
      <c r="EJ26" s="880">
        <f>+entero!EJ78</f>
        <v>896.08818023318941</v>
      </c>
      <c r="EK26" s="880">
        <f>+entero!EK78</f>
        <v>881.27687950818654</v>
      </c>
      <c r="EL26" s="880">
        <f>+entero!EL78</f>
        <v>877.35595873405236</v>
      </c>
      <c r="EM26" s="880">
        <f>+entero!EM78</f>
        <v>873.25329651393565</v>
      </c>
      <c r="EN26" s="473">
        <f>+entero!EN78</f>
        <v>-50.506168233213089</v>
      </c>
      <c r="EO26" s="958">
        <f>+entero!EO78</f>
        <v>-5.4674588094247705</v>
      </c>
      <c r="EP26" s="165"/>
      <c r="EQ26" s="165"/>
      <c r="ER26" s="165"/>
      <c r="ES26" s="165"/>
      <c r="ET26" s="165"/>
      <c r="EU26" s="165"/>
      <c r="EV26" s="165"/>
    </row>
    <row r="27" spans="1:152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621.01734170999987</v>
      </c>
      <c r="EI27" s="880">
        <f>+entero!EI79</f>
        <v>621.05331296999998</v>
      </c>
      <c r="EJ27" s="880">
        <f>+entero!EJ79</f>
        <v>622.79560971000001</v>
      </c>
      <c r="EK27" s="880">
        <f>+entero!EK79</f>
        <v>622.81106685000009</v>
      </c>
      <c r="EL27" s="880">
        <f>+entero!EL79</f>
        <v>622.83729078999988</v>
      </c>
      <c r="EM27" s="880">
        <f>+entero!EM79</f>
        <v>622.86398949000011</v>
      </c>
      <c r="EN27" s="473">
        <f>+entero!EN79</f>
        <v>1.8466477800002394</v>
      </c>
      <c r="EO27" s="958">
        <f>+entero!EO79</f>
        <v>0.29735848839831264</v>
      </c>
      <c r="EP27" s="165"/>
      <c r="EQ27" s="165"/>
      <c r="ER27" s="165"/>
      <c r="ES27" s="165"/>
      <c r="ET27" s="165"/>
      <c r="EU27" s="165"/>
      <c r="EV27" s="165"/>
    </row>
    <row r="28" spans="1:152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813.57799438315897</v>
      </c>
      <c r="EI28" s="880">
        <f>+entero!EI80</f>
        <v>885.10856057751744</v>
      </c>
      <c r="EJ28" s="880">
        <f>+entero!EJ80</f>
        <v>894.47727906999376</v>
      </c>
      <c r="EK28" s="880">
        <f>+entero!EK80</f>
        <v>904.80791584601207</v>
      </c>
      <c r="EL28" s="880">
        <f>+entero!EL80</f>
        <v>898.6677758651158</v>
      </c>
      <c r="EM28" s="880">
        <f>+entero!EM80</f>
        <v>1031.0463083496047</v>
      </c>
      <c r="EN28" s="473">
        <f>+entero!EN80</f>
        <v>217.46831396644575</v>
      </c>
      <c r="EO28" s="958">
        <f>+entero!EO80</f>
        <v>26.729866769728272</v>
      </c>
      <c r="EP28" s="165"/>
      <c r="EQ28" s="165"/>
      <c r="ER28" s="165"/>
      <c r="ES28" s="165"/>
      <c r="ET28" s="165"/>
      <c r="EU28" s="165"/>
      <c r="EV28" s="165"/>
    </row>
    <row r="29" spans="1:152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402.18750039601031</v>
      </c>
      <c r="EI29" s="880">
        <f>+entero!EI81</f>
        <v>487.1638400366777</v>
      </c>
      <c r="EJ29" s="880">
        <f>+entero!EJ81</f>
        <v>507.28160180680413</v>
      </c>
      <c r="EK29" s="880">
        <f>+entero!EK81</f>
        <v>533.89926697782539</v>
      </c>
      <c r="EL29" s="880">
        <f>+entero!EL81</f>
        <v>534.84636327106341</v>
      </c>
      <c r="EM29" s="880">
        <f>+entero!EM81</f>
        <v>671.20209048566892</v>
      </c>
      <c r="EN29" s="473">
        <f>+entero!EN81</f>
        <v>269.01459008965861</v>
      </c>
      <c r="EO29" s="958">
        <f>+entero!EO81</f>
        <v>66.88785450188675</v>
      </c>
      <c r="EP29" s="165"/>
      <c r="EQ29" s="165"/>
      <c r="ER29" s="165"/>
      <c r="ES29" s="165"/>
      <c r="ET29" s="165"/>
      <c r="EU29" s="165"/>
      <c r="EV29" s="165"/>
    </row>
    <row r="30" spans="1:152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411.39049398714872</v>
      </c>
      <c r="EI30" s="880">
        <f>+entero!EI82</f>
        <v>397.94472054083974</v>
      </c>
      <c r="EJ30" s="880">
        <f>+entero!EJ82</f>
        <v>387.19567726318957</v>
      </c>
      <c r="EK30" s="880">
        <f>+entero!EK82</f>
        <v>370.90864886818662</v>
      </c>
      <c r="EL30" s="880">
        <f>+entero!EL82</f>
        <v>363.82141259405233</v>
      </c>
      <c r="EM30" s="880">
        <f>+entero!EM82</f>
        <v>359.84421786393574</v>
      </c>
      <c r="EN30" s="473">
        <f>+entero!EN82</f>
        <v>-51.546276123212976</v>
      </c>
      <c r="EO30" s="958">
        <f>+entero!EO82</f>
        <v>-12.529768401703326</v>
      </c>
      <c r="EP30" s="165"/>
      <c r="EQ30" s="165"/>
      <c r="ER30" s="165"/>
      <c r="ES30" s="165"/>
      <c r="ET30" s="165"/>
      <c r="EU30" s="165"/>
      <c r="EV30" s="165"/>
    </row>
    <row r="31" spans="1:152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473">
        <f>+entero!EN83</f>
        <v>0</v>
      </c>
      <c r="EO31" s="958" t="e">
        <f>+entero!EO83</f>
        <v>#DIV/0!</v>
      </c>
      <c r="EP31" s="165"/>
      <c r="EQ31" s="165"/>
      <c r="ER31" s="165"/>
      <c r="ES31" s="165"/>
      <c r="ET31" s="165"/>
      <c r="EU31" s="165"/>
      <c r="EV31" s="165"/>
    </row>
    <row r="32" spans="1:152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26849.042119751</v>
      </c>
      <c r="EI32" s="880">
        <f>+entero!EI84</f>
        <v>26825.021629982755</v>
      </c>
      <c r="EJ32" s="880">
        <f>+entero!EJ84</f>
        <v>26804.63475462707</v>
      </c>
      <c r="EK32" s="880">
        <f>+entero!EK84</f>
        <v>26795.229203998795</v>
      </c>
      <c r="EL32" s="880">
        <f>+entero!EL84</f>
        <v>26801.09955368537</v>
      </c>
      <c r="EM32" s="880">
        <f>+entero!EM84</f>
        <v>26796.627121178095</v>
      </c>
      <c r="EN32" s="473">
        <f>+entero!EN84</f>
        <v>-52.414998572905461</v>
      </c>
      <c r="EO32" s="958">
        <f>+entero!EO84</f>
        <v>-0.19522111194554437</v>
      </c>
      <c r="EP32" s="165"/>
      <c r="EQ32" s="165"/>
      <c r="ER32" s="165"/>
      <c r="ES32" s="165"/>
      <c r="ET32" s="165"/>
      <c r="EU32" s="165"/>
      <c r="EV32" s="165"/>
    </row>
    <row r="33" spans="1:15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263">
        <f>+entero!EN85</f>
        <v>0</v>
      </c>
      <c r="EO33" s="959" t="e">
        <f>+entero!EO85</f>
        <v>#REF!</v>
      </c>
      <c r="EP33" s="165"/>
      <c r="EQ33" s="165"/>
      <c r="ER33" s="165"/>
      <c r="ES33" s="165"/>
      <c r="ET33" s="165"/>
      <c r="EU33" s="165"/>
      <c r="EV33" s="165"/>
    </row>
    <row r="34" spans="1:152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98.713734489705658</v>
      </c>
      <c r="EI34" s="884">
        <f>+entero!EI86</f>
        <v>98.714230879510524</v>
      </c>
      <c r="EJ34" s="884">
        <f>+entero!EJ86</f>
        <v>98.713315217616199</v>
      </c>
      <c r="EK34" s="884">
        <f>+entero!EK86</f>
        <v>98.71411507280844</v>
      </c>
      <c r="EL34" s="884">
        <f>+entero!EL86</f>
        <v>98.71523688143256</v>
      </c>
      <c r="EM34" s="884">
        <f>+entero!EM86</f>
        <v>98.715520098991206</v>
      </c>
      <c r="EN34" s="1023"/>
      <c r="EO34" s="958"/>
      <c r="EP34" s="165"/>
      <c r="EQ34" s="165"/>
      <c r="ER34" s="165"/>
      <c r="ES34" s="165"/>
      <c r="ET34" s="165"/>
      <c r="EU34" s="165"/>
      <c r="EV34" s="165"/>
    </row>
    <row r="35" spans="1:15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852"/>
      <c r="EO35" s="851"/>
      <c r="EP35" s="165"/>
      <c r="EQ35" s="165"/>
      <c r="ER35" s="165"/>
      <c r="ES35" s="165"/>
      <c r="ET35" s="165"/>
      <c r="EU35" s="165"/>
      <c r="EV35" s="165"/>
    </row>
    <row r="36" spans="1:15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165"/>
      <c r="EO93" s="165"/>
      <c r="EP93" s="165"/>
      <c r="EQ93" s="165"/>
      <c r="ER93" s="165"/>
      <c r="ES93" s="165"/>
      <c r="ET93" s="165"/>
      <c r="EU93" s="165"/>
      <c r="EV93" s="165"/>
    </row>
    <row r="94" spans="1:15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165"/>
      <c r="EO94" s="165"/>
      <c r="EP94" s="165"/>
      <c r="EQ94" s="165"/>
      <c r="ER94" s="165"/>
      <c r="ES94" s="165"/>
      <c r="ET94" s="165"/>
      <c r="EU94" s="165"/>
      <c r="EV94" s="165"/>
    </row>
    <row r="95" spans="1:15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165"/>
      <c r="EO95" s="165"/>
      <c r="EP95" s="165"/>
      <c r="EQ95" s="165"/>
      <c r="ER95" s="165"/>
      <c r="ES95" s="165"/>
      <c r="ET95" s="165"/>
      <c r="EU95" s="165"/>
      <c r="EV95" s="165"/>
    </row>
    <row r="96" spans="1:15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165"/>
      <c r="EO96" s="165"/>
      <c r="EP96" s="165"/>
      <c r="EQ96" s="165"/>
      <c r="ER96" s="165"/>
      <c r="ES96" s="165"/>
      <c r="ET96" s="165"/>
      <c r="EU96" s="165"/>
      <c r="EV96" s="165"/>
    </row>
    <row r="97" spans="1:15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165"/>
      <c r="EO97" s="165"/>
      <c r="EP97" s="165"/>
      <c r="EQ97" s="165"/>
      <c r="ER97" s="165"/>
      <c r="ES97" s="165"/>
      <c r="ET97" s="165"/>
      <c r="EU97" s="165"/>
      <c r="EV97" s="165"/>
    </row>
    <row r="98" spans="1:15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165"/>
      <c r="EO98" s="165"/>
      <c r="EP98" s="165"/>
      <c r="EQ98" s="165"/>
      <c r="ER98" s="165"/>
      <c r="ES98" s="165"/>
      <c r="ET98" s="165"/>
      <c r="EU98" s="165"/>
      <c r="EV98" s="165"/>
    </row>
    <row r="99" spans="1:15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165"/>
      <c r="EO99" s="165"/>
      <c r="EP99" s="165"/>
      <c r="EQ99" s="165"/>
      <c r="ER99" s="165"/>
      <c r="ES99" s="165"/>
      <c r="ET99" s="165"/>
      <c r="EU99" s="165"/>
      <c r="EV99" s="165"/>
    </row>
    <row r="100" spans="1:15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165"/>
      <c r="EO100" s="165"/>
      <c r="EP100" s="165"/>
      <c r="EQ100" s="165"/>
      <c r="ER100" s="165"/>
      <c r="ES100" s="165"/>
      <c r="ET100" s="165"/>
      <c r="EU100" s="165"/>
      <c r="EV100" s="165"/>
    </row>
    <row r="101" spans="1:15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165"/>
      <c r="EO101" s="165"/>
      <c r="EP101" s="165"/>
      <c r="EQ101" s="165"/>
      <c r="ER101" s="165"/>
      <c r="ES101" s="165"/>
      <c r="ET101" s="165"/>
      <c r="EU101" s="165"/>
      <c r="EV101" s="165"/>
    </row>
    <row r="102" spans="1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1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1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1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1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1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1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1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1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1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1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  <row r="163" spans="3:14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</row>
    <row r="164" spans="3:14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</row>
    <row r="165" spans="3:14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</row>
    <row r="166" spans="3:14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</row>
    <row r="167" spans="3:14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</row>
    <row r="168" spans="3:14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</row>
    <row r="169" spans="3:14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  <row r="180" spans="3:14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</row>
    <row r="181" spans="3:14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</row>
    <row r="182" spans="3:14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</row>
    <row r="183" spans="3:14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</row>
    <row r="184" spans="3:14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</row>
    <row r="185" spans="3:14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</row>
    <row r="186" spans="3:14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</row>
    <row r="187" spans="3:14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</row>
    <row r="188" spans="3:14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</row>
  </sheetData>
  <mergeCells count="137">
    <mergeCell ref="EH3:EH4"/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I3:BI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EN3:EO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I3:EM3"/>
    <mergeCell ref="DY3:DY4"/>
    <mergeCell ref="DZ3:DZ4"/>
    <mergeCell ref="DQ3:DQ4"/>
    <mergeCell ref="EE3:EE4"/>
    <mergeCell ref="DM3:DM4"/>
    <mergeCell ref="EF3:EF4"/>
  </mergeCells>
  <phoneticPr fontId="0" type="noConversion"/>
  <pageMargins left="0.25" right="0.25" top="0.75" bottom="0.75" header="0.3" footer="0.3"/>
  <pageSetup paperSize="129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W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3" width="8.42578125" style="809" customWidth="1"/>
    <col min="144" max="153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s="148" customFormat="1" ht="13.5" customHeight="1" x14ac:dyDescent="0.2">
      <c r="C3" s="149"/>
      <c r="D3" s="1096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86" t="str">
        <f>+entero!EI3</f>
        <v>Semana 1°</v>
      </c>
      <c r="EJ3" s="1078"/>
      <c r="EK3" s="1078"/>
      <c r="EL3" s="1078"/>
      <c r="EM3" s="1079"/>
      <c r="EN3" s="1087" t="s">
        <v>252</v>
      </c>
      <c r="EO3" s="1088"/>
      <c r="EP3" s="171"/>
      <c r="EQ3" s="171"/>
      <c r="ER3" s="171"/>
      <c r="ES3" s="171"/>
      <c r="ET3" s="171"/>
      <c r="EU3" s="171"/>
      <c r="EV3" s="171"/>
      <c r="EW3" s="171"/>
    </row>
    <row r="4" spans="1:153" s="148" customFormat="1" ht="28.5" customHeight="1" thickBot="1" x14ac:dyDescent="0.25">
      <c r="C4" s="150"/>
      <c r="D4" s="1097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65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936">
        <f>+entero!EI4</f>
        <v>43864</v>
      </c>
      <c r="EJ4" s="936">
        <f>+entero!EJ4</f>
        <v>43865</v>
      </c>
      <c r="EK4" s="936">
        <f>+entero!EK4</f>
        <v>43866</v>
      </c>
      <c r="EL4" s="936">
        <f>+entero!EL4</f>
        <v>43867</v>
      </c>
      <c r="EM4" s="936">
        <f>+entero!EM4</f>
        <v>43868</v>
      </c>
      <c r="EN4" s="978" t="s">
        <v>246</v>
      </c>
      <c r="EO4" s="979" t="s">
        <v>183</v>
      </c>
      <c r="EP4" s="171"/>
      <c r="EQ4" s="171"/>
      <c r="ER4" s="171"/>
      <c r="ES4" s="171"/>
      <c r="ET4" s="171"/>
      <c r="EU4" s="171"/>
      <c r="EV4" s="171"/>
      <c r="EW4" s="171"/>
    </row>
    <row r="5" spans="1:15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86">
        <v>7.5</v>
      </c>
      <c r="EJ5" s="886">
        <v>7.5</v>
      </c>
      <c r="EK5" s="886">
        <v>7.5</v>
      </c>
      <c r="EL5" s="886">
        <v>7.5</v>
      </c>
      <c r="EM5" s="886">
        <v>7.5</v>
      </c>
      <c r="EN5" s="854">
        <v>7.5</v>
      </c>
      <c r="EO5" s="853"/>
      <c r="EP5" s="165"/>
      <c r="EQ5" s="165"/>
      <c r="ER5" s="165"/>
      <c r="ES5" s="165"/>
      <c r="ET5" s="165"/>
      <c r="EU5" s="165"/>
      <c r="EV5" s="165"/>
      <c r="EW5" s="165"/>
    </row>
    <row r="6" spans="1:153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973"/>
      <c r="EO6" s="888"/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973"/>
      <c r="EO7" s="888"/>
      <c r="EP7" s="165"/>
      <c r="EQ7" s="165"/>
      <c r="ER7" s="165"/>
      <c r="ES7" s="165"/>
      <c r="ET7" s="165"/>
      <c r="EU7" s="165"/>
      <c r="EV7" s="165"/>
      <c r="EW7" s="165"/>
    </row>
    <row r="8" spans="1:153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747">
        <f>+entero!EH90</f>
        <v>6.9700508961543548</v>
      </c>
      <c r="EI8" s="455">
        <f>+entero!EI90</f>
        <v>6.9786908427258236</v>
      </c>
      <c r="EJ8" s="455">
        <f>+entero!EJ90</f>
        <v>6.9712943408821886</v>
      </c>
      <c r="EK8" s="455">
        <f>+entero!EK90</f>
        <v>6.9835645956590504</v>
      </c>
      <c r="EL8" s="455">
        <f>+entero!EL90</f>
        <v>6.9706681344650319</v>
      </c>
      <c r="EM8" s="455">
        <f>+entero!EM90</f>
        <v>6.9630719015996778</v>
      </c>
      <c r="EN8" s="1063">
        <f>+entero!EN90</f>
        <v>-6.9789945546769871E-3</v>
      </c>
      <c r="EO8" s="888">
        <f>+entero!EO90</f>
        <v>-0.10012831554110412</v>
      </c>
      <c r="EP8" s="165"/>
      <c r="EQ8" s="165"/>
      <c r="ER8" s="165"/>
      <c r="ES8" s="165"/>
      <c r="ET8" s="165"/>
      <c r="EU8" s="165"/>
      <c r="EV8" s="165"/>
      <c r="EW8" s="165"/>
    </row>
    <row r="9" spans="1:153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61.275373915500985</v>
      </c>
      <c r="EB9" s="747">
        <f>+entero!EB91</f>
        <v>60.810661161448451</v>
      </c>
      <c r="EC9" s="747">
        <f>+entero!EC91</f>
        <v>58.171944278660078</v>
      </c>
      <c r="ED9" s="747">
        <f>+entero!ED91</f>
        <v>58.529148566197975</v>
      </c>
      <c r="EE9" s="747">
        <f>+entero!EE91</f>
        <v>59.322580002204944</v>
      </c>
      <c r="EF9" s="747">
        <f>+entero!EF91</f>
        <v>57.907780783158586</v>
      </c>
      <c r="EG9" s="747">
        <f>+entero!EG91</f>
        <v>60.405389337638709</v>
      </c>
      <c r="EH9" s="747">
        <f>+entero!EH91</f>
        <v>59.904148844371811</v>
      </c>
      <c r="EI9" s="269"/>
      <c r="EJ9" s="269"/>
      <c r="EK9" s="269"/>
      <c r="EL9" s="269"/>
      <c r="EM9" s="269"/>
      <c r="EN9" s="828"/>
      <c r="EO9" s="889"/>
      <c r="EP9" s="165"/>
      <c r="EQ9" s="165"/>
      <c r="ER9" s="165"/>
      <c r="ES9" s="165"/>
      <c r="ET9" s="165"/>
      <c r="EU9" s="165"/>
      <c r="EV9" s="165"/>
      <c r="EW9" s="165"/>
    </row>
    <row r="10" spans="1:153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743">
        <f>+entero!EH92</f>
        <v>2.3358599999999998</v>
      </c>
      <c r="EI10" s="887">
        <f>+entero!EI92</f>
        <v>2.33616</v>
      </c>
      <c r="EJ10" s="887">
        <f>+entero!EJ92</f>
        <v>2.3362599999999998</v>
      </c>
      <c r="EK10" s="887">
        <f>+entero!EK92</f>
        <v>2.33636</v>
      </c>
      <c r="EL10" s="887">
        <f>+entero!EL92</f>
        <v>2.3364600000000002</v>
      </c>
      <c r="EM10" s="887">
        <f>+entero!EM92</f>
        <v>2.33656</v>
      </c>
      <c r="EN10" s="1022">
        <f>+entero!EN92</f>
        <v>7.0000000000014495E-4</v>
      </c>
      <c r="EO10" s="888">
        <f>+entero!EO92</f>
        <v>2.9967549425057367E-2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269"/>
      <c r="EJ11" s="269"/>
      <c r="EK11" s="269"/>
      <c r="EL11" s="269"/>
      <c r="EM11" s="269"/>
      <c r="EN11" s="938"/>
      <c r="EO11" s="923"/>
      <c r="EP11" s="165"/>
      <c r="EQ11" s="165"/>
      <c r="ER11" s="165"/>
      <c r="ES11" s="165"/>
      <c r="ET11" s="165"/>
      <c r="EU11" s="165"/>
      <c r="EV11" s="165"/>
      <c r="EW11" s="165"/>
    </row>
    <row r="12" spans="1:15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</row>
    <row r="13" spans="1:15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</row>
    <row r="14" spans="1:15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</row>
    <row r="16" spans="1:15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</row>
    <row r="17" spans="1:15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</row>
    <row r="18" spans="1:15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</row>
    <row r="19" spans="1:15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</row>
    <row r="77" spans="1:15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</row>
    <row r="78" spans="1:15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</row>
    <row r="79" spans="1:15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</row>
    <row r="80" spans="1:15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</row>
    <row r="81" spans="3:14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</row>
    <row r="82" spans="3:14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</row>
    <row r="83" spans="3:14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</row>
    <row r="84" spans="3:14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</row>
    <row r="85" spans="3:14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</row>
    <row r="86" spans="3:14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3:14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3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3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3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3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3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3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3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3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3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</row>
    <row r="103" spans="3:14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</row>
    <row r="104" spans="3:14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</row>
    <row r="105" spans="3:14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</row>
    <row r="106" spans="3:14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</row>
    <row r="107" spans="3:14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</row>
    <row r="108" spans="3:14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</row>
    <row r="109" spans="3:14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</row>
    <row r="110" spans="3:14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</row>
    <row r="111" spans="3:14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</row>
    <row r="112" spans="3:14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</row>
    <row r="113" spans="3:14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</row>
    <row r="114" spans="3:14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</row>
    <row r="115" spans="3:14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</row>
    <row r="116" spans="3:14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</row>
    <row r="117" spans="3:14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</row>
    <row r="118" spans="3:14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</row>
    <row r="119" spans="3:14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</row>
    <row r="120" spans="3:14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</row>
    <row r="121" spans="3:14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</sheetData>
  <mergeCells count="137">
    <mergeCell ref="EH3:EH4"/>
    <mergeCell ref="EE3:EE4"/>
    <mergeCell ref="EB3:EB4"/>
    <mergeCell ref="DN3:DN4"/>
    <mergeCell ref="DT3:DT4"/>
    <mergeCell ref="DO3:DO4"/>
    <mergeCell ref="EG3:EG4"/>
    <mergeCell ref="DY3:DY4"/>
    <mergeCell ref="BN3:BN4"/>
    <mergeCell ref="DQ3:DQ4"/>
    <mergeCell ref="DX3:DX4"/>
    <mergeCell ref="DG3:DG4"/>
    <mergeCell ref="DZ3:DZ4"/>
    <mergeCell ref="DW3:DW4"/>
    <mergeCell ref="DV3:DV4"/>
    <mergeCell ref="DP3:DP4"/>
    <mergeCell ref="DM3:DM4"/>
    <mergeCell ref="DL3:DL4"/>
    <mergeCell ref="DE3:DE4"/>
    <mergeCell ref="DS3:DS4"/>
    <mergeCell ref="EC3:EC4"/>
    <mergeCell ref="DK3:DK4"/>
    <mergeCell ref="DJ3:DJ4"/>
    <mergeCell ref="DR3:DR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S3:CS4"/>
    <mergeCell ref="CA3:CA4"/>
    <mergeCell ref="CB3:CB4"/>
    <mergeCell ref="CN3:CN4"/>
    <mergeCell ref="CK3:CK4"/>
    <mergeCell ref="DA3:DA4"/>
    <mergeCell ref="CT3:CT4"/>
    <mergeCell ref="CY3:CY4"/>
    <mergeCell ref="BK3:BK4"/>
    <mergeCell ref="BZ3:BZ4"/>
    <mergeCell ref="BM3:BM4"/>
    <mergeCell ref="BO3:BO4"/>
    <mergeCell ref="BR3:BR4"/>
    <mergeCell ref="BY3:BY4"/>
    <mergeCell ref="BS3:BS4"/>
    <mergeCell ref="CV3:CV4"/>
    <mergeCell ref="CZ3:CZ4"/>
    <mergeCell ref="AH3:AH4"/>
    <mergeCell ref="AW3:AW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DU3:DU4"/>
    <mergeCell ref="AQ3:AQ4"/>
    <mergeCell ref="AP3:A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B3:BB4"/>
    <mergeCell ref="AV3:AV4"/>
    <mergeCell ref="BE3:BE4"/>
    <mergeCell ref="AI3:AI4"/>
    <mergeCell ref="AK3:AK4"/>
    <mergeCell ref="AO3:AO4"/>
    <mergeCell ref="AC3:AC4"/>
    <mergeCell ref="EF3:EF4"/>
    <mergeCell ref="EN3:E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EI3:EM3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B160"/>
  <sheetViews>
    <sheetView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O12" sqref="EO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3" width="8.140625" style="809" customWidth="1"/>
    <col min="144" max="144" width="9.28515625" style="168" customWidth="1"/>
    <col min="145" max="158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091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entero!CT3</f>
        <v xml:space="preserve">2016                         A  fines de Sep* </v>
      </c>
      <c r="CU3" s="1076" t="str">
        <f>entero!CU3</f>
        <v xml:space="preserve">2016                         A  fines de Oct* </v>
      </c>
      <c r="CV3" s="1076" t="str">
        <f>entero!CV3</f>
        <v xml:space="preserve">2016                         A  fines de Nov* </v>
      </c>
      <c r="CW3" s="1076" t="str">
        <f>entero!CW3</f>
        <v>2016                         A  fines de Dic* 15</v>
      </c>
      <c r="CX3" s="1076" t="str">
        <f>entero!CX3</f>
        <v xml:space="preserve">2017                         A  fines de Ene* </v>
      </c>
      <c r="CY3" s="1076" t="str">
        <f>entero!CY3</f>
        <v xml:space="preserve">2017                         A  fines de Feb* </v>
      </c>
      <c r="CZ3" s="1076" t="str">
        <f>entero!CZ3</f>
        <v xml:space="preserve">2017                         A  fines de Mar* </v>
      </c>
      <c r="DA3" s="1076" t="str">
        <f>entero!DA3</f>
        <v xml:space="preserve">2017                         A  fines de Abr* </v>
      </c>
      <c r="DB3" s="1076" t="str">
        <f>entero!DB3</f>
        <v xml:space="preserve">2017                         A  fines de May* </v>
      </c>
      <c r="DC3" s="1076" t="str">
        <f>entero!DC3</f>
        <v xml:space="preserve">2017                         A  fines de Jun* </v>
      </c>
      <c r="DD3" s="1076" t="str">
        <f>entero!DD3</f>
        <v xml:space="preserve">2017                         A  fines de Jul* </v>
      </c>
      <c r="DE3" s="1076" t="str">
        <f>entero!DE3</f>
        <v xml:space="preserve">2017                         A  fines de Ago* </v>
      </c>
      <c r="DF3" s="1076" t="str">
        <f>entero!DF3</f>
        <v xml:space="preserve">2017                         A  fines de Sep* </v>
      </c>
      <c r="DG3" s="1076" t="str">
        <f>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86" t="str">
        <f>+entero!EI3</f>
        <v>Semana 1°</v>
      </c>
      <c r="EJ3" s="1078"/>
      <c r="EK3" s="1078"/>
      <c r="EL3" s="1078"/>
      <c r="EM3" s="1079"/>
      <c r="EN3" s="1087" t="s">
        <v>252</v>
      </c>
      <c r="EO3" s="1088"/>
      <c r="EP3" s="165"/>
      <c r="EQ3" s="165"/>
      <c r="ER3" s="165"/>
      <c r="ES3" s="165"/>
      <c r="ET3" s="165"/>
      <c r="EU3" s="165"/>
      <c r="EV3" s="165"/>
      <c r="EW3" s="165"/>
    </row>
    <row r="4" spans="1:153" ht="27.75" customHeight="1" thickBot="1" x14ac:dyDescent="0.25">
      <c r="C4" s="16"/>
      <c r="D4" s="1092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 t="str">
        <f>entero!CT3</f>
        <v xml:space="preserve">2016                         A  fines de Sep* </v>
      </c>
      <c r="CU4" s="1085" t="str">
        <f>entero!CU3</f>
        <v xml:space="preserve">2016                         A  fines de Oct* </v>
      </c>
      <c r="CV4" s="1085" t="str">
        <f>entero!CV3</f>
        <v xml:space="preserve">2016                         A  fines de Nov* </v>
      </c>
      <c r="CW4" s="1085" t="str">
        <f>entero!CW3</f>
        <v>2016                         A  fines de Dic* 15</v>
      </c>
      <c r="CX4" s="1085" t="str">
        <f>entero!CX3</f>
        <v xml:space="preserve">2017                         A  fines de Ene* </v>
      </c>
      <c r="CY4" s="1085" t="str">
        <f>entero!CY3</f>
        <v xml:space="preserve">2017                         A  fines de Feb* </v>
      </c>
      <c r="CZ4" s="1085" t="str">
        <f>entero!CZ3</f>
        <v xml:space="preserve">2017                         A  fines de Mar* </v>
      </c>
      <c r="DA4" s="1085" t="str">
        <f>entero!DA3</f>
        <v xml:space="preserve">2017                         A  fines de Abr* </v>
      </c>
      <c r="DB4" s="1085" t="str">
        <f>entero!DB3</f>
        <v xml:space="preserve">2017                         A  fines de May* </v>
      </c>
      <c r="DC4" s="1085" t="str">
        <f>entero!DC3</f>
        <v xml:space="preserve">2017                         A  fines de Jun* </v>
      </c>
      <c r="DD4" s="1085" t="str">
        <f>entero!DD3</f>
        <v xml:space="preserve">2017                         A  fines de Jul* </v>
      </c>
      <c r="DE4" s="1085" t="str">
        <f>entero!DE3</f>
        <v xml:space="preserve">2017                         A  fines de Ago* </v>
      </c>
      <c r="DF4" s="1085" t="str">
        <f>entero!DF3</f>
        <v xml:space="preserve">2017                         A  fines de Sep* </v>
      </c>
      <c r="DG4" s="1085" t="str">
        <f>entero!DG3</f>
        <v xml:space="preserve">2017                         A  fines de Oct* </v>
      </c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936">
        <f>+entero!EI4</f>
        <v>43864</v>
      </c>
      <c r="EJ4" s="936">
        <f>+entero!EJ4</f>
        <v>43865</v>
      </c>
      <c r="EK4" s="936">
        <f>+entero!EK4</f>
        <v>43866</v>
      </c>
      <c r="EL4" s="936">
        <f>+entero!EL4</f>
        <v>43867</v>
      </c>
      <c r="EM4" s="936">
        <f>+entero!EM4</f>
        <v>43868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876" t="e">
        <f>+entero!#REF!</f>
        <v>#REF!</v>
      </c>
      <c r="EP6" s="165"/>
      <c r="EQ6" s="165"/>
      <c r="ER6" s="165"/>
      <c r="ES6" s="165"/>
      <c r="ET6" s="165"/>
      <c r="EU6" s="165"/>
      <c r="EV6" s="165"/>
      <c r="EW6" s="165"/>
    </row>
    <row r="7" spans="1:15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876" t="e">
        <f>+entero!#REF!</f>
        <v>#REF!</v>
      </c>
      <c r="EP7" s="165"/>
      <c r="EQ7" s="165"/>
      <c r="ER7" s="165"/>
      <c r="ES7" s="165"/>
      <c r="ET7" s="165"/>
      <c r="EU7" s="165"/>
      <c r="EV7" s="165"/>
      <c r="EW7" s="165"/>
    </row>
    <row r="8" spans="1:15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876" t="e">
        <f>+entero!#REF!</f>
        <v>#REF!</v>
      </c>
      <c r="EP8" s="165"/>
      <c r="EQ8" s="165"/>
      <c r="ER8" s="165"/>
      <c r="ES8" s="165"/>
      <c r="ET8" s="165"/>
      <c r="EU8" s="165"/>
      <c r="EV8" s="165"/>
      <c r="EW8" s="165"/>
    </row>
    <row r="9" spans="1:15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876" t="e">
        <f>+entero!#REF!</f>
        <v>#REF!</v>
      </c>
      <c r="EP9" s="165"/>
      <c r="EQ9" s="165"/>
      <c r="ER9" s="165"/>
      <c r="ES9" s="165"/>
      <c r="ET9" s="165"/>
      <c r="EU9" s="165"/>
      <c r="EV9" s="165"/>
      <c r="EW9" s="165"/>
    </row>
    <row r="10" spans="1:153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578.25030576103529</v>
      </c>
      <c r="EI10" s="914">
        <f>+entero!EI95</f>
        <v>578.25030576103529</v>
      </c>
      <c r="EJ10" s="1035">
        <f>+entero!EJ95</f>
        <v>578.25030576103529</v>
      </c>
      <c r="EK10" s="1035">
        <f>+entero!EK95</f>
        <v>578.25030576103529</v>
      </c>
      <c r="EL10" s="914">
        <f>+entero!EL95</f>
        <v>578.25030576103529</v>
      </c>
      <c r="EM10" s="914">
        <f>+entero!EM95</f>
        <v>578.71681261495314</v>
      </c>
      <c r="EN10" s="1062">
        <f>+entero!EN95</f>
        <v>0.46650685391784918</v>
      </c>
      <c r="EO10" s="960">
        <f>+entero!EO95</f>
        <v>8.0675591395300603E-2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165"/>
      <c r="EO11" s="165"/>
      <c r="EP11" s="165"/>
      <c r="EQ11" s="165"/>
      <c r="ER11" s="165"/>
      <c r="ES11" s="165"/>
      <c r="ET11" s="165"/>
      <c r="EU11" s="165"/>
      <c r="EV11" s="165"/>
      <c r="EW11" s="165"/>
    </row>
    <row r="12" spans="1:15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</row>
    <row r="13" spans="1:15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</row>
    <row r="14" spans="1:15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</row>
    <row r="15" spans="1:15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</row>
    <row r="16" spans="1:15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</row>
    <row r="17" spans="1:15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</row>
    <row r="18" spans="1:15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</row>
    <row r="19" spans="1:15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</row>
    <row r="75" spans="1:15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</row>
    <row r="76" spans="1:15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</row>
    <row r="77" spans="1:15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</row>
    <row r="78" spans="1:15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</row>
    <row r="79" spans="1:15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</row>
    <row r="80" spans="1:15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</row>
    <row r="81" spans="3:14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</row>
    <row r="82" spans="3:14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</row>
    <row r="83" spans="3:14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</row>
    <row r="84" spans="3:14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</row>
    <row r="85" spans="3:14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</row>
    <row r="86" spans="3:14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3:14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3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3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3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3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3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3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3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3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3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</sheetData>
  <mergeCells count="137"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EC3:EC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A3:EA4"/>
    <mergeCell ref="DL3:DL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N3:EO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I3:EM3"/>
    <mergeCell ref="DI3:DI4"/>
    <mergeCell ref="CR3:CR4"/>
    <mergeCell ref="CP3:CP4"/>
    <mergeCell ref="CO3:CO4"/>
    <mergeCell ref="CS3:CS4"/>
    <mergeCell ref="DJ3:DJ4"/>
    <mergeCell ref="EE3:EE4"/>
    <mergeCell ref="EF3:EF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P174"/>
  <sheetViews>
    <sheetView topLeftCell="B1" zoomScaleNormal="100" workbookViewId="0">
      <pane xSplit="39" ySplit="4" topLeftCell="EA5" activePane="bottomRight" state="frozen"/>
      <selection activeCell="B1" sqref="B1"/>
      <selection pane="topRight" activeCell="AO1" sqref="AO1"/>
      <selection pane="bottomLeft" activeCell="B5" sqref="B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3" width="8" style="809" customWidth="1"/>
    <col min="144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N2" s="165"/>
      <c r="EO2" s="165"/>
    </row>
    <row r="3" spans="1:145" ht="13.5" customHeight="1" x14ac:dyDescent="0.2">
      <c r="C3" s="11"/>
      <c r="D3" s="1091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86" t="str">
        <f>+entero!EI3</f>
        <v>Semana 1°</v>
      </c>
      <c r="EJ3" s="1078"/>
      <c r="EK3" s="1078"/>
      <c r="EL3" s="1078"/>
      <c r="EM3" s="1079"/>
      <c r="EN3" s="165"/>
      <c r="EO3" s="165"/>
    </row>
    <row r="4" spans="1:145" ht="24.75" customHeight="1" thickBot="1" x14ac:dyDescent="0.25">
      <c r="C4" s="16"/>
      <c r="D4" s="1092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77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65"/>
      <c r="EB4" s="1065"/>
      <c r="EC4" s="1065"/>
      <c r="ED4" s="1065"/>
      <c r="EE4" s="1065"/>
      <c r="EF4" s="1065"/>
      <c r="EG4" s="1065"/>
      <c r="EH4" s="1065"/>
      <c r="EI4" s="1032">
        <f>+entero!EI4</f>
        <v>43864</v>
      </c>
      <c r="EJ4" s="937">
        <f>+entero!EJ4</f>
        <v>43865</v>
      </c>
      <c r="EK4" s="937">
        <f>+entero!EK4</f>
        <v>43866</v>
      </c>
      <c r="EL4" s="937">
        <f>+entero!EL4</f>
        <v>43867</v>
      </c>
      <c r="EM4" s="962">
        <f>+entero!EM4</f>
        <v>43868</v>
      </c>
      <c r="EN4" s="165"/>
      <c r="EO4" s="165"/>
    </row>
    <row r="5" spans="1:145" x14ac:dyDescent="0.2">
      <c r="A5" s="3"/>
      <c r="B5" s="107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831"/>
      <c r="EI5" s="19"/>
      <c r="EJ5" s="30"/>
      <c r="EK5" s="30"/>
      <c r="EL5" s="30"/>
      <c r="EM5" s="1059"/>
      <c r="EN5" s="165"/>
      <c r="EO5" s="165"/>
    </row>
    <row r="6" spans="1:145" ht="12.75" hidden="1" customHeight="1" x14ac:dyDescent="0.2">
      <c r="A6" s="3"/>
      <c r="B6" s="1071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1020"/>
      <c r="EJ6" s="890"/>
      <c r="EK6" s="890"/>
      <c r="EL6" s="890"/>
      <c r="EM6" s="916"/>
      <c r="EN6" s="165"/>
      <c r="EO6" s="165"/>
    </row>
    <row r="7" spans="1:145" x14ac:dyDescent="0.2">
      <c r="A7" s="3"/>
      <c r="B7" s="1071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747">
        <f>+entero!EH98</f>
        <v>-2.9692386900415091E-2</v>
      </c>
      <c r="EI7" s="1020"/>
      <c r="EJ7" s="890"/>
      <c r="EK7" s="890"/>
      <c r="EL7" s="890"/>
      <c r="EM7" s="916"/>
      <c r="EN7" s="165"/>
      <c r="EO7" s="165"/>
    </row>
    <row r="8" spans="1:145" x14ac:dyDescent="0.2">
      <c r="A8" s="3"/>
      <c r="B8" s="1071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747">
        <f>+entero!EH99</f>
        <v>-2.9692386900415091E-2</v>
      </c>
      <c r="EI8" s="1020"/>
      <c r="EJ8" s="890"/>
      <c r="EK8" s="890"/>
      <c r="EL8" s="890"/>
      <c r="EM8" s="916"/>
      <c r="EN8" s="165"/>
      <c r="EO8" s="165"/>
    </row>
    <row r="9" spans="1:145" x14ac:dyDescent="0.2">
      <c r="A9" s="3"/>
      <c r="B9" s="1071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747">
        <f>+entero!EH100</f>
        <v>1.2099026742008689</v>
      </c>
      <c r="EI9" s="1020"/>
      <c r="EJ9" s="890"/>
      <c r="EK9" s="890"/>
      <c r="EL9" s="890"/>
      <c r="EM9" s="916"/>
      <c r="EN9" s="165"/>
      <c r="EO9" s="165"/>
    </row>
    <row r="10" spans="1:145" ht="12.75" hidden="1" customHeight="1" x14ac:dyDescent="0.2">
      <c r="A10" s="3"/>
      <c r="B10" s="1071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1020"/>
      <c r="EJ10" s="890"/>
      <c r="EK10" s="890"/>
      <c r="EL10" s="890"/>
      <c r="EM10" s="916"/>
      <c r="EN10" s="165"/>
      <c r="EO10" s="165"/>
    </row>
    <row r="11" spans="1:145" x14ac:dyDescent="0.2">
      <c r="A11" s="3"/>
      <c r="B11" s="1071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747">
        <f>+entero!EH102</f>
        <v>-1.5121782166562046E-2</v>
      </c>
      <c r="EI11" s="1020"/>
      <c r="EJ11" s="890"/>
      <c r="EK11" s="890"/>
      <c r="EL11" s="890"/>
      <c r="EM11" s="916"/>
      <c r="EN11" s="165"/>
      <c r="EO11" s="165"/>
    </row>
    <row r="12" spans="1:145" x14ac:dyDescent="0.2">
      <c r="A12" s="3"/>
      <c r="B12" s="1071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747">
        <f>+entero!EH103</f>
        <v>-1.5121782166571673E-2</v>
      </c>
      <c r="EI12" s="1020"/>
      <c r="EJ12" s="890"/>
      <c r="EK12" s="890"/>
      <c r="EL12" s="890"/>
      <c r="EM12" s="916"/>
      <c r="EN12" s="165"/>
      <c r="EO12" s="165"/>
    </row>
    <row r="13" spans="1:145" x14ac:dyDescent="0.2">
      <c r="A13" s="3"/>
      <c r="B13" s="1071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747">
        <f>+entero!EH104</f>
        <v>0.6817227012602789</v>
      </c>
      <c r="EI13" s="1020"/>
      <c r="EJ13" s="890"/>
      <c r="EK13" s="890"/>
      <c r="EL13" s="890"/>
      <c r="EM13" s="916"/>
      <c r="EN13" s="165"/>
      <c r="EO13" s="165"/>
    </row>
    <row r="14" spans="1:14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1020"/>
      <c r="EI14" s="1020"/>
      <c r="EJ14" s="890"/>
      <c r="EK14" s="890"/>
      <c r="EL14" s="890"/>
      <c r="EM14" s="916"/>
      <c r="EN14" s="165"/>
      <c r="EO14" s="165"/>
    </row>
    <row r="15" spans="1:14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1020"/>
      <c r="EI15" s="1020"/>
      <c r="EJ15" s="890"/>
      <c r="EK15" s="890"/>
      <c r="EL15" s="890"/>
      <c r="EM15" s="916"/>
      <c r="EN15" s="165"/>
      <c r="EO15" s="165"/>
    </row>
    <row r="16" spans="1:14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1020"/>
      <c r="EI16" s="1020"/>
      <c r="EJ16" s="890"/>
      <c r="EK16" s="890"/>
      <c r="EL16" s="890"/>
      <c r="EM16" s="916"/>
      <c r="EN16" s="165"/>
      <c r="EO16" s="165"/>
    </row>
    <row r="17" spans="1:14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1028"/>
      <c r="EI17" s="1028"/>
      <c r="EJ17" s="1019"/>
      <c r="EK17" s="1019"/>
      <c r="EL17" s="1019"/>
      <c r="EM17" s="922"/>
      <c r="EN17" s="165"/>
      <c r="EO17" s="165"/>
    </row>
    <row r="18" spans="1:145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828"/>
      <c r="EJ18" s="455"/>
      <c r="EK18" s="455"/>
      <c r="EL18" s="455"/>
      <c r="EM18" s="889"/>
      <c r="EN18" s="165"/>
      <c r="EO18" s="165"/>
    </row>
    <row r="19" spans="1:145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2.75</v>
      </c>
      <c r="EI19" s="828">
        <f>+entero!EI110</f>
        <v>2.75</v>
      </c>
      <c r="EJ19" s="455">
        <f>+entero!EJ110</f>
        <v>2.75</v>
      </c>
      <c r="EK19" s="455">
        <f>+entero!EK110</f>
        <v>2.75</v>
      </c>
      <c r="EL19" s="455">
        <f>+entero!EL110</f>
        <v>2.75</v>
      </c>
      <c r="EM19" s="889">
        <f>+entero!EM110</f>
        <v>2.75</v>
      </c>
      <c r="EN19" s="165"/>
      <c r="EO19" s="165"/>
    </row>
    <row r="20" spans="1:145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1029">
        <f>+entero!EI111</f>
        <v>4</v>
      </c>
      <c r="EJ20" s="629">
        <f>+entero!EJ111</f>
        <v>4</v>
      </c>
      <c r="EK20" s="629">
        <f>+entero!EK111</f>
        <v>4</v>
      </c>
      <c r="EL20" s="629">
        <f>+entero!EL111</f>
        <v>4</v>
      </c>
      <c r="EM20" s="923">
        <f>+entero!EM111</f>
        <v>4</v>
      </c>
      <c r="EN20" s="165"/>
      <c r="EO20" s="165"/>
    </row>
    <row r="21" spans="1:14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N21" s="165"/>
      <c r="EO21" s="165"/>
    </row>
    <row r="22" spans="1:14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N22" s="165"/>
      <c r="EO22" s="165"/>
    </row>
    <row r="23" spans="1:14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N23" s="165"/>
      <c r="EO23" s="165"/>
    </row>
    <row r="24" spans="1:14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N25" s="165"/>
      <c r="EO25" s="165"/>
    </row>
    <row r="26" spans="1:14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N26" s="165"/>
      <c r="EO26" s="165"/>
    </row>
    <row r="27" spans="1:14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N27" s="165"/>
      <c r="EO27" s="165"/>
    </row>
    <row r="28" spans="1:14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N28" s="165"/>
      <c r="EO28" s="165"/>
    </row>
    <row r="29" spans="1:14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N29" s="165"/>
      <c r="EO29" s="165"/>
    </row>
    <row r="30" spans="1:14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165"/>
      <c r="EO87" s="165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7">
    <mergeCell ref="EI3:EM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2020-02-17T14:09:19Z</cp:lastPrinted>
  <dcterms:created xsi:type="dcterms:W3CDTF">2002-08-27T17:11:09Z</dcterms:created>
  <dcterms:modified xsi:type="dcterms:W3CDTF">2020-02-17T14:10:08Z</dcterms:modified>
</cp:coreProperties>
</file>