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19320" windowHeight="95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N4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R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N4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R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R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N4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N4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N4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R22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R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N4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R10" i="10"/>
  <c r="CQ10" i="10"/>
  <c r="CR10" i="5"/>
  <c r="CQ10" i="5"/>
  <c r="CC10" i="5"/>
  <c r="CR8" i="5"/>
  <c r="CQ8" i="5"/>
  <c r="CR33" i="6"/>
  <c r="CQ31" i="6"/>
  <c r="CR30" i="6"/>
  <c r="CQ30" i="6"/>
  <c r="CR29" i="6"/>
  <c r="CQ29" i="6"/>
  <c r="CR28" i="6"/>
  <c r="CQ27" i="6"/>
  <c r="CR26" i="6"/>
  <c r="CQ26" i="6"/>
  <c r="CR25" i="6"/>
  <c r="CQ25" i="6"/>
  <c r="CR24" i="6"/>
  <c r="CQ24" i="6"/>
  <c r="CR20" i="6"/>
  <c r="CQ20" i="6"/>
  <c r="CR17" i="6"/>
  <c r="CQ17" i="6"/>
  <c r="CR14" i="6"/>
  <c r="CQ14" i="6"/>
  <c r="CR11" i="6"/>
  <c r="CQ11" i="6"/>
  <c r="CR8" i="6"/>
  <c r="CR6" i="6"/>
  <c r="CR16" i="7"/>
  <c r="CQ16" i="7"/>
  <c r="CP14" i="7"/>
  <c r="CO14" i="7"/>
  <c r="CN13" i="7"/>
  <c r="CQ13" i="7"/>
  <c r="CR10" i="7"/>
  <c r="CQ10" i="7"/>
  <c r="CR8" i="7"/>
  <c r="CQ8" i="7"/>
  <c r="CR6" i="7"/>
  <c r="CQ6" i="7"/>
  <c r="CR14" i="8"/>
  <c r="CQ14" i="8"/>
  <c r="CR13" i="8"/>
  <c r="CQ13" i="8"/>
  <c r="CR12" i="8"/>
  <c r="CQ12" i="8"/>
  <c r="CO10" i="8"/>
  <c r="CN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O9" i="8"/>
  <c r="CN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P8" i="8"/>
  <c r="CO8" i="8"/>
  <c r="CN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P7" i="8"/>
  <c r="CO7" i="8"/>
  <c r="CN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O6" i="8"/>
  <c r="CN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R20" i="9"/>
  <c r="CQ20" i="9"/>
  <c r="CR19" i="9"/>
  <c r="CQ19" i="9"/>
  <c r="CR18" i="9"/>
  <c r="CQ18" i="9"/>
  <c r="CR17" i="9"/>
  <c r="CQ17" i="9"/>
  <c r="CR16" i="9"/>
  <c r="CQ16" i="9"/>
  <c r="CQ15" i="9"/>
  <c r="CR14" i="9"/>
  <c r="CQ14" i="9"/>
  <c r="CR12" i="9"/>
  <c r="CR11" i="9"/>
  <c r="CO11" i="9"/>
  <c r="CN11" i="9"/>
  <c r="CR10" i="9"/>
  <c r="CR9" i="9"/>
  <c r="CQ9" i="9"/>
  <c r="CR8" i="9"/>
  <c r="CQ8" i="9"/>
  <c r="CR7" i="9"/>
  <c r="CQ7" i="9"/>
  <c r="CR6" i="9"/>
  <c r="CO13" i="7" l="1"/>
  <c r="CR14" i="7"/>
  <c r="CN14" i="7"/>
  <c r="CR13" i="7"/>
  <c r="CQ14" i="7"/>
  <c r="CP13" i="7"/>
  <c r="CQ11" i="9"/>
  <c r="CP11" i="9"/>
  <c r="CR6" i="8"/>
  <c r="CP6" i="8"/>
  <c r="CQ7" i="8"/>
  <c r="CR9" i="8"/>
  <c r="CQ6" i="8"/>
  <c r="CQ10" i="8"/>
  <c r="CR7" i="8"/>
  <c r="CQ8" i="8"/>
  <c r="CR10" i="8"/>
  <c r="CP9" i="8"/>
  <c r="CR8" i="8"/>
  <c r="CQ9" i="8"/>
  <c r="CP10" i="8"/>
</calcChain>
</file>

<file path=xl/sharedStrings.xml><?xml version="1.0" encoding="utf-8"?>
<sst xmlns="http://schemas.openxmlformats.org/spreadsheetml/2006/main" count="434" uniqueCount="232">
  <si>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</si>
  <si>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</si>
  <si>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</si>
  <si>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</si>
  <si>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</si>
  <si>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</si>
  <si>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</si>
  <si>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</si>
  <si>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</si>
  <si>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</si>
  <si>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</si>
  <si>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</si>
  <si>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</si>
  <si>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</si>
  <si>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</si>
  <si>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</si>
  <si>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</si>
  <si>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</si>
  <si>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</si>
  <si>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</si>
  <si>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</si>
  <si>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</si>
  <si>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</si>
  <si>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</si>
  <si>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</si>
  <si>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</si>
  <si>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</si>
  <si>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</si>
  <si>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</si>
  <si>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</si>
  <si>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</si>
  <si>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</si>
  <si>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</si>
  <si>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</si>
  <si>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</si>
  <si>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</si>
  <si>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</si>
  <si>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</si>
  <si>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</si>
  <si>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</si>
  <si>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</si>
  <si>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</si>
  <si>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</si>
  <si>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</si>
  <si>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</si>
  <si>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</si>
  <si>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</si>
  <si>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</si>
  <si>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</si>
  <si>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</si>
  <si>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</si>
  <si>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</si>
  <si>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</si>
  <si>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</si>
  <si>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</si>
  <si>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</si>
  <si>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</si>
  <si>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</si>
  <si>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</si>
  <si>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</si>
  <si>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</si>
  <si>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</si>
  <si>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</si>
  <si>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</si>
  <si>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</si>
  <si>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</si>
  <si>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</si>
  <si>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</si>
  <si>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</si>
  <si>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</si>
  <si>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</si>
  <si>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</si>
  <si>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</si>
  <si>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</si>
  <si>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</si>
  <si>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</si>
  <si>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</si>
  <si>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</si>
  <si>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</si>
  <si>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</si>
  <si>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</si>
  <si>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</si>
  <si>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</si>
  <si>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</si>
  <si>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</si>
  <si>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</si>
  <si>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</si>
  <si>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</si>
  <si>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</si>
  <si>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</si>
  <si>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</si>
  <si>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</si>
  <si>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</si>
  <si>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</si>
  <si>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</si>
  <si>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</si>
  <si>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</si>
  <si>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</si>
  <si>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</si>
  <si>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</si>
  <si>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</si>
  <si>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</si>
  <si>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</si>
  <si>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</si>
  <si>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</si>
  <si>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</si>
  <si>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</si>
  <si>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</si>
  <si>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</si>
  <si>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</si>
  <si>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</si>
  <si>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</si>
  <si>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</si>
  <si>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</si>
  <si>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</si>
  <si>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</si>
  <si>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</si>
  <si>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</si>
  <si>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</si>
  <si>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</si>
  <si>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</si>
  <si>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</si>
  <si>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</si>
  <si>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</si>
  <si>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</si>
  <si>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</si>
  <si>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</si>
  <si>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</si>
  <si>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</si>
  <si>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</si>
  <si>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</si>
  <si>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</si>
  <si>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</si>
  <si>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</si>
  <si>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</si>
  <si>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</si>
  <si>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</si>
  <si>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</si>
  <si>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</si>
  <si>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</si>
  <si>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</si>
  <si>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</si>
  <si>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</si>
  <si>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</si>
  <si>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</si>
  <si>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</si>
  <si>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</si>
  <si>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</si>
  <si>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</si>
  <si>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</si>
  <si>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</si>
  <si>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</si>
  <si>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</si>
  <si>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</si>
  <si>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</si>
  <si>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</si>
  <si>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</si>
  <si>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</si>
  <si>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</si>
  <si>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</si>
  <si>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</si>
  <si>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</si>
  <si>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</si>
  <si>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</si>
  <si>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</si>
  <si>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</si>
  <si>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</si>
  <si>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</si>
  <si>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</si>
  <si>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</si>
  <si>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</si>
  <si>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</si>
  <si>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</si>
  <si>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</si>
  <si>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</si>
  <si>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</si>
  <si>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</si>
  <si>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</si>
  <si>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</si>
  <si>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</si>
  <si>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</si>
  <si>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</si>
  <si>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</si>
  <si>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</si>
  <si>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</si>
  <si>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</si>
  <si>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</si>
  <si>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</si>
  <si>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</si>
  <si>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</si>
  <si>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</si>
  <si>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</si>
  <si>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</si>
  <si>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</si>
  <si>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</si>
  <si>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</si>
  <si>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</si>
  <si>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</si>
  <si>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</si>
  <si>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</si>
  <si>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</si>
  <si>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</si>
  <si>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</si>
  <si>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</si>
  <si>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</si>
  <si>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</si>
  <si>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</si>
  <si>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</si>
  <si>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</si>
  <si>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</si>
  <si>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</si>
  <si>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</si>
  <si>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</si>
  <si>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</si>
  <si>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</si>
  <si>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</si>
  <si>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</si>
  <si>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</si>
  <si>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</si>
  <si>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</si>
  <si>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</si>
  <si>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</si>
  <si>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</si>
  <si>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</si>
  <si>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</si>
  <si>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</si>
  <si>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</si>
  <si>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</si>
  <si>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</si>
  <si>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r>
      <t xml:space="preserve">12-Feb-16 </t>
    </r>
    <r>
      <rPr>
        <vertAlign val="superscript"/>
        <sz val="9"/>
        <rFont val="Arial Narrow"/>
        <family val="2"/>
      </rPr>
      <t>14</t>
    </r>
  </si>
  <si>
    <r>
      <t xml:space="preserve">12-Feb-16 </t>
    </r>
    <r>
      <rPr>
        <vertAlign val="superscript"/>
        <sz val="9"/>
        <rFont val="Arial Narrow"/>
        <family val="2"/>
      </rPr>
      <t>4</t>
    </r>
  </si>
  <si>
    <t>Semana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</si>
</sst>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6"/>
    <xf numFmtId="0" fontId="76" fillId="13" borderId="28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2" fillId="0" borderId="37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70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5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70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6" fillId="0" borderId="0" xfId="0" applyNumberFormat="1" applyFont="1" applyBorder="1" applyProtection="1">
      <protection locked="0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2" xfId="0" applyNumberFormat="1" applyFont="1" applyFill="1" applyBorder="1" applyProtection="1">
      <protection locked="0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9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9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9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9" xfId="0" applyNumberFormat="1" applyFont="1" applyFill="1" applyBorder="1" applyAlignment="1" applyProtection="1">
      <alignment horizontal="right"/>
      <protection locked="0"/>
    </xf>
    <xf numFmtId="167" fontId="45" fillId="0" borderId="39" xfId="0" applyNumberFormat="1" applyFont="1" applyFill="1" applyBorder="1"/>
    <xf numFmtId="3" fontId="10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9" xfId="0" applyNumberFormat="1" applyFont="1" applyFill="1" applyBorder="1" applyProtection="1">
      <protection locked="0"/>
    </xf>
    <xf numFmtId="175" fontId="45" fillId="7" borderId="39" xfId="1" applyNumberFormat="1" applyFont="1" applyFill="1" applyBorder="1" applyAlignment="1">
      <alignment horizontal="right"/>
    </xf>
    <xf numFmtId="2" fontId="10" fillId="7" borderId="39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9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>
      <alignment horizontal="right" vertical="center" wrapText="1"/>
    </xf>
    <xf numFmtId="167" fontId="47" fillId="0" borderId="39" xfId="0" applyNumberFormat="1" applyFont="1" applyFill="1" applyBorder="1"/>
    <xf numFmtId="2" fontId="15" fillId="7" borderId="39" xfId="64" applyNumberFormat="1" applyFont="1" applyFill="1" applyBorder="1" applyAlignment="1" applyProtection="1">
      <alignment horizontal="right"/>
      <protection locked="0"/>
    </xf>
    <xf numFmtId="10" fontId="10" fillId="7" borderId="39" xfId="1" applyNumberFormat="1" applyFont="1" applyFill="1" applyBorder="1" applyAlignment="1" applyProtection="1">
      <alignment horizontal="right"/>
      <protection locked="0"/>
    </xf>
    <xf numFmtId="2" fontId="15" fillId="7" borderId="39" xfId="1" applyNumberFormat="1" applyFont="1" applyFill="1" applyBorder="1" applyAlignment="1" applyProtection="1">
      <alignment horizontal="right"/>
      <protection locked="0"/>
    </xf>
    <xf numFmtId="10" fontId="45" fillId="29" borderId="39" xfId="0" applyNumberFormat="1" applyFont="1" applyFill="1" applyBorder="1" applyAlignment="1" applyProtection="1">
      <alignment horizontal="right"/>
      <protection locked="0"/>
    </xf>
    <xf numFmtId="169" fontId="45" fillId="0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9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21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="106" zoomScaleNormal="106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hidden="1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67" width="8.85546875" style="197" hidden="1" customWidth="1"/>
    <col min="68" max="68" width="8.85546875" style="197" customWidth="1"/>
    <col min="69" max="70" width="8.85546875" style="197" hidden="1" customWidth="1"/>
    <col min="71" max="71" width="8.85546875" style="197" customWidth="1"/>
    <col min="72" max="72" width="8.7109375" style="197" hidden="1" customWidth="1"/>
    <col min="73" max="73" width="8.85546875" style="197" hidden="1" customWidth="1"/>
    <col min="74" max="74" width="8.85546875" style="197" customWidth="1"/>
    <col min="75" max="76" width="8.85546875" style="197" hidden="1" customWidth="1"/>
    <col min="77" max="90" width="8.85546875" style="197" customWidth="1"/>
    <col min="91" max="91" width="8.85546875" customWidth="1"/>
    <col min="92" max="92" width="9.7109375" style="197" customWidth="1"/>
    <col min="93" max="93" width="9.7109375" style="239" customWidth="1"/>
    <col min="94" max="94" width="9.7109375" style="197" customWidth="1"/>
    <col min="95" max="95" width="9" style="197" customWidth="1"/>
    <col min="96" max="96" width="10" style="197" customWidth="1"/>
    <col min="97" max="97" width="14.85546875" customWidth="1"/>
  </cols>
  <sheetData>
    <row r="1" spans="1:99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60"/>
      <c r="CN1" s="304"/>
      <c r="CO1" s="236"/>
      <c r="CP1" s="304"/>
      <c r="CQ1" s="304"/>
      <c r="CR1" s="304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60"/>
      <c r="CN2" s="304"/>
      <c r="CO2" s="236"/>
      <c r="CP2" s="304"/>
      <c r="CQ2" s="304"/>
      <c r="CR2" s="304"/>
    </row>
    <row r="3" spans="1:99" ht="19.5" customHeight="1" thickBot="1" x14ac:dyDescent="0.3">
      <c r="A3"/>
      <c r="C3" s="15"/>
      <c r="D3" s="795" t="s">
        <v>111</v>
      </c>
      <c r="E3" s="797" t="s">
        <v>91</v>
      </c>
      <c r="F3" s="797" t="s">
        <v>93</v>
      </c>
      <c r="G3" s="797" t="s">
        <v>94</v>
      </c>
      <c r="H3" s="797" t="s">
        <v>95</v>
      </c>
      <c r="I3" s="797" t="s">
        <v>96</v>
      </c>
      <c r="J3" s="797" t="s">
        <v>98</v>
      </c>
      <c r="K3" s="797" t="s">
        <v>100</v>
      </c>
      <c r="L3" s="788" t="s">
        <v>101</v>
      </c>
      <c r="M3" s="793" t="s">
        <v>102</v>
      </c>
      <c r="N3" s="788" t="s">
        <v>103</v>
      </c>
      <c r="O3" s="788" t="s">
        <v>104</v>
      </c>
      <c r="P3" s="793" t="s">
        <v>105</v>
      </c>
      <c r="Q3" s="788" t="s">
        <v>106</v>
      </c>
      <c r="R3" s="788" t="s">
        <v>107</v>
      </c>
      <c r="S3" s="788" t="s">
        <v>108</v>
      </c>
      <c r="T3" s="788" t="s">
        <v>109</v>
      </c>
      <c r="U3" s="788" t="s">
        <v>117</v>
      </c>
      <c r="V3" s="788" t="s">
        <v>118</v>
      </c>
      <c r="W3" s="788" t="s">
        <v>119</v>
      </c>
      <c r="X3" s="788" t="s">
        <v>120</v>
      </c>
      <c r="Y3" s="788" t="s">
        <v>121</v>
      </c>
      <c r="Z3" s="788" t="s">
        <v>122</v>
      </c>
      <c r="AA3" s="788" t="s">
        <v>123</v>
      </c>
      <c r="AB3" s="788" t="s">
        <v>124</v>
      </c>
      <c r="AC3" s="788" t="s">
        <v>125</v>
      </c>
      <c r="AD3" s="788" t="s">
        <v>126</v>
      </c>
      <c r="AE3" s="788" t="s">
        <v>127</v>
      </c>
      <c r="AF3" s="788" t="s">
        <v>128</v>
      </c>
      <c r="AG3" s="788" t="s">
        <v>129</v>
      </c>
      <c r="AH3" s="788" t="s">
        <v>130</v>
      </c>
      <c r="AI3" s="788" t="s">
        <v>131</v>
      </c>
      <c r="AJ3" s="788" t="s">
        <v>132</v>
      </c>
      <c r="AK3" s="788" t="s">
        <v>133</v>
      </c>
      <c r="AL3" s="788" t="s">
        <v>135</v>
      </c>
      <c r="AM3" s="788" t="s">
        <v>136</v>
      </c>
      <c r="AN3" s="788" t="s">
        <v>137</v>
      </c>
      <c r="AO3" s="788" t="s">
        <v>138</v>
      </c>
      <c r="AP3" s="788" t="s">
        <v>139</v>
      </c>
      <c r="AQ3" s="788" t="s">
        <v>140</v>
      </c>
      <c r="AR3" s="788" t="s">
        <v>141</v>
      </c>
      <c r="AS3" s="788" t="s">
        <v>142</v>
      </c>
      <c r="AT3" s="788" t="s">
        <v>143</v>
      </c>
      <c r="AU3" s="788" t="s">
        <v>144</v>
      </c>
      <c r="AV3" s="793" t="s">
        <v>145</v>
      </c>
      <c r="AW3" s="788" t="s">
        <v>146</v>
      </c>
      <c r="AX3" s="788" t="s">
        <v>147</v>
      </c>
      <c r="AY3" s="788" t="s">
        <v>148</v>
      </c>
      <c r="AZ3" s="788" t="s">
        <v>149</v>
      </c>
      <c r="BA3" s="788" t="s">
        <v>150</v>
      </c>
      <c r="BB3" s="788" t="s">
        <v>156</v>
      </c>
      <c r="BC3" s="788" t="s">
        <v>157</v>
      </c>
      <c r="BD3" s="788" t="s">
        <v>158</v>
      </c>
      <c r="BE3" s="788" t="s">
        <v>159</v>
      </c>
      <c r="BF3" s="788" t="s">
        <v>160</v>
      </c>
      <c r="BG3" s="788" t="s">
        <v>166</v>
      </c>
      <c r="BH3" s="788" t="s">
        <v>167</v>
      </c>
      <c r="BI3" s="788" t="s">
        <v>168</v>
      </c>
      <c r="BJ3" s="788" t="s">
        <v>169</v>
      </c>
      <c r="BK3" s="788" t="s">
        <v>171</v>
      </c>
      <c r="BL3" s="793" t="s">
        <v>172</v>
      </c>
      <c r="BM3" s="788" t="s">
        <v>173</v>
      </c>
      <c r="BN3" s="788" t="s">
        <v>174</v>
      </c>
      <c r="BO3" s="788" t="s">
        <v>175</v>
      </c>
      <c r="BP3" s="788" t="s">
        <v>177</v>
      </c>
      <c r="BQ3" s="788" t="s">
        <v>178</v>
      </c>
      <c r="BR3" s="788" t="s">
        <v>179</v>
      </c>
      <c r="BS3" s="803" t="s">
        <v>180</v>
      </c>
      <c r="BT3" s="803" t="s">
        <v>181</v>
      </c>
      <c r="BU3" s="805" t="s">
        <v>190</v>
      </c>
      <c r="BV3" s="788" t="s">
        <v>192</v>
      </c>
      <c r="BW3" s="788" t="s">
        <v>199</v>
      </c>
      <c r="BX3" s="788" t="s">
        <v>200</v>
      </c>
      <c r="BY3" s="788" t="s">
        <v>204</v>
      </c>
      <c r="BZ3" s="793" t="s">
        <v>209</v>
      </c>
      <c r="CA3" s="793" t="s">
        <v>210</v>
      </c>
      <c r="CB3" s="793" t="s">
        <v>212</v>
      </c>
      <c r="CC3" s="793" t="s">
        <v>214</v>
      </c>
      <c r="CD3" s="793" t="s">
        <v>215</v>
      </c>
      <c r="CE3" s="793" t="s">
        <v>216</v>
      </c>
      <c r="CF3" s="793" t="s">
        <v>217</v>
      </c>
      <c r="CG3" s="793" t="s">
        <v>218</v>
      </c>
      <c r="CH3" s="793" t="s">
        <v>221</v>
      </c>
      <c r="CI3" s="793" t="s">
        <v>222</v>
      </c>
      <c r="CJ3" s="788" t="s">
        <v>223</v>
      </c>
      <c r="CK3" s="788" t="s">
        <v>227</v>
      </c>
      <c r="CL3" s="788" t="s">
        <v>228</v>
      </c>
      <c r="CM3" s="715" t="s">
        <v>176</v>
      </c>
      <c r="CN3" s="802" t="s">
        <v>231</v>
      </c>
      <c r="CO3" s="802"/>
      <c r="CP3" s="802"/>
      <c r="CQ3" s="800" t="s">
        <v>134</v>
      </c>
      <c r="CR3" s="801"/>
    </row>
    <row r="4" spans="1:99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89"/>
      <c r="M4" s="794"/>
      <c r="N4" s="789"/>
      <c r="O4" s="789"/>
      <c r="P4" s="794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94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94"/>
      <c r="BM4" s="789"/>
      <c r="BN4" s="789"/>
      <c r="BO4" s="789"/>
      <c r="BP4" s="789"/>
      <c r="BQ4" s="789"/>
      <c r="BR4" s="789"/>
      <c r="BS4" s="804"/>
      <c r="BT4" s="804"/>
      <c r="BU4" s="806"/>
      <c r="BV4" s="789"/>
      <c r="BW4" s="789"/>
      <c r="BX4" s="789"/>
      <c r="BY4" s="789"/>
      <c r="BZ4" s="794"/>
      <c r="CA4" s="794"/>
      <c r="CB4" s="794"/>
      <c r="CC4" s="794"/>
      <c r="CD4" s="794"/>
      <c r="CE4" s="794"/>
      <c r="CF4" s="794"/>
      <c r="CG4" s="794"/>
      <c r="CH4" s="794"/>
      <c r="CI4" s="794"/>
      <c r="CJ4" s="789"/>
      <c r="CK4" s="789"/>
      <c r="CL4" s="789"/>
      <c r="CM4" s="716">
        <v>42405</v>
      </c>
      <c r="CN4" s="369">
        <v>42410</v>
      </c>
      <c r="CO4" s="369">
        <v>42411</v>
      </c>
      <c r="CP4" s="453" t="s">
        <v>229</v>
      </c>
      <c r="CQ4" s="368" t="s">
        <v>14</v>
      </c>
      <c r="CR4" s="305" t="s">
        <v>203</v>
      </c>
    </row>
    <row r="5" spans="1:9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5"/>
      <c r="BT5" s="352"/>
      <c r="BU5" s="314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427"/>
      <c r="CN5" s="314"/>
      <c r="CO5" s="772"/>
      <c r="CP5" s="315"/>
      <c r="CQ5" s="306"/>
      <c r="CR5" s="201"/>
    </row>
    <row r="6" spans="1:99" ht="13.5" x14ac:dyDescent="0.2">
      <c r="C6" s="67" t="s">
        <v>224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4"/>
      <c r="BZ6" s="704"/>
      <c r="CA6" s="704"/>
      <c r="CB6" s="704"/>
      <c r="CC6" s="704"/>
      <c r="CD6" s="704"/>
      <c r="CE6" s="704"/>
      <c r="CF6" s="704"/>
      <c r="CG6" s="465"/>
      <c r="CH6" s="511"/>
      <c r="CI6" s="511"/>
      <c r="CJ6" s="465"/>
      <c r="CK6" s="511"/>
      <c r="CL6" s="511"/>
      <c r="CM6" s="718"/>
      <c r="CN6" s="416"/>
      <c r="CO6" s="416"/>
      <c r="CP6" s="417"/>
      <c r="CQ6" s="297"/>
      <c r="CR6" s="298"/>
    </row>
    <row r="7" spans="1:99" ht="12.75" customHeight="1" x14ac:dyDescent="0.2">
      <c r="C7" s="67"/>
      <c r="D7" s="29" t="s">
        <v>84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4">
        <v>12438.352775580001</v>
      </c>
      <c r="AV7" s="372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2">
        <v>14516.472777220002</v>
      </c>
      <c r="BK7" s="250">
        <v>14249.595009229999</v>
      </c>
      <c r="BL7" s="436">
        <v>14227.499851910001</v>
      </c>
      <c r="BM7" s="250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73">
        <v>12818.296497339999</v>
      </c>
      <c r="CM7" s="773">
        <v>12889.54241188</v>
      </c>
      <c r="CN7" s="750">
        <v>12878.311143500001</v>
      </c>
      <c r="CO7" s="750">
        <v>12924.17550286</v>
      </c>
      <c r="CP7" s="773">
        <v>12998.66740002</v>
      </c>
      <c r="CQ7" s="374">
        <v>109.12498813999991</v>
      </c>
      <c r="CR7" s="523">
        <v>0.84661646358696885</v>
      </c>
      <c r="CS7" s="522"/>
      <c r="CT7" s="289"/>
      <c r="CU7" s="295"/>
    </row>
    <row r="8" spans="1:99" ht="12.75" customHeight="1" x14ac:dyDescent="0.2">
      <c r="C8" s="67"/>
      <c r="D8" s="110" t="s">
        <v>85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4">
        <v>10052.95385747</v>
      </c>
      <c r="AV8" s="372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2">
        <v>12419.849562019999</v>
      </c>
      <c r="BK8" s="250">
        <v>12138.228049270001</v>
      </c>
      <c r="BL8" s="436">
        <v>12252.706747440001</v>
      </c>
      <c r="BM8" s="250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73">
        <v>11046.755480329999</v>
      </c>
      <c r="CM8" s="773">
        <v>11059.228687880001</v>
      </c>
      <c r="CN8" s="750">
        <v>11047.239952750002</v>
      </c>
      <c r="CO8" s="750">
        <v>11043.047355249999</v>
      </c>
      <c r="CP8" s="773">
        <v>11039.975393339999</v>
      </c>
      <c r="CQ8" s="374">
        <v>-19.253294540001662</v>
      </c>
      <c r="CR8" s="523">
        <v>-0.17409256181764032</v>
      </c>
      <c r="CS8" s="522"/>
      <c r="CT8" s="289"/>
      <c r="CU8" s="295"/>
    </row>
    <row r="9" spans="1:99" ht="12.75" customHeight="1" x14ac:dyDescent="0.2">
      <c r="C9" s="67"/>
      <c r="D9" s="110" t="s">
        <v>86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4">
        <v>249.16715267000001</v>
      </c>
      <c r="AV9" s="372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2">
        <v>253.54975819000001</v>
      </c>
      <c r="BK9" s="250">
        <v>257.31836711</v>
      </c>
      <c r="BL9" s="436">
        <v>255.90211614</v>
      </c>
      <c r="BM9" s="250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73">
        <v>230.47986592000001</v>
      </c>
      <c r="CM9" s="773">
        <v>232.97737995999998</v>
      </c>
      <c r="CN9" s="750">
        <v>233.11313849999999</v>
      </c>
      <c r="CO9" s="750">
        <v>233.83329237000001</v>
      </c>
      <c r="CP9" s="773">
        <v>234.78016133</v>
      </c>
      <c r="CQ9" s="374">
        <v>1.8027813700000195</v>
      </c>
      <c r="CR9" s="523">
        <v>0.77380103180384463</v>
      </c>
      <c r="CS9" s="522"/>
      <c r="CT9" s="289"/>
      <c r="CU9" s="295"/>
    </row>
    <row r="10" spans="1:99" ht="12.75" customHeight="1" x14ac:dyDescent="0.2">
      <c r="C10" s="67"/>
      <c r="D10" s="110" t="s">
        <v>87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4">
        <v>2122.8251904399999</v>
      </c>
      <c r="AV10" s="372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2">
        <v>1829.47136576</v>
      </c>
      <c r="BK10" s="250">
        <v>1840.3496753499999</v>
      </c>
      <c r="BL10" s="436">
        <v>1705.26599958</v>
      </c>
      <c r="BM10" s="250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3">
        <v>1528.79226234</v>
      </c>
      <c r="CM10" s="773">
        <v>1584.93450779</v>
      </c>
      <c r="CN10" s="750">
        <v>1585.54742975</v>
      </c>
      <c r="CO10" s="750">
        <v>1634.84589274</v>
      </c>
      <c r="CP10" s="773">
        <v>1711.4124728500001</v>
      </c>
      <c r="CQ10" s="374">
        <v>126.47796506000009</v>
      </c>
      <c r="CR10" s="523">
        <v>7.9800120723195311</v>
      </c>
      <c r="CS10" s="522"/>
      <c r="CT10" s="289"/>
      <c r="CU10" s="295"/>
    </row>
    <row r="11" spans="1:99" x14ac:dyDescent="0.2">
      <c r="C11" s="67"/>
      <c r="D11" s="110" t="s">
        <v>225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4">
        <v>13.406575</v>
      </c>
      <c r="AV11" s="372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2">
        <v>13.602091249999999</v>
      </c>
      <c r="BK11" s="250">
        <v>13.6989175</v>
      </c>
      <c r="BL11" s="436">
        <v>13.62498875</v>
      </c>
      <c r="BM11" s="250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3">
        <v>12.26888875</v>
      </c>
      <c r="CM11" s="773">
        <v>12.401836250000001</v>
      </c>
      <c r="CN11" s="750">
        <v>12.410622499999999</v>
      </c>
      <c r="CO11" s="750">
        <v>12.4489625</v>
      </c>
      <c r="CP11" s="773">
        <v>12.4993725</v>
      </c>
      <c r="CQ11" s="374">
        <v>9.7536249999999214E-2</v>
      </c>
      <c r="CR11" s="523">
        <v>0.78646619769713322</v>
      </c>
      <c r="CS11" s="522"/>
      <c r="CT11" s="289"/>
      <c r="CU11" s="295"/>
    </row>
    <row r="12" spans="1:99" x14ac:dyDescent="0.2">
      <c r="C12" s="25"/>
      <c r="D12" s="153" t="s">
        <v>226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5">
        <v>13869.49290512617</v>
      </c>
      <c r="AQ12" s="255">
        <v>14137.062411160441</v>
      </c>
      <c r="AR12" s="255">
        <v>14107.367534309931</v>
      </c>
      <c r="AS12" s="255">
        <v>14199.45591565</v>
      </c>
      <c r="AT12" s="255">
        <v>13992.836512830436</v>
      </c>
      <c r="AU12" s="255">
        <v>14046.06841238</v>
      </c>
      <c r="AV12" s="255">
        <v>14337.459506660538</v>
      </c>
      <c r="AW12" s="255">
        <v>14669.444518601276</v>
      </c>
      <c r="AX12" s="255">
        <v>15050.047762564205</v>
      </c>
      <c r="AY12" s="255">
        <v>15384.990165996867</v>
      </c>
      <c r="AZ12" s="255">
        <v>15477.504418987221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1">
        <v>19073.95594782546</v>
      </c>
      <c r="BY12" s="255">
        <v>18737.393402408583</v>
      </c>
      <c r="BZ12" s="481">
        <v>18569.949520629816</v>
      </c>
      <c r="CA12" s="481">
        <v>18615.87582340432</v>
      </c>
      <c r="CB12" s="255">
        <v>18427.394790495149</v>
      </c>
      <c r="CC12" s="481">
        <v>18507.721166693646</v>
      </c>
      <c r="CD12" s="481">
        <v>18387.275337557141</v>
      </c>
      <c r="CE12" s="255">
        <v>18376.247299326395</v>
      </c>
      <c r="CF12" s="255">
        <v>18188.043939924013</v>
      </c>
      <c r="CG12" s="255">
        <v>18166.153120889048</v>
      </c>
      <c r="CH12" s="255">
        <v>18024.974720889346</v>
      </c>
      <c r="CI12" s="255">
        <v>17775.091037870869</v>
      </c>
      <c r="CJ12" s="255">
        <v>17327.230762343737</v>
      </c>
      <c r="CK12" s="255">
        <v>17054.575299999586</v>
      </c>
      <c r="CL12" s="774">
        <v>16820.443673024078</v>
      </c>
      <c r="CM12" s="774">
        <v>16891.963480093531</v>
      </c>
      <c r="CN12" s="750">
        <v>16900.125419050841</v>
      </c>
      <c r="CO12" s="750">
        <v>16957.737994336512</v>
      </c>
      <c r="CP12" s="774">
        <v>17027.977942538273</v>
      </c>
      <c r="CQ12" s="374">
        <v>136.01446244474209</v>
      </c>
      <c r="CR12" s="523">
        <v>0.80520220520858832</v>
      </c>
      <c r="CS12" s="522"/>
      <c r="CT12" s="289"/>
      <c r="CU12" s="295"/>
    </row>
    <row r="13" spans="1:99" x14ac:dyDescent="0.2">
      <c r="C13" s="25"/>
      <c r="D13" s="514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5">
        <v>12439.75889637</v>
      </c>
      <c r="AV13" s="373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3">
        <v>14517.55248541</v>
      </c>
      <c r="BK13" s="249">
        <v>14249.976692519998</v>
      </c>
      <c r="BL13" s="425">
        <v>14228.16842362</v>
      </c>
      <c r="BM13" s="249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61">
        <v>14808.851179669999</v>
      </c>
      <c r="BT13" s="355">
        <v>14873.382846199998</v>
      </c>
      <c r="BU13" s="461">
        <v>15395.173086740002</v>
      </c>
      <c r="BV13" s="355">
        <v>15271.853066600002</v>
      </c>
      <c r="BW13" s="470">
        <v>15386.73098504</v>
      </c>
      <c r="BX13" s="470">
        <v>15477.397322610001</v>
      </c>
      <c r="BY13" s="355">
        <v>15122.842117170001</v>
      </c>
      <c r="BZ13" s="470">
        <v>15087.162095330001</v>
      </c>
      <c r="CA13" s="470">
        <v>15143.512575499999</v>
      </c>
      <c r="CB13" s="355">
        <v>14967.532631200003</v>
      </c>
      <c r="CC13" s="470">
        <v>14840.973869240001</v>
      </c>
      <c r="CD13" s="470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355">
        <v>13055.900063590001</v>
      </c>
      <c r="CL13" s="756">
        <v>12818.310155429999</v>
      </c>
      <c r="CM13" s="756">
        <v>12889.617953390001</v>
      </c>
      <c r="CN13" s="750">
        <v>12878.386586960001</v>
      </c>
      <c r="CO13" s="750">
        <v>12924.25094632</v>
      </c>
      <c r="CP13" s="756">
        <v>12998.742629479999</v>
      </c>
      <c r="CQ13" s="374">
        <v>109.12467608999759</v>
      </c>
      <c r="CR13" s="523">
        <v>0.8466090809254645</v>
      </c>
      <c r="CS13" s="522"/>
      <c r="CT13" s="289"/>
      <c r="CU13" s="295"/>
    </row>
    <row r="14" spans="1:99" ht="12.75" customHeight="1" x14ac:dyDescent="0.2">
      <c r="C14" s="25"/>
      <c r="D14" s="514" t="s">
        <v>191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4">
        <v>1588.0928546314085</v>
      </c>
      <c r="BL14" s="374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18">
        <v>2174.5704249766763</v>
      </c>
      <c r="BX14" s="388">
        <v>2101.026281718659</v>
      </c>
      <c r="BY14" s="349">
        <v>2161.6477540174924</v>
      </c>
      <c r="BZ14" s="388">
        <v>2008.0036927303195</v>
      </c>
      <c r="CA14" s="388">
        <v>1996.8325895247813</v>
      </c>
      <c r="CB14" s="349">
        <v>2031.8602995743436</v>
      </c>
      <c r="CC14" s="388">
        <v>2216.0754563731775</v>
      </c>
      <c r="CD14" s="388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49">
        <v>2615.8716675102041</v>
      </c>
      <c r="CL14" s="765">
        <v>2593.6688546661803</v>
      </c>
      <c r="CM14" s="765">
        <v>2594.5897859052466</v>
      </c>
      <c r="CN14" s="750">
        <v>2613.8485104606411</v>
      </c>
      <c r="CO14" s="750">
        <v>2625.5671573629734</v>
      </c>
      <c r="CP14" s="765">
        <v>2621.2889356836731</v>
      </c>
      <c r="CQ14" s="374">
        <v>26.699149778426545</v>
      </c>
      <c r="CR14" s="523">
        <v>1.0290316381982967</v>
      </c>
      <c r="CS14" s="522"/>
      <c r="CT14" s="289"/>
      <c r="CU14" s="295"/>
    </row>
    <row r="15" spans="1:99" ht="12.75" customHeight="1" x14ac:dyDescent="0.2">
      <c r="C15" s="25"/>
      <c r="D15" s="514" t="s">
        <v>201</v>
      </c>
      <c r="E15" s="255" t="e">
        <v>#REF!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4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4">
        <v>360.91215137</v>
      </c>
      <c r="BL15" s="437">
        <v>361.04945961999999</v>
      </c>
      <c r="BM15" s="374">
        <v>361.21354291999995</v>
      </c>
      <c r="BN15" s="374">
        <v>379.25841911999993</v>
      </c>
      <c r="BO15" s="374">
        <v>379.41075351000001</v>
      </c>
      <c r="BP15" s="374">
        <v>379.56875712999999</v>
      </c>
      <c r="BQ15" s="374">
        <v>398.72907887999997</v>
      </c>
      <c r="BR15" s="251">
        <v>398.82348139999999</v>
      </c>
      <c r="BS15" s="437">
        <v>398.90758372000005</v>
      </c>
      <c r="BT15" s="251">
        <v>418.15905979000001</v>
      </c>
      <c r="BU15" s="437">
        <v>418.17426862999997</v>
      </c>
      <c r="BV15" s="251">
        <v>418.18273454000001</v>
      </c>
      <c r="BW15" s="517">
        <v>438.32451271484001</v>
      </c>
      <c r="BX15" s="517">
        <v>439.17679076648</v>
      </c>
      <c r="BY15" s="349">
        <v>439.43538598347999</v>
      </c>
      <c r="BZ15" s="388">
        <v>460.70149349078002</v>
      </c>
      <c r="CA15" s="349">
        <v>460.95069339119999</v>
      </c>
      <c r="CB15" s="349">
        <v>461.28265086511999</v>
      </c>
      <c r="CC15" s="388">
        <v>483.4481457</v>
      </c>
      <c r="CD15" s="388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49">
        <v>531.54773084969997</v>
      </c>
      <c r="CL15" s="765">
        <v>556.70541374469997</v>
      </c>
      <c r="CM15" s="765">
        <v>556.78135804650003</v>
      </c>
      <c r="CN15" s="750">
        <v>556.83561239769995</v>
      </c>
      <c r="CO15" s="750">
        <v>556.84646479380001</v>
      </c>
      <c r="CP15" s="765">
        <v>556.85731829429994</v>
      </c>
      <c r="CQ15" s="374">
        <v>7.5960247799912395E-2</v>
      </c>
      <c r="CR15" s="523">
        <v>1.3642742649722095E-2</v>
      </c>
      <c r="CS15" s="522"/>
      <c r="CT15" s="289"/>
      <c r="CU15" s="295"/>
    </row>
    <row r="16" spans="1:99" ht="12.75" customHeight="1" x14ac:dyDescent="0.2">
      <c r="C16" s="25"/>
      <c r="D16" s="514" t="s">
        <v>197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4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4">
        <v>1200.6244486093294</v>
      </c>
      <c r="BL16" s="437">
        <v>1201.1920222609328</v>
      </c>
      <c r="BM16" s="374">
        <v>1201.7932987405247</v>
      </c>
      <c r="BN16" s="374">
        <v>1178.1406325626822</v>
      </c>
      <c r="BO16" s="374">
        <v>1178.7122283600584</v>
      </c>
      <c r="BP16" s="374">
        <v>1150.4885183950437</v>
      </c>
      <c r="BQ16" s="374">
        <v>1151.0615541457726</v>
      </c>
      <c r="BR16" s="251">
        <v>1151.5367716793003</v>
      </c>
      <c r="BS16" s="437">
        <v>1151.9819524606414</v>
      </c>
      <c r="BT16" s="251">
        <v>1151.5121083921283</v>
      </c>
      <c r="BU16" s="437">
        <v>1079.7475440204082</v>
      </c>
      <c r="BV16" s="251">
        <v>1067.4896902215744</v>
      </c>
      <c r="BW16" s="517">
        <v>1055.9949604314868</v>
      </c>
      <c r="BX16" s="517">
        <v>1056.3555527303206</v>
      </c>
      <c r="BY16" s="349">
        <v>1013.4681452376093</v>
      </c>
      <c r="BZ16" s="388">
        <v>1014.0822390787171</v>
      </c>
      <c r="CA16" s="388">
        <v>1014.5799649883381</v>
      </c>
      <c r="CB16" s="349">
        <v>966.71920885568511</v>
      </c>
      <c r="CC16" s="388">
        <v>967.22369538046644</v>
      </c>
      <c r="CD16" s="388">
        <v>946.01999281341102</v>
      </c>
      <c r="CE16" s="349">
        <v>926.51580938921268</v>
      </c>
      <c r="CF16" s="388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49">
        <v>851.25583804968005</v>
      </c>
      <c r="CL16" s="765">
        <v>851.75924918320004</v>
      </c>
      <c r="CM16" s="765">
        <v>850.97438275178001</v>
      </c>
      <c r="CN16" s="750">
        <v>851.05470923250004</v>
      </c>
      <c r="CO16" s="750">
        <v>851.07342585974004</v>
      </c>
      <c r="CP16" s="765">
        <v>851.08905908029999</v>
      </c>
      <c r="CQ16" s="374">
        <v>0.11467632851997678</v>
      </c>
      <c r="CR16" s="523">
        <v>1.347588492019991E-2</v>
      </c>
      <c r="CS16" s="522"/>
      <c r="CT16" s="289"/>
      <c r="CU16" s="295"/>
    </row>
    <row r="17" spans="1:99" ht="12.75" customHeight="1" x14ac:dyDescent="0.2">
      <c r="C17" s="642"/>
      <c r="D17" s="643" t="s">
        <v>112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775">
        <v>82.299999999999983</v>
      </c>
      <c r="CM17" s="775">
        <v>27.8</v>
      </c>
      <c r="CN17" s="750">
        <v>0</v>
      </c>
      <c r="CO17" s="750">
        <v>11</v>
      </c>
      <c r="CP17" s="775">
        <v>1</v>
      </c>
      <c r="CQ17" s="374">
        <v>-15.8</v>
      </c>
      <c r="CR17" s="523">
        <v>-56.834532374100718</v>
      </c>
      <c r="CS17" s="522"/>
      <c r="CT17" s="289"/>
      <c r="CU17" s="295"/>
    </row>
    <row r="18" spans="1:99" ht="12.75" customHeight="1" x14ac:dyDescent="0.2">
      <c r="C18" s="642"/>
      <c r="D18" s="643" t="s">
        <v>151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775">
        <v>5</v>
      </c>
      <c r="CM18" s="775">
        <v>0</v>
      </c>
      <c r="CN18" s="750">
        <v>0</v>
      </c>
      <c r="CO18" s="750">
        <v>0</v>
      </c>
      <c r="CP18" s="775">
        <v>0.1</v>
      </c>
      <c r="CQ18" s="787">
        <v>0.1</v>
      </c>
      <c r="CR18" s="524" t="e">
        <v>#DIV/0!</v>
      </c>
      <c r="CS18" s="522"/>
      <c r="CT18" s="289"/>
      <c r="CU18" s="295"/>
    </row>
    <row r="19" spans="1:99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775">
        <v>0</v>
      </c>
      <c r="CM19" s="775">
        <v>0</v>
      </c>
      <c r="CN19" s="750">
        <v>0</v>
      </c>
      <c r="CO19" s="750">
        <v>0</v>
      </c>
      <c r="CP19" s="775">
        <v>0</v>
      </c>
      <c r="CQ19" s="787">
        <v>0</v>
      </c>
      <c r="CR19" s="524" t="e">
        <v>#DIV/0!</v>
      </c>
      <c r="CS19" s="522"/>
      <c r="CT19" s="289"/>
    </row>
    <row r="20" spans="1:99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75">
        <v>0</v>
      </c>
      <c r="CM20" s="775">
        <v>0</v>
      </c>
      <c r="CN20" s="750">
        <v>0</v>
      </c>
      <c r="CO20" s="750">
        <v>0</v>
      </c>
      <c r="CP20" s="775">
        <v>0</v>
      </c>
      <c r="CQ20" s="787">
        <v>0</v>
      </c>
      <c r="CR20" s="524" t="e">
        <v>#DIV/0!</v>
      </c>
      <c r="CS20" s="522"/>
      <c r="CT20" s="289"/>
    </row>
    <row r="21" spans="1:99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61">
        <v>265</v>
      </c>
      <c r="CM21" s="761">
        <v>94</v>
      </c>
      <c r="CN21" s="760">
        <v>5</v>
      </c>
      <c r="CO21" s="760">
        <v>30.5</v>
      </c>
      <c r="CP21" s="761">
        <v>0</v>
      </c>
      <c r="CQ21" s="467">
        <v>-58.5</v>
      </c>
      <c r="CR21" s="523">
        <v>-62.234042553191493</v>
      </c>
      <c r="CS21" s="522"/>
      <c r="CT21" s="289"/>
    </row>
    <row r="22" spans="1:99" x14ac:dyDescent="0.2">
      <c r="A22" s="223"/>
      <c r="B22" s="3"/>
      <c r="C22" s="66" t="s">
        <v>58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5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4"/>
      <c r="BM22" s="286"/>
      <c r="BN22" s="189"/>
      <c r="BO22" s="189"/>
      <c r="BP22" s="189"/>
      <c r="BQ22" s="189"/>
      <c r="BR22" s="189"/>
      <c r="BS22" s="324"/>
      <c r="BT22" s="189"/>
      <c r="BU22" s="396"/>
      <c r="BV22" s="496"/>
      <c r="BW22" s="396"/>
      <c r="BX22" s="396"/>
      <c r="BY22" s="286"/>
      <c r="BZ22" s="396"/>
      <c r="CA22" s="396"/>
      <c r="CB22" s="189"/>
      <c r="CC22" s="720"/>
      <c r="CD22" s="396"/>
      <c r="CE22" s="189"/>
      <c r="CF22" s="396"/>
      <c r="CG22" s="189"/>
      <c r="CH22" s="286"/>
      <c r="CI22" s="202"/>
      <c r="CJ22" s="202"/>
      <c r="CK22" s="202"/>
      <c r="CL22" s="720"/>
      <c r="CM22" s="720"/>
      <c r="CN22" s="762"/>
      <c r="CO22" s="762"/>
      <c r="CP22" s="720"/>
      <c r="CQ22" s="734"/>
      <c r="CR22" s="525" t="s">
        <v>3</v>
      </c>
      <c r="CS22" s="522"/>
      <c r="CT22" s="289"/>
    </row>
    <row r="23" spans="1:99" x14ac:dyDescent="0.2">
      <c r="A23" s="223"/>
      <c r="B23" s="790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5">
        <v>37503.828244931763</v>
      </c>
      <c r="AV23" s="373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1">
        <v>43314.165693718947</v>
      </c>
      <c r="BH23" s="421">
        <v>42593.305946749912</v>
      </c>
      <c r="BI23" s="355">
        <v>43705.429036464229</v>
      </c>
      <c r="BJ23" s="249">
        <v>44527.373373869792</v>
      </c>
      <c r="BK23" s="249">
        <v>45122.235544590403</v>
      </c>
      <c r="BL23" s="425">
        <v>45309.288393787479</v>
      </c>
      <c r="BM23" s="249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61">
        <v>46248.208124989978</v>
      </c>
      <c r="BT23" s="355">
        <v>45999.454656780101</v>
      </c>
      <c r="BU23" s="470">
        <v>47132.791285223575</v>
      </c>
      <c r="BV23" s="470">
        <v>48305.382136724707</v>
      </c>
      <c r="BW23" s="470">
        <v>51843.43906314332</v>
      </c>
      <c r="BX23" s="470">
        <v>52751.707843056443</v>
      </c>
      <c r="BY23" s="355">
        <v>61256.800381815308</v>
      </c>
      <c r="BZ23" s="470">
        <v>58118.611381419993</v>
      </c>
      <c r="CA23" s="470">
        <v>56149.437725975207</v>
      </c>
      <c r="CB23" s="355">
        <v>53168.353856128393</v>
      </c>
      <c r="CC23" s="470">
        <v>52657.881866565527</v>
      </c>
      <c r="CD23" s="470">
        <v>52892.309277199347</v>
      </c>
      <c r="CE23" s="355">
        <v>55576.847906729046</v>
      </c>
      <c r="CF23" s="470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355">
        <v>71566.553777586814</v>
      </c>
      <c r="CL23" s="756">
        <v>66595.033799124838</v>
      </c>
      <c r="CM23" s="785">
        <v>67294.184754706017</v>
      </c>
      <c r="CN23" s="461">
        <v>67185.026849746908</v>
      </c>
      <c r="CO23" s="461">
        <v>64794.963433431345</v>
      </c>
      <c r="CP23" s="785">
        <v>64934.960835844162</v>
      </c>
      <c r="CQ23" s="437">
        <v>-2359.2239188618551</v>
      </c>
      <c r="CR23" s="523">
        <v>-3.5058362434457924</v>
      </c>
      <c r="CS23" s="522"/>
      <c r="CT23" s="289"/>
      <c r="CU23" s="295"/>
    </row>
    <row r="24" spans="1:99" x14ac:dyDescent="0.2">
      <c r="A24" s="223"/>
      <c r="B24" s="790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5">
        <v>28361.012891549999</v>
      </c>
      <c r="AV24" s="373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1">
        <v>31641.167205549998</v>
      </c>
      <c r="BH24" s="421">
        <v>31888.061633040001</v>
      </c>
      <c r="BI24" s="355">
        <v>31958.471105610002</v>
      </c>
      <c r="BJ24" s="249">
        <v>32333.088900520001</v>
      </c>
      <c r="BK24" s="249">
        <v>32726.848775180002</v>
      </c>
      <c r="BL24" s="425">
        <v>33376.52294907</v>
      </c>
      <c r="BM24" s="249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61">
        <v>35280.659298040002</v>
      </c>
      <c r="BT24" s="355">
        <v>35344.692928870005</v>
      </c>
      <c r="BU24" s="470">
        <v>35635.031122339999</v>
      </c>
      <c r="BV24" s="470">
        <v>36020.29927055</v>
      </c>
      <c r="BW24" s="470">
        <v>36636.916671539999</v>
      </c>
      <c r="BX24" s="470">
        <v>37663.86396078</v>
      </c>
      <c r="BY24" s="355">
        <v>41371.515351379996</v>
      </c>
      <c r="BZ24" s="470">
        <v>40506.033192499999</v>
      </c>
      <c r="CA24" s="470">
        <v>39262.991807869999</v>
      </c>
      <c r="CB24" s="355">
        <v>38283.96615778</v>
      </c>
      <c r="CC24" s="470">
        <v>37850.323657679997</v>
      </c>
      <c r="CD24" s="470">
        <v>38148.541673379994</v>
      </c>
      <c r="CE24" s="355">
        <v>38359.647042080003</v>
      </c>
      <c r="CF24" s="470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355">
        <v>42923.038548690005</v>
      </c>
      <c r="CL24" s="756">
        <v>41389.473878190001</v>
      </c>
      <c r="CM24" s="785">
        <v>41453.462138489995</v>
      </c>
      <c r="CN24" s="461">
        <v>41478.748706689999</v>
      </c>
      <c r="CO24" s="461">
        <v>41507.264349290002</v>
      </c>
      <c r="CP24" s="785">
        <v>41444.596798589999</v>
      </c>
      <c r="CQ24" s="437">
        <v>-8.8653398999958881</v>
      </c>
      <c r="CR24" s="523">
        <v>-2.1386247234012057E-2</v>
      </c>
      <c r="CS24" s="522"/>
      <c r="CT24" s="289"/>
      <c r="CU24" s="295"/>
    </row>
    <row r="25" spans="1:99" x14ac:dyDescent="0.2">
      <c r="A25" s="223"/>
      <c r="B25" s="790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5">
        <v>-56975.733137620555</v>
      </c>
      <c r="AV25" s="373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1">
        <v>-64067.514772103619</v>
      </c>
      <c r="BH25" s="421">
        <v>-66282.880942301694</v>
      </c>
      <c r="BI25" s="355">
        <v>-66834.390144024423</v>
      </c>
      <c r="BJ25" s="249">
        <v>-67257.32114892808</v>
      </c>
      <c r="BK25" s="249">
        <v>-65027.991334582759</v>
      </c>
      <c r="BL25" s="425">
        <v>-64228.712436513662</v>
      </c>
      <c r="BM25" s="249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61">
        <v>-66308.059794521148</v>
      </c>
      <c r="BT25" s="355">
        <v>-66686.713396128602</v>
      </c>
      <c r="BU25" s="470">
        <v>-69975.856252409969</v>
      </c>
      <c r="BV25" s="470">
        <v>-68744.612766179111</v>
      </c>
      <c r="BW25" s="470">
        <v>-68916.057885444578</v>
      </c>
      <c r="BX25" s="470">
        <v>-68511.081671989712</v>
      </c>
      <c r="BY25" s="355">
        <v>-62371.181571876186</v>
      </c>
      <c r="BZ25" s="470">
        <v>-62991.898781180244</v>
      </c>
      <c r="CA25" s="470">
        <v>-64621.504459789583</v>
      </c>
      <c r="CB25" s="355">
        <v>-64393.307691634778</v>
      </c>
      <c r="CC25" s="470">
        <v>-63958.757084868026</v>
      </c>
      <c r="CD25" s="470">
        <v>-62334.519483329743</v>
      </c>
      <c r="CE25" s="355">
        <v>-62536.810570389527</v>
      </c>
      <c r="CF25" s="470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355">
        <v>-46640.435887305335</v>
      </c>
      <c r="CL25" s="756">
        <v>-46544.133787802115</v>
      </c>
      <c r="CM25" s="785">
        <v>-46969.317021553114</v>
      </c>
      <c r="CN25" s="461">
        <v>-46866.983279612541</v>
      </c>
      <c r="CO25" s="461">
        <v>-47153.097142196275</v>
      </c>
      <c r="CP25" s="785">
        <v>-47726.777639405198</v>
      </c>
      <c r="CQ25" s="437">
        <v>-757.4606178520844</v>
      </c>
      <c r="CR25" s="523">
        <v>1.6126711348698253</v>
      </c>
      <c r="CS25" s="522"/>
      <c r="CT25" s="289"/>
      <c r="CU25" s="295"/>
    </row>
    <row r="26" spans="1:99" x14ac:dyDescent="0.2">
      <c r="A26" s="223"/>
      <c r="B26" s="790"/>
      <c r="C26" s="17"/>
      <c r="D26" s="22" t="s">
        <v>99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5">
        <v>-29131.072663441082</v>
      </c>
      <c r="AV26" s="373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1">
        <v>-35653.62847587213</v>
      </c>
      <c r="BH26" s="421">
        <v>-37909.190004581549</v>
      </c>
      <c r="BI26" s="355">
        <v>-41299.918654736801</v>
      </c>
      <c r="BJ26" s="249">
        <v>-41345.434098601705</v>
      </c>
      <c r="BK26" s="249">
        <v>-41671.917323780086</v>
      </c>
      <c r="BL26" s="425">
        <v>-41205.002824314797</v>
      </c>
      <c r="BM26" s="249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61">
        <v>-39064.965928607722</v>
      </c>
      <c r="BT26" s="355">
        <v>-41939.025653690995</v>
      </c>
      <c r="BU26" s="470">
        <v>-44207.526102950054</v>
      </c>
      <c r="BV26" s="470">
        <v>-42349.181198990605</v>
      </c>
      <c r="BW26" s="470">
        <v>-40838.065709731833</v>
      </c>
      <c r="BX26" s="470">
        <v>-40093.649966347883</v>
      </c>
      <c r="BY26" s="355">
        <v>-29328.915759721393</v>
      </c>
      <c r="BZ26" s="470">
        <v>-31461.852360015266</v>
      </c>
      <c r="CA26" s="470">
        <v>-31891.980872479322</v>
      </c>
      <c r="CB26" s="355">
        <v>-31100.461763368094</v>
      </c>
      <c r="CC26" s="470">
        <v>-33126.363105549004</v>
      </c>
      <c r="CD26" s="470">
        <v>-31763.446206964381</v>
      </c>
      <c r="CE26" s="355">
        <v>-31746.886380987838</v>
      </c>
      <c r="CF26" s="470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355">
        <v>-15862.082772082074</v>
      </c>
      <c r="CL26" s="756">
        <v>-20011.825010876411</v>
      </c>
      <c r="CM26" s="785">
        <v>-19165.510875359159</v>
      </c>
      <c r="CN26" s="461">
        <v>-19285.729584363136</v>
      </c>
      <c r="CO26" s="461">
        <v>-19523.904345080708</v>
      </c>
      <c r="CP26" s="785">
        <v>-19262.816696668873</v>
      </c>
      <c r="CQ26" s="437">
        <v>-97.305821309713792</v>
      </c>
      <c r="CR26" s="523">
        <v>0.50771316216160489</v>
      </c>
      <c r="CS26" s="522"/>
      <c r="CT26" s="289"/>
      <c r="CU26" s="295"/>
    </row>
    <row r="27" spans="1:99" x14ac:dyDescent="0.2">
      <c r="A27" s="223"/>
      <c r="B27" s="790"/>
      <c r="C27" s="17"/>
      <c r="D27" s="22" t="s">
        <v>211</v>
      </c>
      <c r="E27" s="272"/>
      <c r="F27" s="277"/>
      <c r="G27" s="272"/>
      <c r="H27" s="272"/>
      <c r="I27" s="272"/>
      <c r="J27" s="272"/>
      <c r="K27" s="272"/>
      <c r="L27" s="272"/>
      <c r="M27" s="274"/>
      <c r="N27" s="272"/>
      <c r="O27" s="272"/>
      <c r="P27" s="275"/>
      <c r="Q27" s="355">
        <v>1700.3516022836002</v>
      </c>
      <c r="R27" s="272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355">
        <v>1616.6096772398</v>
      </c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355">
        <v>1455.511738355</v>
      </c>
      <c r="AP27" s="249"/>
      <c r="AQ27" s="249"/>
      <c r="AR27" s="249"/>
      <c r="AS27" s="249"/>
      <c r="AT27" s="249"/>
      <c r="AU27" s="355"/>
      <c r="AV27" s="249"/>
      <c r="AW27" s="249"/>
      <c r="AX27" s="249"/>
      <c r="AY27" s="249"/>
      <c r="AZ27" s="249"/>
      <c r="BA27" s="355">
        <v>1459.122102502</v>
      </c>
      <c r="BB27" s="249"/>
      <c r="BC27" s="249"/>
      <c r="BD27" s="249"/>
      <c r="BE27" s="249"/>
      <c r="BF27" s="249"/>
      <c r="BG27" s="355"/>
      <c r="BH27" s="355"/>
      <c r="BI27" s="355"/>
      <c r="BJ27" s="249"/>
      <c r="BK27" s="249"/>
      <c r="BL27" s="249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70">
        <v>6006.9863481479997</v>
      </c>
      <c r="CD27" s="470">
        <v>5515.1043655202002</v>
      </c>
      <c r="CE27" s="355">
        <v>5514.9757570049997</v>
      </c>
      <c r="CF27" s="470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355">
        <v>5516.9044176325997</v>
      </c>
      <c r="CL27" s="756">
        <v>5515.2090533657993</v>
      </c>
      <c r="CM27" s="785">
        <v>5516.7116354031996</v>
      </c>
      <c r="CN27" s="461">
        <v>5515.8052777835992</v>
      </c>
      <c r="CO27" s="461">
        <v>5515.9147279562003</v>
      </c>
      <c r="CP27" s="785">
        <v>5515.5899345195994</v>
      </c>
      <c r="CQ27" s="437">
        <v>-1.1217008836001696</v>
      </c>
      <c r="CR27" s="523">
        <v>-2.0332780789222848E-2</v>
      </c>
      <c r="CS27" s="522"/>
      <c r="CT27" s="289"/>
      <c r="CU27" s="295"/>
    </row>
    <row r="28" spans="1:99" ht="13.5" x14ac:dyDescent="0.2">
      <c r="A28" s="223"/>
      <c r="B28" s="790"/>
      <c r="C28" s="17"/>
      <c r="D28" s="89" t="s">
        <v>152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6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397"/>
      <c r="BV28" s="397"/>
      <c r="BW28" s="397"/>
      <c r="BX28" s="397"/>
      <c r="BY28" s="190"/>
      <c r="BZ28" s="397"/>
      <c r="CA28" s="397"/>
      <c r="CB28" s="190"/>
      <c r="CC28" s="397"/>
      <c r="CD28" s="397"/>
      <c r="CE28" s="190"/>
      <c r="CF28" s="397"/>
      <c r="CG28" s="190"/>
      <c r="CH28" s="190"/>
      <c r="CI28" s="190"/>
      <c r="CJ28" s="190"/>
      <c r="CK28" s="190"/>
      <c r="CL28" s="749"/>
      <c r="CM28" s="749"/>
      <c r="CN28" s="748"/>
      <c r="CO28" s="748"/>
      <c r="CP28" s="749"/>
      <c r="CQ28" s="745"/>
      <c r="CR28" s="526"/>
      <c r="CS28" s="522"/>
      <c r="CT28" s="289"/>
    </row>
    <row r="29" spans="1:99" x14ac:dyDescent="0.2">
      <c r="A29" s="223"/>
      <c r="B29" s="790"/>
      <c r="C29" s="17"/>
      <c r="D29" s="22" t="s">
        <v>63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49">
        <v>43964.826877606894</v>
      </c>
      <c r="AV29" s="374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37">
        <v>52708.053935999997</v>
      </c>
      <c r="BM29" s="251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3">
        <v>56613.917716260003</v>
      </c>
      <c r="BT29" s="349">
        <v>55401.59871643001</v>
      </c>
      <c r="BU29" s="388">
        <v>55336.900258520007</v>
      </c>
      <c r="BV29" s="388">
        <v>56975.379198599985</v>
      </c>
      <c r="BW29" s="388">
        <v>57888.117288289999</v>
      </c>
      <c r="BX29" s="388">
        <v>60326.959420589992</v>
      </c>
      <c r="BY29" s="349">
        <v>65694.033748599992</v>
      </c>
      <c r="BZ29" s="388">
        <v>63655.379903439993</v>
      </c>
      <c r="CA29" s="388">
        <v>61961.986347140002</v>
      </c>
      <c r="CB29" s="349">
        <v>62034.553127090003</v>
      </c>
      <c r="CC29" s="388">
        <v>60956.949763599987</v>
      </c>
      <c r="CD29" s="388">
        <v>62132.629435919996</v>
      </c>
      <c r="CE29" s="349">
        <v>62876.378961160008</v>
      </c>
      <c r="CF29" s="388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63328.086718860002</v>
      </c>
      <c r="CK29" s="349">
        <v>70425.197992059984</v>
      </c>
      <c r="CL29" s="765">
        <v>66671.715324124103</v>
      </c>
      <c r="CM29" s="765">
        <v>68987.378143334106</v>
      </c>
      <c r="CN29" s="457">
        <v>69509.593533084102</v>
      </c>
      <c r="CO29" s="457">
        <v>69131.839222134106</v>
      </c>
      <c r="CP29" s="765">
        <v>69368.951534174121</v>
      </c>
      <c r="CQ29" s="437">
        <v>381.57339084001433</v>
      </c>
      <c r="CR29" s="523">
        <v>0.55310609144649803</v>
      </c>
      <c r="CS29" s="522"/>
      <c r="CT29" s="289"/>
      <c r="CU29" s="295"/>
    </row>
    <row r="30" spans="1:99" x14ac:dyDescent="0.2">
      <c r="A30" s="223"/>
      <c r="B30" s="790"/>
      <c r="C30" s="17"/>
      <c r="D30" s="22" t="s">
        <v>64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49">
        <v>72379.4522285977</v>
      </c>
      <c r="AV30" s="374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37">
        <v>86764.301130570006</v>
      </c>
      <c r="BM30" s="251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3">
        <v>95094.069593120003</v>
      </c>
      <c r="BT30" s="349">
        <v>93713.81704917</v>
      </c>
      <c r="BU30" s="388">
        <v>93915.253035380025</v>
      </c>
      <c r="BV30" s="388">
        <v>96547.50702425999</v>
      </c>
      <c r="BW30" s="388">
        <v>98301.218581719993</v>
      </c>
      <c r="BX30" s="388">
        <v>100279.60308080999</v>
      </c>
      <c r="BY30" s="349">
        <v>109988.09195566</v>
      </c>
      <c r="BZ30" s="388">
        <v>106348.33333356</v>
      </c>
      <c r="CA30" s="388">
        <v>105041.72511164001</v>
      </c>
      <c r="CB30" s="349">
        <v>104226.59752160999</v>
      </c>
      <c r="CC30" s="388">
        <v>104134.14216728999</v>
      </c>
      <c r="CD30" s="388">
        <v>106147.68217032999</v>
      </c>
      <c r="CE30" s="349">
        <v>108326.18642199002</v>
      </c>
      <c r="CF30" s="388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114021.74233689001</v>
      </c>
      <c r="CK30" s="349">
        <v>126573.46462756998</v>
      </c>
      <c r="CL30" s="765">
        <v>119716.17842497538</v>
      </c>
      <c r="CM30" s="765">
        <v>120423.39697947538</v>
      </c>
      <c r="CN30" s="457">
        <v>120216.51797901539</v>
      </c>
      <c r="CO30" s="457">
        <v>119679.92426962538</v>
      </c>
      <c r="CP30" s="765">
        <v>119936.2712874654</v>
      </c>
      <c r="CQ30" s="437">
        <v>-487.12569200998405</v>
      </c>
      <c r="CR30" s="523">
        <v>-0.40451083778429986</v>
      </c>
      <c r="CS30" s="522"/>
      <c r="CT30" s="289"/>
      <c r="CU30" s="295"/>
    </row>
    <row r="31" spans="1:99" x14ac:dyDescent="0.2">
      <c r="A31" s="223"/>
      <c r="B31" s="790"/>
      <c r="C31" s="17"/>
      <c r="D31" s="22" t="s">
        <v>65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49">
        <v>105188.5761322771</v>
      </c>
      <c r="AV31" s="374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37">
        <v>128997.96135686</v>
      </c>
      <c r="BM31" s="251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3">
        <v>139353.69191854002</v>
      </c>
      <c r="BT31" s="349">
        <v>138720.03873366999</v>
      </c>
      <c r="BU31" s="388">
        <v>139926.12404522</v>
      </c>
      <c r="BV31" s="388">
        <v>143430.80620456999</v>
      </c>
      <c r="BW31" s="388">
        <v>146199.40293012999</v>
      </c>
      <c r="BX31" s="388">
        <v>149184.73693717999</v>
      </c>
      <c r="BY31" s="349">
        <v>160278.86070871001</v>
      </c>
      <c r="BZ31" s="388">
        <v>157108.58009941003</v>
      </c>
      <c r="CA31" s="388">
        <v>156544.24060175999</v>
      </c>
      <c r="CB31" s="349">
        <v>155857.07016415001</v>
      </c>
      <c r="CC31" s="388">
        <v>156170.02365478</v>
      </c>
      <c r="CD31" s="388">
        <v>159847.41810125002</v>
      </c>
      <c r="CE31" s="349">
        <v>163373.74353541003</v>
      </c>
      <c r="CF31" s="388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171890.56567836998</v>
      </c>
      <c r="CK31" s="349">
        <v>186305.19061036999</v>
      </c>
      <c r="CL31" s="765">
        <v>179580.54521309293</v>
      </c>
      <c r="CM31" s="765">
        <v>180366.8547391629</v>
      </c>
      <c r="CN31" s="457">
        <v>179912.24329615294</v>
      </c>
      <c r="CO31" s="457">
        <v>179479.71769984293</v>
      </c>
      <c r="CP31" s="765">
        <v>179665.02174123292</v>
      </c>
      <c r="CQ31" s="437">
        <v>-701.83299792997423</v>
      </c>
      <c r="CR31" s="523">
        <v>-0.38911417452220931</v>
      </c>
      <c r="CS31" s="522"/>
      <c r="CT31" s="289"/>
      <c r="CU31" s="295"/>
    </row>
    <row r="32" spans="1:99" x14ac:dyDescent="0.2">
      <c r="A32" s="223"/>
      <c r="B32" s="43"/>
      <c r="C32" s="17"/>
      <c r="D32" s="89" t="s">
        <v>48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7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7"/>
      <c r="BK32" s="292"/>
      <c r="BL32" s="438"/>
      <c r="BM32" s="292"/>
      <c r="BN32" s="191"/>
      <c r="BO32" s="191"/>
      <c r="BP32" s="191"/>
      <c r="BQ32" s="191"/>
      <c r="BR32" s="191"/>
      <c r="BS32" s="367"/>
      <c r="BT32" s="191"/>
      <c r="BU32" s="398"/>
      <c r="BV32" s="398"/>
      <c r="BW32" s="398"/>
      <c r="BX32" s="398"/>
      <c r="BY32" s="191"/>
      <c r="BZ32" s="398"/>
      <c r="CA32" s="398"/>
      <c r="CB32" s="191"/>
      <c r="CC32" s="398"/>
      <c r="CD32" s="398"/>
      <c r="CE32" s="191"/>
      <c r="CF32" s="398"/>
      <c r="CG32" s="191"/>
      <c r="CH32" s="191"/>
      <c r="CI32" s="191"/>
      <c r="CJ32" s="191"/>
      <c r="CK32" s="191"/>
      <c r="CL32" s="763"/>
      <c r="CM32" s="763"/>
      <c r="CN32" s="367"/>
      <c r="CO32" s="367"/>
      <c r="CP32" s="763"/>
      <c r="CQ32" s="613"/>
      <c r="CR32" s="526"/>
      <c r="CS32" s="522"/>
      <c r="CT32" s="289"/>
    </row>
    <row r="33" spans="1:99" x14ac:dyDescent="0.2">
      <c r="A33" s="223"/>
      <c r="B33" s="43"/>
      <c r="C33" s="17"/>
      <c r="D33" s="22" t="s">
        <v>66</v>
      </c>
      <c r="E33" s="588">
        <v>84.687568656156287</v>
      </c>
      <c r="F33" s="588">
        <v>84.331973948542242</v>
      </c>
      <c r="G33" s="588">
        <v>83.249717358655815</v>
      </c>
      <c r="H33" s="588">
        <v>82.103227596010399</v>
      </c>
      <c r="I33" s="588">
        <v>81.663372572488598</v>
      </c>
      <c r="J33" s="588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88">
        <v>82.250799393981566</v>
      </c>
      <c r="R33" s="588">
        <v>81.927568861316914</v>
      </c>
      <c r="S33" s="547">
        <v>81.638520444450052</v>
      </c>
      <c r="T33" s="54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589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589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47">
        <v>85.334321880549723</v>
      </c>
      <c r="BM33" s="231">
        <v>87.143727181908147</v>
      </c>
      <c r="BN33" s="589">
        <v>86.764335043762372</v>
      </c>
      <c r="BO33" s="589">
        <v>87.028208216336594</v>
      </c>
      <c r="BP33" s="589">
        <v>86.580852319747365</v>
      </c>
      <c r="BQ33" s="589">
        <v>86.286169608291175</v>
      </c>
      <c r="BR33" s="589">
        <v>85.853321058948538</v>
      </c>
      <c r="BS33" s="590">
        <v>86.248134971333343</v>
      </c>
      <c r="BT33" s="78">
        <v>86.503620026125034</v>
      </c>
      <c r="BU33" s="591">
        <v>86.899514816094452</v>
      </c>
      <c r="BV33" s="591">
        <v>87.492916553420443</v>
      </c>
      <c r="BW33" s="591">
        <v>87.076823300589922</v>
      </c>
      <c r="BX33" s="591">
        <v>87.429051186936434</v>
      </c>
      <c r="BY33" s="592">
        <v>88.203445218054142</v>
      </c>
      <c r="BZ33" s="591">
        <v>87.698614095670138</v>
      </c>
      <c r="CA33" s="591">
        <v>87.132964639105055</v>
      </c>
      <c r="CB33" s="592">
        <v>86.592915896893658</v>
      </c>
      <c r="CC33" s="591">
        <v>86.168552453661903</v>
      </c>
      <c r="CD33" s="591">
        <v>85.760026663405625</v>
      </c>
      <c r="CE33" s="592">
        <v>86.291797638196911</v>
      </c>
      <c r="CF33" s="591">
        <v>85.622912671998364</v>
      </c>
      <c r="CG33" s="592">
        <v>86.114501579644241</v>
      </c>
      <c r="CH33" s="592">
        <v>85.979616989218826</v>
      </c>
      <c r="CI33" s="592">
        <v>87.072952253233737</v>
      </c>
      <c r="CJ33" s="592">
        <v>87.292332011896207</v>
      </c>
      <c r="CK33" s="592">
        <v>87.774024524076296</v>
      </c>
      <c r="CL33" s="752">
        <v>87.957315883254083</v>
      </c>
      <c r="CM33" s="752">
        <v>88.189285585529035</v>
      </c>
      <c r="CN33" s="751">
        <v>88.143056784100466</v>
      </c>
      <c r="CO33" s="751">
        <v>88.234941048210587</v>
      </c>
      <c r="CP33" s="752">
        <v>88.044940016925551</v>
      </c>
      <c r="CQ33" s="437">
        <v>-0.1443455686034838</v>
      </c>
      <c r="CR33" s="523">
        <v>-0.16367699051547113</v>
      </c>
      <c r="CS33" s="522"/>
      <c r="CT33" s="708"/>
    </row>
    <row r="34" spans="1:99" x14ac:dyDescent="0.2">
      <c r="A34" s="223"/>
      <c r="B34" s="43"/>
      <c r="C34" s="17"/>
      <c r="D34" s="22" t="s">
        <v>67</v>
      </c>
      <c r="E34" s="588">
        <v>73.669928665821331</v>
      </c>
      <c r="F34" s="588">
        <v>72.638456988386352</v>
      </c>
      <c r="G34" s="588">
        <v>71.802722371860327</v>
      </c>
      <c r="H34" s="588">
        <v>70.306627157396647</v>
      </c>
      <c r="I34" s="588">
        <v>69.683255699729884</v>
      </c>
      <c r="J34" s="588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88">
        <v>70.027675132566685</v>
      </c>
      <c r="R34" s="588">
        <v>69.888354030476592</v>
      </c>
      <c r="S34" s="547">
        <v>69.300063805834313</v>
      </c>
      <c r="T34" s="54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589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589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47">
        <v>79.813267286677956</v>
      </c>
      <c r="BM34" s="231">
        <v>81.772004122477085</v>
      </c>
      <c r="BN34" s="589">
        <v>81.331805555582321</v>
      </c>
      <c r="BO34" s="589">
        <v>81.27908640076754</v>
      </c>
      <c r="BP34" s="589">
        <v>81.018809356912811</v>
      </c>
      <c r="BQ34" s="589">
        <v>81.005965270427566</v>
      </c>
      <c r="BR34" s="589">
        <v>80.629591712573358</v>
      </c>
      <c r="BS34" s="590">
        <v>80.933068495558629</v>
      </c>
      <c r="BT34" s="78">
        <v>80.881584667743226</v>
      </c>
      <c r="BU34" s="591">
        <v>81.27072973795471</v>
      </c>
      <c r="BV34" s="591">
        <v>81.903012564586675</v>
      </c>
      <c r="BW34" s="591">
        <v>81.920860682059043</v>
      </c>
      <c r="BX34" s="591">
        <v>82.238070746653648</v>
      </c>
      <c r="BY34" s="592">
        <v>83.442450853385225</v>
      </c>
      <c r="BZ34" s="591">
        <v>82.726479779714111</v>
      </c>
      <c r="CA34" s="591">
        <v>82.365601639783463</v>
      </c>
      <c r="CB34" s="592">
        <v>81.809200985689912</v>
      </c>
      <c r="CC34" s="591">
        <v>81.569298124319985</v>
      </c>
      <c r="CD34" s="591">
        <v>81.419929497921046</v>
      </c>
      <c r="CE34" s="592">
        <v>81.923887376399819</v>
      </c>
      <c r="CF34" s="591">
        <v>81.449728655897275</v>
      </c>
      <c r="CG34" s="592">
        <v>81.851234972383509</v>
      </c>
      <c r="CH34" s="592">
        <v>81.981501846638452</v>
      </c>
      <c r="CI34" s="592">
        <v>82.825524464523809</v>
      </c>
      <c r="CJ34" s="592">
        <v>83.148498474244661</v>
      </c>
      <c r="CK34" s="592">
        <v>84.3559854595171</v>
      </c>
      <c r="CL34" s="752">
        <v>83.791480544499578</v>
      </c>
      <c r="CM34" s="752">
        <v>83.727516970598643</v>
      </c>
      <c r="CN34" s="751">
        <v>83.633507016533116</v>
      </c>
      <c r="CO34" s="751">
        <v>83.652912404717242</v>
      </c>
      <c r="CP34" s="752">
        <v>83.568463811111172</v>
      </c>
      <c r="CQ34" s="437">
        <v>-0.15905315948747045</v>
      </c>
      <c r="CR34" s="523">
        <v>-0.18996521722162152</v>
      </c>
      <c r="CS34" s="522"/>
      <c r="CT34" s="289"/>
    </row>
    <row r="35" spans="1:99" x14ac:dyDescent="0.2">
      <c r="A35" s="223"/>
      <c r="B35" s="43"/>
      <c r="C35" s="17"/>
      <c r="D35" s="22" t="s">
        <v>68</v>
      </c>
      <c r="E35" s="588">
        <v>60.273576235717684</v>
      </c>
      <c r="F35" s="588">
        <v>59.003816889426844</v>
      </c>
      <c r="G35" s="588">
        <v>58.113195449165303</v>
      </c>
      <c r="H35" s="588">
        <v>56.732519402305414</v>
      </c>
      <c r="I35" s="588">
        <v>56.042252284811688</v>
      </c>
      <c r="J35" s="588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88">
        <v>59.760006321845523</v>
      </c>
      <c r="R35" s="588">
        <v>59.856096711048458</v>
      </c>
      <c r="S35" s="547">
        <v>59.692379055945779</v>
      </c>
      <c r="T35" s="54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589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589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47">
        <v>81.404792892849557</v>
      </c>
      <c r="BM35" s="231">
        <v>82.811047055828411</v>
      </c>
      <c r="BN35" s="589">
        <v>82.578423286805801</v>
      </c>
      <c r="BO35" s="589">
        <v>82.629300058484944</v>
      </c>
      <c r="BP35" s="589">
        <v>82.495226635575634</v>
      </c>
      <c r="BQ35" s="589">
        <v>82.521770135965596</v>
      </c>
      <c r="BR35" s="589">
        <v>82.437970508558493</v>
      </c>
      <c r="BS35" s="590">
        <v>82.860840720363086</v>
      </c>
      <c r="BT35" s="78">
        <v>83.021177659442088</v>
      </c>
      <c r="BU35" s="591">
        <v>83.427521905848039</v>
      </c>
      <c r="BV35" s="591">
        <v>83.940657653654654</v>
      </c>
      <c r="BW35" s="591">
        <v>84.123377096602567</v>
      </c>
      <c r="BX35" s="591">
        <v>84.363824078603528</v>
      </c>
      <c r="BY35" s="592">
        <v>85.213845190488897</v>
      </c>
      <c r="BZ35" s="591">
        <v>84.916030206714154</v>
      </c>
      <c r="CA35" s="591">
        <v>84.697324158212353</v>
      </c>
      <c r="CB35" s="592">
        <v>84.392246278745134</v>
      </c>
      <c r="CC35" s="591">
        <v>84.281418496161791</v>
      </c>
      <c r="CD35" s="591">
        <v>84.396438324483057</v>
      </c>
      <c r="CE35" s="592">
        <v>84.79873281647167</v>
      </c>
      <c r="CF35" s="591">
        <v>84.625509020023841</v>
      </c>
      <c r="CG35" s="592">
        <v>84.964700584848131</v>
      </c>
      <c r="CH35" s="592">
        <v>85.067387163049787</v>
      </c>
      <c r="CI35" s="592">
        <v>85.702308389915828</v>
      </c>
      <c r="CJ35" s="592">
        <v>85.80721297212456</v>
      </c>
      <c r="CK35" s="592">
        <v>86.590798893887893</v>
      </c>
      <c r="CL35" s="752">
        <v>86.361125232876134</v>
      </c>
      <c r="CM35" s="752">
        <v>86.320614073681725</v>
      </c>
      <c r="CN35" s="751">
        <v>86.244623224159866</v>
      </c>
      <c r="CO35" s="751">
        <v>86.252866506629502</v>
      </c>
      <c r="CP35" s="752">
        <v>86.196774442389682</v>
      </c>
      <c r="CQ35" s="437">
        <v>-0.1238396312920429</v>
      </c>
      <c r="CR35" s="523">
        <v>-0.14346472464425997</v>
      </c>
      <c r="CS35" s="522"/>
      <c r="CT35" s="289"/>
    </row>
    <row r="36" spans="1:99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78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78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399"/>
      <c r="BV36" s="399"/>
      <c r="BW36" s="399"/>
      <c r="BX36" s="399"/>
      <c r="BY36" s="192"/>
      <c r="BZ36" s="399"/>
      <c r="CA36" s="399"/>
      <c r="CB36" s="192"/>
      <c r="CC36" s="399"/>
      <c r="CD36" s="399"/>
      <c r="CE36" s="192"/>
      <c r="CF36" s="399"/>
      <c r="CG36" s="192"/>
      <c r="CH36" s="192"/>
      <c r="CI36" s="192"/>
      <c r="CJ36" s="192"/>
      <c r="CK36" s="192"/>
      <c r="CL36" s="764"/>
      <c r="CM36" s="764"/>
      <c r="CN36" s="187"/>
      <c r="CO36" s="187"/>
      <c r="CP36" s="764"/>
      <c r="CQ36" s="614" t="s">
        <v>3</v>
      </c>
      <c r="CR36" s="527"/>
      <c r="CS36" s="522"/>
      <c r="CT36" s="289"/>
    </row>
    <row r="37" spans="1:99" ht="12.75" customHeight="1" x14ac:dyDescent="0.2">
      <c r="A37" s="223"/>
      <c r="B37" s="792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79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79">
        <v>2734.0830655976679</v>
      </c>
      <c r="BK37" s="252">
        <v>2904.2346188046645</v>
      </c>
      <c r="BL37" s="439">
        <v>3169.9099883381923</v>
      </c>
      <c r="BM37" s="252">
        <v>3295.8235714285711</v>
      </c>
      <c r="BN37" s="430">
        <v>3967.5796355685125</v>
      </c>
      <c r="BO37" s="430">
        <v>4103.6273381924193</v>
      </c>
      <c r="BP37" s="430">
        <v>4147.3039067055388</v>
      </c>
      <c r="BQ37" s="430">
        <v>4196.7717055393578</v>
      </c>
      <c r="BR37" s="349">
        <v>4189.0607434402327</v>
      </c>
      <c r="BS37" s="467">
        <v>4229.0890816326528</v>
      </c>
      <c r="BT37" s="349">
        <v>4076.1638688046646</v>
      </c>
      <c r="BU37" s="388">
        <v>4030.7952230320698</v>
      </c>
      <c r="BV37" s="388">
        <v>4130.0212201166187</v>
      </c>
      <c r="BW37" s="388">
        <v>4084.7479162886293</v>
      </c>
      <c r="BX37" s="388">
        <v>4118.5551916909617</v>
      </c>
      <c r="BY37" s="349">
        <v>4197.8526618075794</v>
      </c>
      <c r="BZ37" s="388">
        <v>4383.5288673469386</v>
      </c>
      <c r="CA37" s="388">
        <v>4629.9042237609319</v>
      </c>
      <c r="CB37" s="349">
        <v>4845.3991209912529</v>
      </c>
      <c r="CC37" s="388">
        <v>4682.8660918367341</v>
      </c>
      <c r="CD37" s="388">
        <v>4636.9817405247804</v>
      </c>
      <c r="CE37" s="349">
        <v>4470.8377565597657</v>
      </c>
      <c r="CF37" s="388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2891.3354606413986</v>
      </c>
      <c r="CK37" s="349">
        <v>2981.7581282798828</v>
      </c>
      <c r="CL37" s="765">
        <v>2781.8310262390664</v>
      </c>
      <c r="CM37" s="765">
        <v>2770.7892536443142</v>
      </c>
      <c r="CN37" s="457">
        <v>2770.7892536443142</v>
      </c>
      <c r="CO37" s="457">
        <v>2770.7892536443142</v>
      </c>
      <c r="CP37" s="765">
        <v>2742.9642332361509</v>
      </c>
      <c r="CQ37" s="374">
        <v>-27.825020408163255</v>
      </c>
      <c r="CR37" s="523">
        <v>-1.0042272385590523</v>
      </c>
      <c r="CS37" s="522"/>
      <c r="CT37" s="289"/>
      <c r="CU37" s="295"/>
    </row>
    <row r="38" spans="1:99" x14ac:dyDescent="0.2">
      <c r="A38" s="223"/>
      <c r="B38" s="792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0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0">
        <v>1033.3311268221576</v>
      </c>
      <c r="BK38" s="253">
        <v>1039.9703330903792</v>
      </c>
      <c r="BL38" s="440">
        <v>1068.3026559766768</v>
      </c>
      <c r="BM38" s="253">
        <v>1095.9069096209917</v>
      </c>
      <c r="BN38" s="431">
        <v>1163.3753644314872</v>
      </c>
      <c r="BO38" s="431">
        <v>1234.3716093294463</v>
      </c>
      <c r="BP38" s="431">
        <v>1297.5395772594757</v>
      </c>
      <c r="BQ38" s="431">
        <v>1342.4616034985427</v>
      </c>
      <c r="BR38" s="349">
        <v>1353.8394169096216</v>
      </c>
      <c r="BS38" s="467">
        <v>1367.6451603498547</v>
      </c>
      <c r="BT38" s="349">
        <v>1389.4676151603503</v>
      </c>
      <c r="BU38" s="388">
        <v>1389.2718556851316</v>
      </c>
      <c r="BV38" s="388">
        <v>1394.0366720116624</v>
      </c>
      <c r="BW38" s="388">
        <v>1407.4330415451898</v>
      </c>
      <c r="BX38" s="388">
        <v>1423.8295357142863</v>
      </c>
      <c r="BY38" s="349">
        <v>1450.3006209912542</v>
      </c>
      <c r="BZ38" s="388">
        <v>1491.3545233236157</v>
      </c>
      <c r="CA38" s="388">
        <v>1512.343290816327</v>
      </c>
      <c r="CB38" s="349">
        <v>1539.4287128279889</v>
      </c>
      <c r="CC38" s="388">
        <v>1543.1276078717206</v>
      </c>
      <c r="CD38" s="388">
        <v>1551.2123527696797</v>
      </c>
      <c r="CE38" s="349">
        <v>1551.6800306122452</v>
      </c>
      <c r="CF38" s="388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1513.5216122448983</v>
      </c>
      <c r="CK38" s="349">
        <v>1512.9053586005834</v>
      </c>
      <c r="CL38" s="765">
        <v>1503.075341107872</v>
      </c>
      <c r="CM38" s="765">
        <v>1503.102373177843</v>
      </c>
      <c r="CN38" s="457">
        <v>1503.102373177843</v>
      </c>
      <c r="CO38" s="457">
        <v>1503.102373177843</v>
      </c>
      <c r="CP38" s="765">
        <v>1499.0323090379013</v>
      </c>
      <c r="CQ38" s="374">
        <v>-4.0700641399416781</v>
      </c>
      <c r="CR38" s="523">
        <v>-0.27077757394107227</v>
      </c>
      <c r="CS38" s="522"/>
      <c r="CT38" s="289"/>
      <c r="CU38" s="295"/>
    </row>
    <row r="39" spans="1:99" ht="12.75" customHeight="1" x14ac:dyDescent="0.2">
      <c r="A39" s="223"/>
      <c r="B39" s="792"/>
      <c r="C39" s="17"/>
      <c r="D39" s="22" t="s">
        <v>153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4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4">
        <v>7088.6515300000019</v>
      </c>
      <c r="BK39" s="251">
        <v>7134.1964850000022</v>
      </c>
      <c r="BL39" s="437">
        <v>7328.5562200000022</v>
      </c>
      <c r="BM39" s="251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7">
        <v>9382.0458000000035</v>
      </c>
      <c r="BT39" s="349">
        <v>9531.7478400000036</v>
      </c>
      <c r="BU39" s="388">
        <v>9530.4049300000042</v>
      </c>
      <c r="BV39" s="388">
        <v>9563.0915700000041</v>
      </c>
      <c r="BW39" s="388">
        <v>9654.990665000003</v>
      </c>
      <c r="BX39" s="388">
        <v>9767.4706150000038</v>
      </c>
      <c r="BY39" s="349">
        <v>9949.0622600000042</v>
      </c>
      <c r="BZ39" s="388">
        <v>10230.692030000004</v>
      </c>
      <c r="CA39" s="388">
        <v>10374.674975000004</v>
      </c>
      <c r="CB39" s="349">
        <v>10560.480970000004</v>
      </c>
      <c r="CC39" s="388">
        <v>10585.855390000004</v>
      </c>
      <c r="CD39" s="388">
        <v>10641.316740000004</v>
      </c>
      <c r="CE39" s="349">
        <v>10644.525010000003</v>
      </c>
      <c r="CF39" s="388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10382.758260000002</v>
      </c>
      <c r="CK39" s="349">
        <v>10378.530760000003</v>
      </c>
      <c r="CL39" s="765">
        <v>10311.096840000002</v>
      </c>
      <c r="CM39" s="765">
        <v>10311.282280000003</v>
      </c>
      <c r="CN39" s="457">
        <v>10311.282280000003</v>
      </c>
      <c r="CO39" s="457">
        <v>10311.282280000003</v>
      </c>
      <c r="CP39" s="765">
        <v>10283.361640000003</v>
      </c>
      <c r="CQ39" s="374">
        <v>-27.920640000000276</v>
      </c>
      <c r="CR39" s="523">
        <v>-0.27077757394108337</v>
      </c>
      <c r="CS39" s="522"/>
      <c r="CT39" s="289"/>
      <c r="CU39" s="295"/>
    </row>
    <row r="40" spans="1:99" ht="12.75" customHeight="1" x14ac:dyDescent="0.2">
      <c r="A40" s="223"/>
      <c r="B40" s="792"/>
      <c r="C40" s="17"/>
      <c r="D40" s="22" t="s">
        <v>154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4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4">
        <v>1.0047518372857667E-14</v>
      </c>
      <c r="BK40" s="251">
        <v>1.0047518372857667E-14</v>
      </c>
      <c r="BL40" s="437">
        <v>1.0047518372857667E-14</v>
      </c>
      <c r="BM40" s="251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7">
        <v>1.0047518372857667E-14</v>
      </c>
      <c r="BT40" s="349">
        <v>1.0047518372857667E-14</v>
      </c>
      <c r="BU40" s="388">
        <v>1.0047518372857667E-14</v>
      </c>
      <c r="BV40" s="388">
        <v>1.0047518372857667E-14</v>
      </c>
      <c r="BW40" s="388">
        <v>1.0047518372857667E-14</v>
      </c>
      <c r="BX40" s="388">
        <v>1.0047518372857667E-14</v>
      </c>
      <c r="BY40" s="349">
        <v>1.0047518372857667E-14</v>
      </c>
      <c r="BZ40" s="388">
        <v>1.0047518372857667E-14</v>
      </c>
      <c r="CA40" s="388">
        <v>0</v>
      </c>
      <c r="CB40" s="349">
        <v>0</v>
      </c>
      <c r="CC40" s="388">
        <v>0</v>
      </c>
      <c r="CD40" s="388">
        <v>0</v>
      </c>
      <c r="CE40" s="349">
        <v>0</v>
      </c>
      <c r="CF40" s="388">
        <v>0</v>
      </c>
      <c r="CG40" s="349">
        <v>0</v>
      </c>
      <c r="CH40" s="349">
        <v>0</v>
      </c>
      <c r="CI40" s="349">
        <v>0</v>
      </c>
      <c r="CJ40" s="349">
        <v>0</v>
      </c>
      <c r="CK40" s="349">
        <v>0</v>
      </c>
      <c r="CL40" s="765">
        <v>0</v>
      </c>
      <c r="CM40" s="765">
        <v>0</v>
      </c>
      <c r="CN40" s="457">
        <v>0</v>
      </c>
      <c r="CO40" s="457">
        <v>0</v>
      </c>
      <c r="CP40" s="765">
        <v>0</v>
      </c>
      <c r="CQ40" s="374">
        <v>0</v>
      </c>
      <c r="CR40" s="523">
        <v>0</v>
      </c>
      <c r="CS40" s="522"/>
      <c r="CT40" s="289"/>
      <c r="CU40" s="295"/>
    </row>
    <row r="41" spans="1:99" x14ac:dyDescent="0.2">
      <c r="A41" s="223"/>
      <c r="B41" s="792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0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0">
        <v>1700.7519387755101</v>
      </c>
      <c r="BK41" s="253">
        <v>1864.2642857142853</v>
      </c>
      <c r="BL41" s="440">
        <v>2101.6073323615155</v>
      </c>
      <c r="BM41" s="253">
        <v>2199.9166618075797</v>
      </c>
      <c r="BN41" s="431">
        <v>2804.2042711370254</v>
      </c>
      <c r="BO41" s="431">
        <v>2869.2557288629732</v>
      </c>
      <c r="BP41" s="431">
        <v>2849.7643294460631</v>
      </c>
      <c r="BQ41" s="431">
        <v>2854.3101020408153</v>
      </c>
      <c r="BR41" s="349">
        <v>2835.2213265306113</v>
      </c>
      <c r="BS41" s="467">
        <v>2861.4439212827983</v>
      </c>
      <c r="BT41" s="349">
        <v>2686.6962536443143</v>
      </c>
      <c r="BU41" s="388">
        <v>2641.5233673469384</v>
      </c>
      <c r="BV41" s="388">
        <v>2735.984548104956</v>
      </c>
      <c r="BW41" s="388">
        <v>2677.3148747434398</v>
      </c>
      <c r="BX41" s="388">
        <v>2694.7256559766752</v>
      </c>
      <c r="BY41" s="349">
        <v>2747.5520408163256</v>
      </c>
      <c r="BZ41" s="388">
        <v>2892.1743440233226</v>
      </c>
      <c r="CA41" s="388">
        <v>3117.5609329446052</v>
      </c>
      <c r="CB41" s="349">
        <v>3305.970408163264</v>
      </c>
      <c r="CC41" s="388">
        <v>3139.7384839650135</v>
      </c>
      <c r="CD41" s="388">
        <v>3085.7693877551005</v>
      </c>
      <c r="CE41" s="349">
        <v>2919.1577259475202</v>
      </c>
      <c r="CF41" s="388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49">
        <v>1468.8527696792994</v>
      </c>
      <c r="CL41" s="765">
        <v>1278.7556851311945</v>
      </c>
      <c r="CM41" s="765">
        <v>1267.6868804664712</v>
      </c>
      <c r="CN41" s="457">
        <v>1267.6868804664712</v>
      </c>
      <c r="CO41" s="457">
        <v>1267.6868804664712</v>
      </c>
      <c r="CP41" s="765">
        <v>1243.9319241982498</v>
      </c>
      <c r="CQ41" s="374">
        <v>-23.754956268221349</v>
      </c>
      <c r="CR41" s="523">
        <v>-1.8738819999052359</v>
      </c>
      <c r="CS41" s="522"/>
      <c r="CT41" s="289"/>
      <c r="CU41" s="295"/>
    </row>
    <row r="42" spans="1:99" ht="13.5" x14ac:dyDescent="0.2">
      <c r="A42" s="223"/>
      <c r="B42" s="792"/>
      <c r="C42" s="17"/>
      <c r="D42" s="22" t="s">
        <v>161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4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4">
        <v>11667.158299999999</v>
      </c>
      <c r="BK42" s="251">
        <v>12788.852999999997</v>
      </c>
      <c r="BL42" s="437">
        <v>14417.026299999996</v>
      </c>
      <c r="BM42" s="251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7">
        <v>19629.505299999997</v>
      </c>
      <c r="BT42" s="349">
        <v>18430.736299999997</v>
      </c>
      <c r="BU42" s="388">
        <v>18120.850299999998</v>
      </c>
      <c r="BV42" s="388">
        <v>18768.853999999999</v>
      </c>
      <c r="BW42" s="388">
        <v>18366.380040739998</v>
      </c>
      <c r="BX42" s="388">
        <v>18485.817999999992</v>
      </c>
      <c r="BY42" s="349">
        <v>18848.206999999995</v>
      </c>
      <c r="BZ42" s="388">
        <v>19840.315999999995</v>
      </c>
      <c r="CA42" s="388">
        <v>21386.467999999993</v>
      </c>
      <c r="CB42" s="349">
        <v>22678.956999999991</v>
      </c>
      <c r="CC42" s="388">
        <v>21538.605999999992</v>
      </c>
      <c r="CD42" s="388">
        <v>21168.37799999999</v>
      </c>
      <c r="CE42" s="349">
        <v>20025.421999999991</v>
      </c>
      <c r="CF42" s="388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49">
        <v>10076.329999999994</v>
      </c>
      <c r="CL42" s="765">
        <v>8772.2639999999938</v>
      </c>
      <c r="CM42" s="765">
        <v>8696.3319999999931</v>
      </c>
      <c r="CN42" s="457">
        <v>8696.3319999999931</v>
      </c>
      <c r="CO42" s="457">
        <v>8696.3319999999931</v>
      </c>
      <c r="CP42" s="765">
        <v>8533.3729999999941</v>
      </c>
      <c r="CQ42" s="374">
        <v>-162.95899999999892</v>
      </c>
      <c r="CR42" s="523">
        <v>-1.8738819999052359</v>
      </c>
      <c r="CS42" s="522"/>
      <c r="CT42" s="289"/>
      <c r="CU42" s="295"/>
    </row>
    <row r="43" spans="1:99" ht="12.75" customHeight="1" x14ac:dyDescent="0.2">
      <c r="A43" s="223"/>
      <c r="B43" s="792"/>
      <c r="C43" s="17"/>
      <c r="D43" s="22" t="s">
        <v>92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4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4">
        <v>215.1642999999998</v>
      </c>
      <c r="BK43" s="251">
        <v>222.06499999999977</v>
      </c>
      <c r="BL43" s="437">
        <v>230.99329999999978</v>
      </c>
      <c r="BM43" s="251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7">
        <v>749.7602999999998</v>
      </c>
      <c r="BT43" s="349">
        <v>808.34429999999975</v>
      </c>
      <c r="BU43" s="388">
        <v>812.43329999999969</v>
      </c>
      <c r="BV43" s="388">
        <v>866.75800000000004</v>
      </c>
      <c r="BW43" s="388">
        <v>882.48299999999995</v>
      </c>
      <c r="BX43" s="388">
        <v>896.94299999999987</v>
      </c>
      <c r="BY43" s="349">
        <v>1143.4509999999998</v>
      </c>
      <c r="BZ43" s="388">
        <v>1382.5430000000001</v>
      </c>
      <c r="CA43" s="388">
        <v>1400.3150000000001</v>
      </c>
      <c r="CB43" s="349">
        <v>1400.8959999999997</v>
      </c>
      <c r="CC43" s="388">
        <v>1402.3209999999997</v>
      </c>
      <c r="CD43" s="388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49">
        <v>1268.8419999999994</v>
      </c>
      <c r="CL43" s="765">
        <v>1501.7879999999996</v>
      </c>
      <c r="CM43" s="765">
        <v>1511.9559999999997</v>
      </c>
      <c r="CN43" s="457">
        <v>1511.9559999999997</v>
      </c>
      <c r="CO43" s="457">
        <v>1511.9559999999997</v>
      </c>
      <c r="CP43" s="765">
        <v>1506.6229999999998</v>
      </c>
      <c r="CQ43" s="374">
        <v>-5.3329999999998563</v>
      </c>
      <c r="CR43" s="523">
        <v>-0.35272190460567954</v>
      </c>
      <c r="CS43" s="522"/>
      <c r="CT43" s="289"/>
      <c r="CU43" s="295"/>
    </row>
    <row r="44" spans="1:99" x14ac:dyDescent="0.2">
      <c r="A44" s="223"/>
      <c r="B44" s="792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1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1">
        <v>-1.50712775592865E-14</v>
      </c>
      <c r="BK44" s="185">
        <v>-1.50712775592865E-14</v>
      </c>
      <c r="BL44" s="441">
        <v>-1.50712775592865E-14</v>
      </c>
      <c r="BM44" s="185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7">
        <v>0</v>
      </c>
      <c r="BT44" s="349">
        <v>0</v>
      </c>
      <c r="BU44" s="388">
        <v>0</v>
      </c>
      <c r="BV44" s="388">
        <v>0</v>
      </c>
      <c r="BW44" s="388">
        <v>0</v>
      </c>
      <c r="BX44" s="388">
        <v>0</v>
      </c>
      <c r="BY44" s="349">
        <v>0</v>
      </c>
      <c r="BZ44" s="388">
        <v>0</v>
      </c>
      <c r="CA44" s="388">
        <v>0</v>
      </c>
      <c r="CB44" s="349">
        <v>0</v>
      </c>
      <c r="CC44" s="388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49">
        <v>0</v>
      </c>
      <c r="CL44" s="765">
        <v>0</v>
      </c>
      <c r="CM44" s="765">
        <v>0</v>
      </c>
      <c r="CN44" s="457">
        <v>0</v>
      </c>
      <c r="CO44" s="457">
        <v>0</v>
      </c>
      <c r="CP44" s="765">
        <v>0</v>
      </c>
      <c r="CQ44" s="374">
        <v>0</v>
      </c>
      <c r="CR44" s="523">
        <v>0</v>
      </c>
      <c r="CS44" s="522"/>
      <c r="CT44" s="289"/>
    </row>
    <row r="45" spans="1:99" x14ac:dyDescent="0.2">
      <c r="A45" s="223"/>
      <c r="B45" s="792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8">
        <v>0</v>
      </c>
      <c r="AR45" s="328">
        <v>0</v>
      </c>
      <c r="AS45" s="328">
        <v>0</v>
      </c>
      <c r="AT45" s="193">
        <v>0.40466472303207002</v>
      </c>
      <c r="AU45" s="328">
        <v>1.2771137026239066E-3</v>
      </c>
      <c r="AV45" s="364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2">
        <v>42.889775510204082</v>
      </c>
      <c r="BM45" s="442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6">
        <v>120.92988466034986</v>
      </c>
      <c r="BT45" s="359">
        <v>209.33883865597659</v>
      </c>
      <c r="BU45" s="490">
        <v>87.879145138483906</v>
      </c>
      <c r="BV45" s="490">
        <v>0.49577259475218655</v>
      </c>
      <c r="BW45" s="490">
        <v>67.394652016034996</v>
      </c>
      <c r="BX45" s="490">
        <v>0.24577259475218657</v>
      </c>
      <c r="BY45" s="359">
        <v>14.107194333819198</v>
      </c>
      <c r="BZ45" s="490">
        <v>0.45</v>
      </c>
      <c r="CA45" s="490">
        <v>0.3</v>
      </c>
      <c r="CB45" s="359">
        <v>0.40408163265306118</v>
      </c>
      <c r="CC45" s="490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359">
        <v>0.65</v>
      </c>
      <c r="CL45" s="766">
        <v>0.38749271137026237</v>
      </c>
      <c r="CM45" s="766">
        <v>0.57492711370262395</v>
      </c>
      <c r="CN45" s="737">
        <v>0.45204081632653059</v>
      </c>
      <c r="CO45" s="737">
        <v>0.45204081632653059</v>
      </c>
      <c r="CP45" s="766">
        <v>0.39373177842565593</v>
      </c>
      <c r="CQ45" s="374">
        <v>-0.18119533527696802</v>
      </c>
      <c r="CR45" s="523">
        <v>-31.516227180527402</v>
      </c>
      <c r="CS45" s="522"/>
      <c r="CT45" s="289"/>
    </row>
    <row r="46" spans="1:99" x14ac:dyDescent="0.2">
      <c r="A46" s="223"/>
      <c r="B46" s="792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4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2">
        <v>0.2</v>
      </c>
      <c r="BM46" s="442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6">
        <v>0.25</v>
      </c>
      <c r="BT46" s="359">
        <v>0</v>
      </c>
      <c r="BU46" s="490">
        <v>5.0736151603498545</v>
      </c>
      <c r="BV46" s="490">
        <v>0.49577259475218655</v>
      </c>
      <c r="BW46" s="490">
        <v>0.35830903790087465</v>
      </c>
      <c r="BX46" s="490">
        <v>0.24577259475218657</v>
      </c>
      <c r="BY46" s="359">
        <v>5.0606413994169088</v>
      </c>
      <c r="BZ46" s="490">
        <v>0.45</v>
      </c>
      <c r="CA46" s="490">
        <v>0.3</v>
      </c>
      <c r="CB46" s="359">
        <v>0.40408163265306118</v>
      </c>
      <c r="CC46" s="490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6">
        <v>0.38749271137026237</v>
      </c>
      <c r="CM46" s="766">
        <v>0.57492711370262395</v>
      </c>
      <c r="CN46" s="737">
        <v>0.45204081632653059</v>
      </c>
      <c r="CO46" s="737">
        <v>0.45204081632653059</v>
      </c>
      <c r="CP46" s="766">
        <v>0.39373177842565593</v>
      </c>
      <c r="CQ46" s="374">
        <v>-0.18119533527696802</v>
      </c>
      <c r="CR46" s="523">
        <v>-31.516227180527402</v>
      </c>
      <c r="CS46" s="522"/>
      <c r="CT46" s="289"/>
    </row>
    <row r="47" spans="1:99" ht="12.75" customHeight="1" outlineLevel="1" x14ac:dyDescent="0.2">
      <c r="A47" s="223"/>
      <c r="B47" s="792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2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2">
        <v>0</v>
      </c>
      <c r="BK47" s="319">
        <v>0</v>
      </c>
      <c r="BL47" s="443">
        <v>0</v>
      </c>
      <c r="BM47" s="319">
        <v>0</v>
      </c>
      <c r="BN47" s="432">
        <v>0</v>
      </c>
      <c r="BO47" s="432">
        <v>0</v>
      </c>
      <c r="BP47" s="432">
        <v>0</v>
      </c>
      <c r="BQ47" s="432">
        <v>0</v>
      </c>
      <c r="BR47" s="359">
        <v>0.5</v>
      </c>
      <c r="BS47" s="456">
        <v>0</v>
      </c>
      <c r="BT47" s="359">
        <v>0</v>
      </c>
      <c r="BU47" s="490">
        <v>0.505</v>
      </c>
      <c r="BV47" s="490">
        <v>1</v>
      </c>
      <c r="BW47" s="490">
        <v>0.4</v>
      </c>
      <c r="BX47" s="490">
        <v>1</v>
      </c>
      <c r="BY47" s="359">
        <v>30.6</v>
      </c>
      <c r="BZ47" s="490">
        <v>0</v>
      </c>
      <c r="CA47" s="490">
        <v>0</v>
      </c>
      <c r="CB47" s="359">
        <v>1.4</v>
      </c>
      <c r="CC47" s="490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359">
        <v>0</v>
      </c>
      <c r="CL47" s="766">
        <v>0.12</v>
      </c>
      <c r="CM47" s="766">
        <v>1.2</v>
      </c>
      <c r="CN47" s="737">
        <v>0.7</v>
      </c>
      <c r="CO47" s="737">
        <v>0.7</v>
      </c>
      <c r="CP47" s="766">
        <v>0.3</v>
      </c>
      <c r="CQ47" s="374">
        <v>-0.89999999999999991</v>
      </c>
      <c r="CR47" s="524"/>
      <c r="CS47" s="522"/>
      <c r="CT47" s="289"/>
    </row>
    <row r="48" spans="1:99" ht="12.75" customHeight="1" outlineLevel="1" x14ac:dyDescent="0.2">
      <c r="A48" s="223"/>
      <c r="B48" s="792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2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2">
        <v>0.35</v>
      </c>
      <c r="BK48" s="319">
        <v>0</v>
      </c>
      <c r="BL48" s="443">
        <v>0.2</v>
      </c>
      <c r="BM48" s="319">
        <v>0.2</v>
      </c>
      <c r="BN48" s="432">
        <v>0.55000000000000004</v>
      </c>
      <c r="BO48" s="432">
        <v>0.6</v>
      </c>
      <c r="BP48" s="432">
        <v>1.1000000000000001</v>
      </c>
      <c r="BQ48" s="432">
        <v>0.7</v>
      </c>
      <c r="BR48" s="359">
        <v>0.4</v>
      </c>
      <c r="BS48" s="456">
        <v>0.25</v>
      </c>
      <c r="BT48" s="359">
        <v>0</v>
      </c>
      <c r="BU48" s="490">
        <v>5</v>
      </c>
      <c r="BV48" s="490">
        <v>0.35</v>
      </c>
      <c r="BW48" s="490">
        <v>0.3</v>
      </c>
      <c r="BX48" s="490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90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359">
        <v>0.65</v>
      </c>
      <c r="CL48" s="766">
        <v>0.37</v>
      </c>
      <c r="CM48" s="766">
        <v>0.4</v>
      </c>
      <c r="CN48" s="737">
        <v>0.35</v>
      </c>
      <c r="CO48" s="737">
        <v>0.35</v>
      </c>
      <c r="CP48" s="766">
        <v>0.35</v>
      </c>
      <c r="CQ48" s="374">
        <v>-5.0000000000000044E-2</v>
      </c>
      <c r="CR48" s="523">
        <v>-12.500000000000011</v>
      </c>
      <c r="CS48" s="522"/>
      <c r="CT48" s="289"/>
    </row>
    <row r="49" spans="1:99" x14ac:dyDescent="0.2">
      <c r="A49" s="223"/>
      <c r="B49" s="792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4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2">
        <v>42.689775510204079</v>
      </c>
      <c r="BM49" s="193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6">
        <v>120.67988466034986</v>
      </c>
      <c r="BT49" s="359">
        <v>209.33883865597659</v>
      </c>
      <c r="BU49" s="490">
        <v>82.805529978134047</v>
      </c>
      <c r="BV49" s="490">
        <v>0</v>
      </c>
      <c r="BW49" s="490">
        <v>67.036342978134115</v>
      </c>
      <c r="BX49" s="490">
        <v>0</v>
      </c>
      <c r="BY49" s="359">
        <v>9.046552934402289</v>
      </c>
      <c r="BZ49" s="490">
        <v>0</v>
      </c>
      <c r="CA49" s="490">
        <v>0</v>
      </c>
      <c r="CB49" s="359">
        <v>0</v>
      </c>
      <c r="CC49" s="490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359">
        <v>0</v>
      </c>
      <c r="CL49" s="766">
        <v>0</v>
      </c>
      <c r="CM49" s="766">
        <v>0</v>
      </c>
      <c r="CN49" s="737">
        <v>0</v>
      </c>
      <c r="CO49" s="737">
        <v>0</v>
      </c>
      <c r="CP49" s="766">
        <v>0</v>
      </c>
      <c r="CQ49" s="374">
        <v>0</v>
      </c>
      <c r="CR49" s="524" t="e">
        <v>#DIV/0!</v>
      </c>
      <c r="CS49" s="522"/>
      <c r="CT49" s="289"/>
    </row>
    <row r="50" spans="1:99" ht="12.75" customHeight="1" outlineLevel="1" x14ac:dyDescent="0.2">
      <c r="A50" s="223"/>
      <c r="B50" s="792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8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4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4">
        <v>0</v>
      </c>
      <c r="BK50" s="193">
        <v>0</v>
      </c>
      <c r="BL50" s="442">
        <v>292.85185999999999</v>
      </c>
      <c r="BM50" s="193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6">
        <v>827.86400877000005</v>
      </c>
      <c r="BT50" s="359">
        <v>1436.0644331799995</v>
      </c>
      <c r="BU50" s="490">
        <v>568.04593564999959</v>
      </c>
      <c r="BV50" s="490">
        <v>0</v>
      </c>
      <c r="BW50" s="490">
        <v>459.86931283000001</v>
      </c>
      <c r="BX50" s="490">
        <v>0</v>
      </c>
      <c r="BY50" s="359">
        <v>62.059353129999707</v>
      </c>
      <c r="BZ50" s="490">
        <v>0</v>
      </c>
      <c r="CA50" s="490">
        <v>0</v>
      </c>
      <c r="CB50" s="359">
        <v>0</v>
      </c>
      <c r="CC50" s="490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6">
        <v>0</v>
      </c>
      <c r="CM50" s="766">
        <v>0</v>
      </c>
      <c r="CN50" s="737">
        <v>0</v>
      </c>
      <c r="CO50" s="737">
        <v>0</v>
      </c>
      <c r="CP50" s="766">
        <v>0</v>
      </c>
      <c r="CQ50" s="374">
        <v>0</v>
      </c>
      <c r="CR50" s="524" t="e">
        <v>#DIV/0!</v>
      </c>
      <c r="CS50" s="522"/>
      <c r="CT50" s="289"/>
    </row>
    <row r="51" spans="1:99" ht="12.75" customHeight="1" outlineLevel="1" x14ac:dyDescent="0.2">
      <c r="A51" s="223"/>
      <c r="B51" s="792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8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4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4">
        <v>0</v>
      </c>
      <c r="BK51" s="193">
        <v>0</v>
      </c>
      <c r="BL51" s="442">
        <v>0</v>
      </c>
      <c r="BM51" s="193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6">
        <v>0</v>
      </c>
      <c r="BT51" s="359">
        <v>0</v>
      </c>
      <c r="BU51" s="490">
        <v>0</v>
      </c>
      <c r="BV51" s="490">
        <v>0</v>
      </c>
      <c r="BW51" s="490">
        <v>0</v>
      </c>
      <c r="BX51" s="490">
        <v>0</v>
      </c>
      <c r="BY51" s="359">
        <v>0</v>
      </c>
      <c r="BZ51" s="490">
        <v>0</v>
      </c>
      <c r="CA51" s="490">
        <v>0</v>
      </c>
      <c r="CB51" s="359">
        <v>0</v>
      </c>
      <c r="CC51" s="490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6">
        <v>0</v>
      </c>
      <c r="CM51" s="766">
        <v>0</v>
      </c>
      <c r="CN51" s="737">
        <v>0</v>
      </c>
      <c r="CO51" s="737">
        <v>0</v>
      </c>
      <c r="CP51" s="766">
        <v>0</v>
      </c>
      <c r="CQ51" s="374">
        <v>0</v>
      </c>
      <c r="CR51" s="524" t="e">
        <v>#DIV/0!</v>
      </c>
      <c r="CS51" s="522"/>
      <c r="CT51" s="289"/>
    </row>
    <row r="52" spans="1:99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3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3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0"/>
      <c r="BV52" s="400"/>
      <c r="BW52" s="400"/>
      <c r="BX52" s="400"/>
      <c r="BY52" s="194"/>
      <c r="BZ52" s="400"/>
      <c r="CA52" s="400"/>
      <c r="CB52" s="194"/>
      <c r="CC52" s="400"/>
      <c r="CD52" s="400"/>
      <c r="CE52" s="194"/>
      <c r="CF52" s="400"/>
      <c r="CG52" s="194"/>
      <c r="CH52" s="194"/>
      <c r="CI52" s="194"/>
      <c r="CJ52" s="194"/>
      <c r="CK52" s="194"/>
      <c r="CL52" s="776"/>
      <c r="CM52" s="776"/>
      <c r="CN52" s="188"/>
      <c r="CO52" s="188"/>
      <c r="CP52" s="776"/>
      <c r="CQ52" s="614"/>
      <c r="CR52" s="527"/>
      <c r="CS52" s="522"/>
      <c r="CT52" s="289"/>
    </row>
    <row r="53" spans="1:99" ht="14.25" x14ac:dyDescent="0.2">
      <c r="A53" s="223"/>
      <c r="B53" s="11"/>
      <c r="C53" s="26"/>
      <c r="D53" s="489" t="s">
        <v>202</v>
      </c>
      <c r="E53" s="481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1">
        <v>17705.527440096208</v>
      </c>
      <c r="BV53" s="481">
        <v>18198.700608602041</v>
      </c>
      <c r="BW53" s="481">
        <v>18587.771018316329</v>
      </c>
      <c r="BX53" s="388">
        <v>18949.493817037903</v>
      </c>
      <c r="BY53" s="349">
        <v>19982.541551956259</v>
      </c>
      <c r="BZ53" s="388">
        <v>19749.907044244897</v>
      </c>
      <c r="CA53" s="388">
        <v>20043.864163026243</v>
      </c>
      <c r="CB53" s="349">
        <v>20263.696798135566</v>
      </c>
      <c r="CC53" s="388">
        <v>20342.698932463558</v>
      </c>
      <c r="CD53" s="388">
        <v>20747.519806153065</v>
      </c>
      <c r="CE53" s="349">
        <v>21012.929194838194</v>
      </c>
      <c r="CF53" s="388">
        <v>20996.880696489799</v>
      </c>
      <c r="CG53" s="349">
        <v>21003.814097438775</v>
      </c>
      <c r="CH53" s="349">
        <v>21205.187558004374</v>
      </c>
      <c r="CI53" s="349">
        <v>21357.795439855683</v>
      </c>
      <c r="CJ53" s="349">
        <v>21528.719927862974</v>
      </c>
      <c r="CK53" s="349">
        <v>23134.634234103498</v>
      </c>
      <c r="CL53" s="765">
        <v>22425.707131036866</v>
      </c>
      <c r="CM53" s="765">
        <v>22493.111770086431</v>
      </c>
      <c r="CN53" s="457">
        <v>22413.011559549981</v>
      </c>
      <c r="CO53" s="457">
        <v>22372.412293233661</v>
      </c>
      <c r="CP53" s="765">
        <v>22406.555254627245</v>
      </c>
      <c r="CQ53" s="374">
        <v>-86.556515459185903</v>
      </c>
      <c r="CR53" s="523">
        <v>-0.38481343241399957</v>
      </c>
      <c r="CS53" s="522"/>
      <c r="CT53" s="289"/>
    </row>
    <row r="54" spans="1:99" ht="13.5" x14ac:dyDescent="0.2">
      <c r="A54" s="223"/>
      <c r="B54" s="11"/>
      <c r="C54" s="26"/>
      <c r="D54" s="484" t="s">
        <v>206</v>
      </c>
      <c r="E54" s="540">
        <v>51.727152070935503</v>
      </c>
      <c r="F54" s="541">
        <v>51.133659524873487</v>
      </c>
      <c r="G54" s="541">
        <v>50.612696094026511</v>
      </c>
      <c r="H54" s="541">
        <v>49.611305595307712</v>
      </c>
      <c r="I54" s="541">
        <v>48.916552660337778</v>
      </c>
      <c r="J54" s="541">
        <v>47.411505283843887</v>
      </c>
      <c r="K54" s="541">
        <v>48.232964993599921</v>
      </c>
      <c r="L54" s="541">
        <v>48.262101736828008</v>
      </c>
      <c r="M54" s="541">
        <v>47.316358988207192</v>
      </c>
      <c r="N54" s="541">
        <v>48.25530152386002</v>
      </c>
      <c r="O54" s="541">
        <v>49.012342617898149</v>
      </c>
      <c r="P54" s="541">
        <v>49.813842218581513</v>
      </c>
      <c r="Q54" s="541">
        <v>50.969723080935779</v>
      </c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>
        <v>58.145068410508749</v>
      </c>
      <c r="AD54" s="541">
        <v>58.365569329977504</v>
      </c>
      <c r="AE54" s="541">
        <v>58.807248180688333</v>
      </c>
      <c r="AF54" s="541">
        <v>59.558198630217021</v>
      </c>
      <c r="AG54" s="541">
        <v>59.085732785894209</v>
      </c>
      <c r="AH54" s="541">
        <v>59.3598739312135</v>
      </c>
      <c r="AI54" s="541">
        <v>60.578190432634884</v>
      </c>
      <c r="AJ54" s="541">
        <v>60.504108737334086</v>
      </c>
      <c r="AK54" s="541">
        <v>62.005837772806949</v>
      </c>
      <c r="AL54" s="541">
        <v>63.133984676621566</v>
      </c>
      <c r="AM54" s="541">
        <v>63.45015851799446</v>
      </c>
      <c r="AN54" s="541">
        <v>64.625068167142288</v>
      </c>
      <c r="AO54" s="542">
        <v>65.736999268964922</v>
      </c>
      <c r="AP54" s="542">
        <v>66.140406184457731</v>
      </c>
      <c r="AQ54" s="542">
        <v>66.727961165597506</v>
      </c>
      <c r="AR54" s="542">
        <v>67.480303731025231</v>
      </c>
      <c r="AS54" s="542">
        <v>67.384912755293641</v>
      </c>
      <c r="AT54" s="542">
        <v>68.391859628769907</v>
      </c>
      <c r="AU54" s="542">
        <v>69.360597153899874</v>
      </c>
      <c r="AV54" s="542">
        <v>69.982818834754497</v>
      </c>
      <c r="AW54" s="542">
        <v>70.516102973323385</v>
      </c>
      <c r="AX54" s="542">
        <v>70.848767160945513</v>
      </c>
      <c r="AY54" s="542">
        <v>70.933489308554158</v>
      </c>
      <c r="AZ54" s="542">
        <v>71.480889610536238</v>
      </c>
      <c r="BA54" s="542">
        <v>72.718015380159841</v>
      </c>
      <c r="BB54" s="542">
        <v>72.410804568011002</v>
      </c>
      <c r="BC54" s="542">
        <v>72.782479911099145</v>
      </c>
      <c r="BD54" s="542">
        <v>73.1903283469114</v>
      </c>
      <c r="BE54" s="542">
        <v>73.12073202570221</v>
      </c>
      <c r="BF54" s="542">
        <v>73.808207497036719</v>
      </c>
      <c r="BG54" s="542">
        <v>74.920466547110948</v>
      </c>
      <c r="BH54" s="542">
        <v>75.482891157535818</v>
      </c>
      <c r="BI54" s="542">
        <v>76.463588400680123</v>
      </c>
      <c r="BJ54" s="542">
        <v>76.373049337756044</v>
      </c>
      <c r="BK54" s="542">
        <v>76.728157816989608</v>
      </c>
      <c r="BL54" s="542">
        <v>77.434907464096554</v>
      </c>
      <c r="BM54" s="542">
        <v>78.898152631609079</v>
      </c>
      <c r="BN54" s="542">
        <v>79.074503336060289</v>
      </c>
      <c r="BO54" s="542">
        <v>79.181617321576297</v>
      </c>
      <c r="BP54" s="542">
        <v>79.092362337921713</v>
      </c>
      <c r="BQ54" s="542">
        <v>79.396558658773813</v>
      </c>
      <c r="BR54" s="542">
        <v>79.238303983454756</v>
      </c>
      <c r="BS54" s="542">
        <v>79.633614683688165</v>
      </c>
      <c r="BT54" s="542">
        <v>80.01258371889692</v>
      </c>
      <c r="BU54" s="543">
        <v>80.599010913293355</v>
      </c>
      <c r="BV54" s="543">
        <v>81.378263668595679</v>
      </c>
      <c r="BW54" s="543">
        <v>81.687768714648044</v>
      </c>
      <c r="BX54" s="544">
        <v>82.026441293331359</v>
      </c>
      <c r="BY54" s="545">
        <v>82.616982937023636</v>
      </c>
      <c r="BZ54" s="544">
        <v>82.456661356542313</v>
      </c>
      <c r="CA54" s="544">
        <v>82.415091038418879</v>
      </c>
      <c r="CB54" s="545">
        <v>82.331898666147609</v>
      </c>
      <c r="CC54" s="544">
        <v>82.276099841935775</v>
      </c>
      <c r="CD54" s="544">
        <v>82.281523583069401</v>
      </c>
      <c r="CE54" s="545">
        <v>82.464204991421497</v>
      </c>
      <c r="CF54" s="544">
        <v>82.557040296329959</v>
      </c>
      <c r="CG54" s="545">
        <v>82.523740512203531</v>
      </c>
      <c r="CH54" s="545">
        <v>82.304774525105202</v>
      </c>
      <c r="CI54" s="545">
        <v>82.882411753798408</v>
      </c>
      <c r="CJ54" s="545">
        <v>83.143691901778709</v>
      </c>
      <c r="CK54" s="545">
        <v>83.76132118255363</v>
      </c>
      <c r="CL54" s="752">
        <v>83.54724653883865</v>
      </c>
      <c r="CM54" s="752">
        <v>83.485320203484875</v>
      </c>
      <c r="CN54" s="751">
        <v>83.380212683852633</v>
      </c>
      <c r="CO54" s="751">
        <v>83.416632717840358</v>
      </c>
      <c r="CP54" s="752">
        <v>83.430346897352223</v>
      </c>
      <c r="CQ54" s="374"/>
      <c r="CR54" s="523"/>
      <c r="CS54" s="522"/>
      <c r="CT54" s="708" t="s">
        <v>205</v>
      </c>
    </row>
    <row r="55" spans="1:99" ht="12.75" customHeight="1" x14ac:dyDescent="0.2">
      <c r="A55" s="223"/>
      <c r="B55" s="791" t="s">
        <v>3</v>
      </c>
      <c r="C55" s="18"/>
      <c r="D55" s="22" t="s">
        <v>188</v>
      </c>
      <c r="E55" s="481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1">
        <v>15835.703252415453</v>
      </c>
      <c r="BV55" s="481">
        <v>16332.770107950439</v>
      </c>
      <c r="BW55" s="481">
        <v>16656.532923224491</v>
      </c>
      <c r="BX55" s="388">
        <v>17041.101754469386</v>
      </c>
      <c r="BY55" s="349">
        <v>18018.697460396499</v>
      </c>
      <c r="BZ55" s="388">
        <v>17813.035633970849</v>
      </c>
      <c r="CA55" s="388">
        <v>17887.034186721572</v>
      </c>
      <c r="CB55" s="349">
        <v>17888.081815357145</v>
      </c>
      <c r="CC55" s="388">
        <v>17963.631931330903</v>
      </c>
      <c r="CD55" s="388">
        <v>18427.513725422737</v>
      </c>
      <c r="CE55" s="349">
        <v>18946.857233409624</v>
      </c>
      <c r="CF55" s="388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20243.552403023325</v>
      </c>
      <c r="CK55" s="349">
        <v>21738.282578360057</v>
      </c>
      <c r="CL55" s="765">
        <v>20995.393975701594</v>
      </c>
      <c r="CM55" s="765">
        <v>21061.315344401297</v>
      </c>
      <c r="CN55" s="457">
        <v>20980.810274243864</v>
      </c>
      <c r="CO55" s="457">
        <v>20939.789749880892</v>
      </c>
      <c r="CP55" s="765">
        <v>20975.53521416078</v>
      </c>
      <c r="CQ55" s="374">
        <v>-85.780130240516883</v>
      </c>
      <c r="CR55" s="523">
        <v>-0.40728762110918693</v>
      </c>
      <c r="CS55" s="522"/>
      <c r="CT55" s="289"/>
      <c r="CU55" s="295"/>
    </row>
    <row r="56" spans="1:99" ht="12.75" customHeight="1" x14ac:dyDescent="0.2">
      <c r="A56" s="223"/>
      <c r="B56" s="791"/>
      <c r="C56" s="19"/>
      <c r="D56" s="484" t="s">
        <v>182</v>
      </c>
      <c r="E56" s="540">
        <v>46.862771685166102</v>
      </c>
      <c r="F56" s="541">
        <v>46.32426177659169</v>
      </c>
      <c r="G56" s="541">
        <v>45.755709676836467</v>
      </c>
      <c r="H56" s="541">
        <v>44.560042978442993</v>
      </c>
      <c r="I56" s="541">
        <v>43.791842978449225</v>
      </c>
      <c r="J56" s="541">
        <v>42.688610820507478</v>
      </c>
      <c r="K56" s="541">
        <v>43.854588430115086</v>
      </c>
      <c r="L56" s="541">
        <v>43.763649790868278</v>
      </c>
      <c r="M56" s="541">
        <v>43.020278904289206</v>
      </c>
      <c r="N56" s="541">
        <v>44.274967823234839</v>
      </c>
      <c r="O56" s="541">
        <v>45.206314800105005</v>
      </c>
      <c r="P56" s="541">
        <v>45.88628527609788</v>
      </c>
      <c r="Q56" s="541">
        <v>47.528352868071586</v>
      </c>
      <c r="R56" s="541">
        <v>48.263784021680948</v>
      </c>
      <c r="S56" s="541">
        <v>48.436758880543707</v>
      </c>
      <c r="T56" s="541">
        <v>47.985195381865857</v>
      </c>
      <c r="U56" s="541">
        <v>47.303110509328782</v>
      </c>
      <c r="V56" s="541">
        <v>48.705220800017933</v>
      </c>
      <c r="W56" s="541">
        <v>48.502395339910684</v>
      </c>
      <c r="X56" s="541">
        <v>48.667212205744995</v>
      </c>
      <c r="Y56" s="541">
        <v>49.266792109175064</v>
      </c>
      <c r="Z56" s="541">
        <v>49.657480226141679</v>
      </c>
      <c r="AA56" s="541">
        <v>50.010920392071881</v>
      </c>
      <c r="AB56" s="541">
        <v>51.688468661517653</v>
      </c>
      <c r="AC56" s="541">
        <v>56.12401510574626</v>
      </c>
      <c r="AD56" s="541">
        <v>56.41267742238886</v>
      </c>
      <c r="AE56" s="541">
        <v>56.93400325561926</v>
      </c>
      <c r="AF56" s="541">
        <v>57.534027061023515</v>
      </c>
      <c r="AG56" s="541">
        <v>56.68166095281827</v>
      </c>
      <c r="AH56" s="541">
        <v>56.87188488374705</v>
      </c>
      <c r="AI56" s="541">
        <v>58.15132818759394</v>
      </c>
      <c r="AJ56" s="541">
        <v>58.16649977689945</v>
      </c>
      <c r="AK56" s="541">
        <v>59.911371375648514</v>
      </c>
      <c r="AL56" s="541">
        <v>61.232514211766102</v>
      </c>
      <c r="AM56" s="541">
        <v>61.628099620826703</v>
      </c>
      <c r="AN56" s="541">
        <v>62.718616419154216</v>
      </c>
      <c r="AO56" s="542">
        <v>64.016751848453453</v>
      </c>
      <c r="AP56" s="542">
        <v>64.46023524160735</v>
      </c>
      <c r="AQ56" s="542">
        <v>65.037528774567321</v>
      </c>
      <c r="AR56" s="542">
        <v>65.780800707184298</v>
      </c>
      <c r="AS56" s="542">
        <v>65.763272006741815</v>
      </c>
      <c r="AT56" s="542">
        <v>66.735957005269938</v>
      </c>
      <c r="AU56" s="542">
        <v>67.874892844027329</v>
      </c>
      <c r="AV56" s="542">
        <v>68.298299533830416</v>
      </c>
      <c r="AW56" s="542">
        <v>69.121992345233025</v>
      </c>
      <c r="AX56" s="542">
        <v>69.654850409057943</v>
      </c>
      <c r="AY56" s="542">
        <v>69.674572947042819</v>
      </c>
      <c r="AZ56" s="542">
        <v>70.458375597270489</v>
      </c>
      <c r="BA56" s="542">
        <v>72.001384554409753</v>
      </c>
      <c r="BB56" s="542">
        <v>71.63744927633482</v>
      </c>
      <c r="BC56" s="542">
        <v>71.832317959987108</v>
      </c>
      <c r="BD56" s="542">
        <v>72.205866840483566</v>
      </c>
      <c r="BE56" s="542">
        <v>72.211309053879674</v>
      </c>
      <c r="BF56" s="542">
        <v>72.44719560541256</v>
      </c>
      <c r="BG56" s="542">
        <v>73.332394270590058</v>
      </c>
      <c r="BH56" s="542">
        <v>73.825885712356907</v>
      </c>
      <c r="BI56" s="542">
        <v>74.960753739735495</v>
      </c>
      <c r="BJ56" s="542">
        <v>74.976069313789452</v>
      </c>
      <c r="BK56" s="542">
        <v>75.284922941338863</v>
      </c>
      <c r="BL56" s="542">
        <v>75.580187469605633</v>
      </c>
      <c r="BM56" s="542">
        <v>77.076293226000431</v>
      </c>
      <c r="BN56" s="542">
        <v>76.910179581654461</v>
      </c>
      <c r="BO56" s="542">
        <v>76.842381325389667</v>
      </c>
      <c r="BP56" s="542">
        <v>76.612766100674193</v>
      </c>
      <c r="BQ56" s="542">
        <v>76.805605481701122</v>
      </c>
      <c r="BR56" s="542">
        <v>76.580797254595652</v>
      </c>
      <c r="BS56" s="542">
        <v>77.05100533499845</v>
      </c>
      <c r="BT56" s="542">
        <v>77.315801780356523</v>
      </c>
      <c r="BU56" s="543">
        <v>78.035847120868581</v>
      </c>
      <c r="BV56" s="543">
        <v>78.925366752463773</v>
      </c>
      <c r="BW56" s="543">
        <v>79.195777664214404</v>
      </c>
      <c r="BX56" s="544">
        <v>79.5946544950841</v>
      </c>
      <c r="BY56" s="545">
        <v>80.348426168189292</v>
      </c>
      <c r="BZ56" s="544">
        <v>80.262753349421473</v>
      </c>
      <c r="CA56" s="544">
        <v>80.0013941549187</v>
      </c>
      <c r="CB56" s="545">
        <v>79.640689073266373</v>
      </c>
      <c r="CC56" s="544">
        <v>79.540260684159264</v>
      </c>
      <c r="CD56" s="544">
        <v>79.735162847274367</v>
      </c>
      <c r="CE56" s="545">
        <v>80.298776276578494</v>
      </c>
      <c r="CF56" s="544">
        <v>80.247426678533401</v>
      </c>
      <c r="CG56" s="545">
        <v>80.75688534184475</v>
      </c>
      <c r="CH56" s="545">
        <v>80.903885164436872</v>
      </c>
      <c r="CI56" s="545">
        <v>81.716649577819993</v>
      </c>
      <c r="CJ56" s="545">
        <v>82.005462927461664</v>
      </c>
      <c r="CK56" s="545">
        <v>82.777307453834808</v>
      </c>
      <c r="CL56" s="777">
        <v>82.569199725738144</v>
      </c>
      <c r="CM56" s="777">
        <v>82.497328928776511</v>
      </c>
      <c r="CN56" s="753">
        <v>82.362935489359643</v>
      </c>
      <c r="CO56" s="753">
        <v>82.412427771039049</v>
      </c>
      <c r="CP56" s="777">
        <v>82.407663729411979</v>
      </c>
      <c r="CQ56" s="374"/>
      <c r="CR56" s="523"/>
      <c r="CS56" s="522"/>
      <c r="CT56" s="289"/>
      <c r="CU56" s="295"/>
    </row>
    <row r="57" spans="1:99" ht="3" customHeight="1" x14ac:dyDescent="0.2">
      <c r="A57" s="223"/>
      <c r="B57" s="791"/>
      <c r="C57" s="19"/>
      <c r="D57" s="22"/>
      <c r="E57" s="482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2"/>
      <c r="BV57" s="482"/>
      <c r="BW57" s="482"/>
      <c r="BX57" s="521"/>
      <c r="BY57" s="586"/>
      <c r="BZ57" s="521"/>
      <c r="CA57" s="521"/>
      <c r="CB57" s="586"/>
      <c r="CC57" s="521"/>
      <c r="CD57" s="521"/>
      <c r="CE57" s="586"/>
      <c r="CF57" s="521"/>
      <c r="CG57" s="586"/>
      <c r="CH57" s="586"/>
      <c r="CI57" s="586"/>
      <c r="CJ57" s="586"/>
      <c r="CK57" s="586"/>
      <c r="CL57" s="778"/>
      <c r="CM57" s="778"/>
      <c r="CN57" s="754"/>
      <c r="CO57" s="754"/>
      <c r="CP57" s="778"/>
      <c r="CQ57" s="374"/>
      <c r="CR57" s="523" t="s">
        <v>3</v>
      </c>
      <c r="CS57" s="522"/>
      <c r="CT57" s="289"/>
      <c r="CU57" s="295"/>
    </row>
    <row r="58" spans="1:99" x14ac:dyDescent="0.2">
      <c r="A58" s="223"/>
      <c r="B58" s="791"/>
      <c r="C58" s="17"/>
      <c r="D58" s="22" t="s">
        <v>183</v>
      </c>
      <c r="E58" s="481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1">
        <v>3504.9126129548099</v>
      </c>
      <c r="BV58" s="481">
        <v>3729.9381828819237</v>
      </c>
      <c r="BW58" s="481">
        <v>3783.1676693119543</v>
      </c>
      <c r="BX58" s="388">
        <v>4088.0729619635563</v>
      </c>
      <c r="BY58" s="349">
        <v>4230.8218102346937</v>
      </c>
      <c r="BZ58" s="388">
        <v>4190.1201535087457</v>
      </c>
      <c r="CA58" s="388">
        <v>4099.5335665145776</v>
      </c>
      <c r="CB58" s="349">
        <v>4211.3300606836729</v>
      </c>
      <c r="CC58" s="388">
        <v>4084.1750958819239</v>
      </c>
      <c r="CD58" s="388">
        <v>4183.3754360160356</v>
      </c>
      <c r="CE58" s="349">
        <v>4297.0956336647232</v>
      </c>
      <c r="CF58" s="388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49">
        <v>4846.1553745247793</v>
      </c>
      <c r="CL58" s="765">
        <v>4536.3808723533693</v>
      </c>
      <c r="CM58" s="765">
        <v>4825.2400388868955</v>
      </c>
      <c r="CN58" s="457">
        <v>4887.1295507644454</v>
      </c>
      <c r="CO58" s="457">
        <v>4854.0931787863137</v>
      </c>
      <c r="CP58" s="765">
        <v>4897.3908691084716</v>
      </c>
      <c r="CQ58" s="374">
        <v>72.150830221576143</v>
      </c>
      <c r="CR58" s="523">
        <v>1.4952796055762718</v>
      </c>
      <c r="CS58" s="522"/>
      <c r="CT58" s="289"/>
      <c r="CU58" s="295"/>
    </row>
    <row r="59" spans="1:99" x14ac:dyDescent="0.2">
      <c r="A59" s="223"/>
      <c r="B59" s="791"/>
      <c r="C59" s="17"/>
      <c r="D59" s="485" t="s">
        <v>182</v>
      </c>
      <c r="E59" s="546">
        <v>60.084351140735379</v>
      </c>
      <c r="F59" s="547">
        <v>61.319086062235939</v>
      </c>
      <c r="G59" s="547">
        <v>59.624425565475001</v>
      </c>
      <c r="H59" s="547">
        <v>57.829590890409236</v>
      </c>
      <c r="I59" s="547">
        <v>56.4310531792608</v>
      </c>
      <c r="J59" s="547">
        <v>55.353026963149297</v>
      </c>
      <c r="K59" s="547">
        <v>56.659609526118324</v>
      </c>
      <c r="L59" s="547">
        <v>57.692482729005654</v>
      </c>
      <c r="M59" s="547">
        <v>56.124337575690411</v>
      </c>
      <c r="N59" s="547">
        <v>55.075094856112713</v>
      </c>
      <c r="O59" s="547">
        <v>56.973134937777516</v>
      </c>
      <c r="P59" s="547">
        <v>58.742406405049984</v>
      </c>
      <c r="Q59" s="547">
        <v>59.312739782679081</v>
      </c>
      <c r="R59" s="547">
        <v>59.957309361085109</v>
      </c>
      <c r="S59" s="547">
        <v>59.977732299537521</v>
      </c>
      <c r="T59" s="547">
        <v>57.504017016673991</v>
      </c>
      <c r="U59" s="547">
        <v>54.079210103830491</v>
      </c>
      <c r="V59" s="547">
        <v>58.134934264262014</v>
      </c>
      <c r="W59" s="547">
        <v>57.466858078453157</v>
      </c>
      <c r="X59" s="547">
        <v>57.417682459328958</v>
      </c>
      <c r="Y59" s="547">
        <v>58.057703473090626</v>
      </c>
      <c r="Z59" s="547">
        <v>57.181557418190145</v>
      </c>
      <c r="AA59" s="547">
        <v>58.274470921666818</v>
      </c>
      <c r="AB59" s="547">
        <v>58.296576010949593</v>
      </c>
      <c r="AC59" s="547">
        <v>63.7229277506041</v>
      </c>
      <c r="AD59" s="547">
        <v>63.134537367185764</v>
      </c>
      <c r="AE59" s="547">
        <v>63.526740094935199</v>
      </c>
      <c r="AF59" s="547">
        <v>64.501458521583615</v>
      </c>
      <c r="AG59" s="547">
        <v>60.429480842277194</v>
      </c>
      <c r="AH59" s="547">
        <v>60.724991510381528</v>
      </c>
      <c r="AI59" s="547">
        <v>60.969849791486361</v>
      </c>
      <c r="AJ59" s="547">
        <v>59.111972751000266</v>
      </c>
      <c r="AK59" s="547">
        <v>61.294837764550238</v>
      </c>
      <c r="AL59" s="547">
        <v>61.908650875330416</v>
      </c>
      <c r="AM59" s="547">
        <v>62.964300709345878</v>
      </c>
      <c r="AN59" s="547">
        <v>64.800717827131052</v>
      </c>
      <c r="AO59" s="548">
        <v>66.314941051981748</v>
      </c>
      <c r="AP59" s="548">
        <v>67.340899628617194</v>
      </c>
      <c r="AQ59" s="548">
        <v>67.169728203822899</v>
      </c>
      <c r="AR59" s="548">
        <v>66.383823756535207</v>
      </c>
      <c r="AS59" s="548">
        <v>63.824970603853806</v>
      </c>
      <c r="AT59" s="548">
        <v>64.349851190084749</v>
      </c>
      <c r="AU59" s="548">
        <v>65.595334970900552</v>
      </c>
      <c r="AV59" s="548">
        <v>65.042229548241423</v>
      </c>
      <c r="AW59" s="548">
        <v>65.455360590629581</v>
      </c>
      <c r="AX59" s="548">
        <v>66.451863006690473</v>
      </c>
      <c r="AY59" s="548">
        <v>65.064639667305798</v>
      </c>
      <c r="AZ59" s="548">
        <v>66.227924109720234</v>
      </c>
      <c r="BA59" s="548">
        <v>69.110074885137124</v>
      </c>
      <c r="BB59" s="548">
        <v>66.554242927320047</v>
      </c>
      <c r="BC59" s="548">
        <v>66.138234765126072</v>
      </c>
      <c r="BD59" s="548">
        <v>66.468762214228335</v>
      </c>
      <c r="BE59" s="548">
        <v>64.719809023821384</v>
      </c>
      <c r="BF59" s="548">
        <v>64.696889001157359</v>
      </c>
      <c r="BG59" s="548">
        <v>67.310175515078143</v>
      </c>
      <c r="BH59" s="548">
        <v>65.886371310350313</v>
      </c>
      <c r="BI59" s="548">
        <v>66.944990578486255</v>
      </c>
      <c r="BJ59" s="548">
        <v>66.054993845281444</v>
      </c>
      <c r="BK59" s="548">
        <v>66.506389519375546</v>
      </c>
      <c r="BL59" s="548">
        <v>67.108553076311452</v>
      </c>
      <c r="BM59" s="548">
        <v>70.495617939552858</v>
      </c>
      <c r="BN59" s="548">
        <v>69.953948486103599</v>
      </c>
      <c r="BO59" s="548">
        <v>70.706311044989604</v>
      </c>
      <c r="BP59" s="548">
        <v>70.478573939164889</v>
      </c>
      <c r="BQ59" s="548">
        <v>69.395431181316283</v>
      </c>
      <c r="BR59" s="548">
        <v>68.625415281547717</v>
      </c>
      <c r="BS59" s="548">
        <v>69.524694948184063</v>
      </c>
      <c r="BT59" s="548">
        <v>69.332830480482102</v>
      </c>
      <c r="BU59" s="549">
        <v>69.849057086277298</v>
      </c>
      <c r="BV59" s="549">
        <v>71.999185857576336</v>
      </c>
      <c r="BW59" s="549">
        <v>71.110292807354057</v>
      </c>
      <c r="BX59" s="550">
        <v>72.958128749445493</v>
      </c>
      <c r="BY59" s="587">
        <v>73.305689779494045</v>
      </c>
      <c r="BZ59" s="550">
        <v>72.791612212165703</v>
      </c>
      <c r="CA59" s="550">
        <v>71.724287228211267</v>
      </c>
      <c r="CB59" s="587">
        <v>71.209542224186279</v>
      </c>
      <c r="CC59" s="550">
        <v>69.907214277961245</v>
      </c>
      <c r="CD59" s="550">
        <v>69.169685736835334</v>
      </c>
      <c r="CE59" s="587">
        <v>70.864989338876001</v>
      </c>
      <c r="CF59" s="550">
        <v>68.168514287041646</v>
      </c>
      <c r="CG59" s="587">
        <v>69.402714610974698</v>
      </c>
      <c r="CH59" s="587">
        <v>69.951707644495315</v>
      </c>
      <c r="CI59" s="587">
        <v>71.999258390756765</v>
      </c>
      <c r="CJ59" s="587">
        <v>73.377519763604752</v>
      </c>
      <c r="CK59" s="587">
        <v>74.100573520525998</v>
      </c>
      <c r="CL59" s="779">
        <v>74.199311387270455</v>
      </c>
      <c r="CM59" s="779">
        <v>75.384833955853807</v>
      </c>
      <c r="CN59" s="755">
        <v>75.416737334070589</v>
      </c>
      <c r="CO59" s="755">
        <v>75.574695058357548</v>
      </c>
      <c r="CP59" s="779">
        <v>75.315291270969382</v>
      </c>
      <c r="CQ59" s="374"/>
      <c r="CR59" s="523"/>
      <c r="CS59" s="522"/>
      <c r="CT59" s="289"/>
      <c r="CU59" s="295"/>
    </row>
    <row r="60" spans="1:99" ht="3" customHeight="1" x14ac:dyDescent="0.2">
      <c r="A60" s="223"/>
      <c r="B60" s="791"/>
      <c r="C60" s="17"/>
      <c r="D60" s="22"/>
      <c r="E60" s="481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1"/>
      <c r="BV60" s="481"/>
      <c r="BW60" s="481"/>
      <c r="BX60" s="388"/>
      <c r="BY60" s="349"/>
      <c r="BZ60" s="388"/>
      <c r="CA60" s="388"/>
      <c r="CB60" s="349"/>
      <c r="CC60" s="388"/>
      <c r="CD60" s="388"/>
      <c r="CE60" s="349"/>
      <c r="CF60" s="388"/>
      <c r="CG60" s="349"/>
      <c r="CH60" s="349"/>
      <c r="CI60" s="349"/>
      <c r="CJ60" s="349"/>
      <c r="CK60" s="349"/>
      <c r="CL60" s="765"/>
      <c r="CM60" s="765"/>
      <c r="CN60" s="457"/>
      <c r="CO60" s="457"/>
      <c r="CP60" s="765"/>
      <c r="CQ60" s="374"/>
      <c r="CR60" s="523"/>
      <c r="CS60" s="522"/>
      <c r="CT60" s="289"/>
      <c r="CU60" s="295"/>
    </row>
    <row r="61" spans="1:99" x14ac:dyDescent="0.2">
      <c r="A61" s="223"/>
      <c r="B61" s="791"/>
      <c r="C61" s="17"/>
      <c r="D61" s="22" t="s">
        <v>184</v>
      </c>
      <c r="E61" s="481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1">
        <v>5623.6665855481051</v>
      </c>
      <c r="BV61" s="481">
        <v>5768.5317530116627</v>
      </c>
      <c r="BW61" s="481">
        <v>5891.1226375262377</v>
      </c>
      <c r="BX61" s="388">
        <v>5824.0005335597662</v>
      </c>
      <c r="BY61" s="349">
        <v>6456.8597969475204</v>
      </c>
      <c r="BZ61" s="388">
        <v>6223.4625991428575</v>
      </c>
      <c r="CA61" s="388">
        <v>6279.8453009475215</v>
      </c>
      <c r="CB61" s="349">
        <v>6150.4437892886299</v>
      </c>
      <c r="CC61" s="388">
        <v>6294.0513708002927</v>
      </c>
      <c r="CD61" s="388">
        <v>6416.1884452492695</v>
      </c>
      <c r="CE61" s="349">
        <v>6625.3363645524778</v>
      </c>
      <c r="CF61" s="388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49">
        <v>8184.8785182959191</v>
      </c>
      <c r="CL61" s="765">
        <v>7732.4290234477085</v>
      </c>
      <c r="CM61" s="765">
        <v>7497.9619294666572</v>
      </c>
      <c r="CN61" s="457">
        <v>7391.6799483864834</v>
      </c>
      <c r="CO61" s="457">
        <v>7368.5255171270073</v>
      </c>
      <c r="CP61" s="765">
        <v>7371.3294101007668</v>
      </c>
      <c r="CQ61" s="374">
        <v>-126.6325193658904</v>
      </c>
      <c r="CR61" s="523">
        <v>-1.6888925358267026</v>
      </c>
      <c r="CS61" s="522"/>
      <c r="CT61" s="289"/>
      <c r="CU61" s="295"/>
    </row>
    <row r="62" spans="1:99" x14ac:dyDescent="0.2">
      <c r="A62" s="223"/>
      <c r="B62" s="791"/>
      <c r="C62" s="17"/>
      <c r="D62" s="485" t="s">
        <v>182</v>
      </c>
      <c r="E62" s="546">
        <v>58.563668429599467</v>
      </c>
      <c r="F62" s="547">
        <v>57.190986430588033</v>
      </c>
      <c r="G62" s="547">
        <v>57.030072864073844</v>
      </c>
      <c r="H62" s="547">
        <v>55.231676251557062</v>
      </c>
      <c r="I62" s="547">
        <v>54.618479896087521</v>
      </c>
      <c r="J62" s="547">
        <v>53.088469258428475</v>
      </c>
      <c r="K62" s="547">
        <v>53.84901955768283</v>
      </c>
      <c r="L62" s="547">
        <v>53.429772612651959</v>
      </c>
      <c r="M62" s="547">
        <v>53.030715066072851</v>
      </c>
      <c r="N62" s="547">
        <v>54.000615754180195</v>
      </c>
      <c r="O62" s="547">
        <v>53.211950551676999</v>
      </c>
      <c r="P62" s="547">
        <v>52.264983122164899</v>
      </c>
      <c r="Q62" s="547">
        <v>53.225443709203027</v>
      </c>
      <c r="R62" s="547">
        <v>54.032793165590732</v>
      </c>
      <c r="S62" s="547">
        <v>53.430785930791288</v>
      </c>
      <c r="T62" s="547">
        <v>53.258170502148829</v>
      </c>
      <c r="U62" s="547">
        <v>53.086839922475527</v>
      </c>
      <c r="V62" s="547">
        <v>53.38681103471594</v>
      </c>
      <c r="W62" s="547">
        <v>53.105411964007573</v>
      </c>
      <c r="X62" s="547">
        <v>53.085744012762667</v>
      </c>
      <c r="Y62" s="547">
        <v>53.099233372018986</v>
      </c>
      <c r="Z62" s="547">
        <v>53.023991004991487</v>
      </c>
      <c r="AA62" s="547">
        <v>52.714246701317037</v>
      </c>
      <c r="AB62" s="547">
        <v>55.208396964871575</v>
      </c>
      <c r="AC62" s="547">
        <v>61.930600655546122</v>
      </c>
      <c r="AD62" s="547">
        <v>61.379177196254886</v>
      </c>
      <c r="AE62" s="547">
        <v>61.616075457481301</v>
      </c>
      <c r="AF62" s="547">
        <v>61.650306163145906</v>
      </c>
      <c r="AG62" s="547">
        <v>61.22241719320197</v>
      </c>
      <c r="AH62" s="547">
        <v>60.940422910332956</v>
      </c>
      <c r="AI62" s="547">
        <v>62.297478115511417</v>
      </c>
      <c r="AJ62" s="547">
        <v>61.93334703980041</v>
      </c>
      <c r="AK62" s="547">
        <v>63.71029091249882</v>
      </c>
      <c r="AL62" s="547">
        <v>64.673930660389118</v>
      </c>
      <c r="AM62" s="547">
        <v>64.457890979801817</v>
      </c>
      <c r="AN62" s="547">
        <v>64.884185852101524</v>
      </c>
      <c r="AO62" s="548">
        <v>66.048965051295568</v>
      </c>
      <c r="AP62" s="548">
        <v>64.928287957213868</v>
      </c>
      <c r="AQ62" s="548">
        <v>64.973137715973536</v>
      </c>
      <c r="AR62" s="548">
        <v>65.496999909600333</v>
      </c>
      <c r="AS62" s="548">
        <v>65.556858654559832</v>
      </c>
      <c r="AT62" s="548">
        <v>65.74863664031831</v>
      </c>
      <c r="AU62" s="548">
        <v>66.700075932555052</v>
      </c>
      <c r="AV62" s="548">
        <v>66.804404869928888</v>
      </c>
      <c r="AW62" s="548">
        <v>67.412459156087593</v>
      </c>
      <c r="AX62" s="548">
        <v>67.040733444326676</v>
      </c>
      <c r="AY62" s="548">
        <v>67.219096350098624</v>
      </c>
      <c r="AZ62" s="548">
        <v>68.61533574352066</v>
      </c>
      <c r="BA62" s="548">
        <v>70.327981030853337</v>
      </c>
      <c r="BB62" s="548">
        <v>70.06453723082528</v>
      </c>
      <c r="BC62" s="548">
        <v>69.999515042951856</v>
      </c>
      <c r="BD62" s="548">
        <v>69.664025711082544</v>
      </c>
      <c r="BE62" s="548">
        <v>69.739899283929688</v>
      </c>
      <c r="BF62" s="548">
        <v>69.150676482624391</v>
      </c>
      <c r="BG62" s="548">
        <v>69.694857456170013</v>
      </c>
      <c r="BH62" s="548">
        <v>70.501759613531064</v>
      </c>
      <c r="BI62" s="548">
        <v>71.172290429470337</v>
      </c>
      <c r="BJ62" s="548">
        <v>70.990799159732802</v>
      </c>
      <c r="BK62" s="548">
        <v>71.491190531316178</v>
      </c>
      <c r="BL62" s="548">
        <v>71.268460759557442</v>
      </c>
      <c r="BM62" s="548">
        <v>73.544266715480589</v>
      </c>
      <c r="BN62" s="548">
        <v>73.237636663356497</v>
      </c>
      <c r="BO62" s="548">
        <v>72.650789855482628</v>
      </c>
      <c r="BP62" s="548">
        <v>72.762392170329136</v>
      </c>
      <c r="BQ62" s="548">
        <v>73.516672655612084</v>
      </c>
      <c r="BR62" s="548">
        <v>73.025035138789519</v>
      </c>
      <c r="BS62" s="548">
        <v>73.115678427633668</v>
      </c>
      <c r="BT62" s="548">
        <v>72.873022552185063</v>
      </c>
      <c r="BU62" s="549">
        <v>73.196784221221961</v>
      </c>
      <c r="BV62" s="549">
        <v>73.846377040488477</v>
      </c>
      <c r="BW62" s="549">
        <v>74.519002898293081</v>
      </c>
      <c r="BX62" s="550">
        <v>74.399889397822932</v>
      </c>
      <c r="BY62" s="587">
        <v>76.383103504698411</v>
      </c>
      <c r="BZ62" s="550">
        <v>75.286138288230518</v>
      </c>
      <c r="CA62" s="550">
        <v>75.497668754741099</v>
      </c>
      <c r="CB62" s="587">
        <v>74.791151829084058</v>
      </c>
      <c r="CC62" s="550">
        <v>75.07613588990489</v>
      </c>
      <c r="CD62" s="550">
        <v>75.293351608168251</v>
      </c>
      <c r="CE62" s="587">
        <v>75.810304820894132</v>
      </c>
      <c r="CF62" s="550">
        <v>75.700123665249933</v>
      </c>
      <c r="CG62" s="587">
        <v>76.423497441736174</v>
      </c>
      <c r="CH62" s="587">
        <v>76.975935330742018</v>
      </c>
      <c r="CI62" s="587">
        <v>77.563505926444037</v>
      </c>
      <c r="CJ62" s="587">
        <v>77.973536529160697</v>
      </c>
      <c r="CK62" s="587">
        <v>80.068834808388502</v>
      </c>
      <c r="CL62" s="779">
        <v>78.555431924975352</v>
      </c>
      <c r="CM62" s="779">
        <v>77.743272357755799</v>
      </c>
      <c r="CN62" s="755">
        <v>77.451768037371451</v>
      </c>
      <c r="CO62" s="755">
        <v>77.38632352809438</v>
      </c>
      <c r="CP62" s="779">
        <v>77.427571581109035</v>
      </c>
      <c r="CQ62" s="374"/>
      <c r="CR62" s="523"/>
      <c r="CS62" s="522"/>
      <c r="CT62" s="289"/>
      <c r="CU62" s="295"/>
    </row>
    <row r="63" spans="1:99" ht="3.75" customHeight="1" x14ac:dyDescent="0.2">
      <c r="A63" s="223"/>
      <c r="B63" s="791"/>
      <c r="C63" s="17"/>
      <c r="D63" s="22"/>
      <c r="E63" s="482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2"/>
      <c r="BV63" s="482"/>
      <c r="BW63" s="482"/>
      <c r="BX63" s="521"/>
      <c r="BY63" s="586"/>
      <c r="BZ63" s="521"/>
      <c r="CA63" s="521"/>
      <c r="CB63" s="586"/>
      <c r="CC63" s="521"/>
      <c r="CD63" s="521"/>
      <c r="CE63" s="586"/>
      <c r="CF63" s="521"/>
      <c r="CG63" s="586"/>
      <c r="CH63" s="586"/>
      <c r="CI63" s="586"/>
      <c r="CJ63" s="586"/>
      <c r="CK63" s="586"/>
      <c r="CL63" s="778"/>
      <c r="CM63" s="778"/>
      <c r="CN63" s="754"/>
      <c r="CO63" s="754"/>
      <c r="CP63" s="778"/>
      <c r="CQ63" s="374"/>
      <c r="CR63" s="523" t="s">
        <v>3</v>
      </c>
      <c r="CS63" s="522"/>
      <c r="CT63" s="289"/>
      <c r="CU63" s="295"/>
    </row>
    <row r="64" spans="1:99" x14ac:dyDescent="0.2">
      <c r="A64" s="223"/>
      <c r="B64" s="791"/>
      <c r="C64" s="17"/>
      <c r="D64" s="22" t="s">
        <v>185</v>
      </c>
      <c r="E64" s="481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1">
        <v>6301.7431626530606</v>
      </c>
      <c r="BV64" s="481">
        <v>6399.3499030597659</v>
      </c>
      <c r="BW64" s="481">
        <v>6554.8066256822149</v>
      </c>
      <c r="BX64" s="388">
        <v>6652.6514495233232</v>
      </c>
      <c r="BY64" s="349">
        <v>6844.3874644548105</v>
      </c>
      <c r="BZ64" s="388">
        <v>6921.0928947303209</v>
      </c>
      <c r="CA64" s="388">
        <v>7003.6286940102036</v>
      </c>
      <c r="CB64" s="349">
        <v>7033.1177290364449</v>
      </c>
      <c r="CC64" s="388">
        <v>7082.9866066166187</v>
      </c>
      <c r="CD64" s="388">
        <v>7343.472604591836</v>
      </c>
      <c r="CE64" s="349">
        <v>7541.0014777011666</v>
      </c>
      <c r="CF64" s="388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49">
        <v>8045.3786192026246</v>
      </c>
      <c r="CL64" s="765">
        <v>8066.6913026326465</v>
      </c>
      <c r="CM64" s="765">
        <v>8075.0548204329361</v>
      </c>
      <c r="CN64" s="457">
        <v>8042.848398883375</v>
      </c>
      <c r="CO64" s="457">
        <v>8061.7756365349796</v>
      </c>
      <c r="CP64" s="765">
        <v>8052.2598410626761</v>
      </c>
      <c r="CQ64" s="374">
        <v>-22.79497937026008</v>
      </c>
      <c r="CR64" s="523">
        <v>-0.28228884976211344</v>
      </c>
      <c r="CS64" s="522"/>
      <c r="CT64" s="289"/>
      <c r="CU64" s="295"/>
    </row>
    <row r="65" spans="1:101" x14ac:dyDescent="0.2">
      <c r="A65" s="223"/>
      <c r="B65" s="791"/>
      <c r="C65" s="17"/>
      <c r="D65" s="485" t="s">
        <v>182</v>
      </c>
      <c r="E65" s="546">
        <v>27.726229875785002</v>
      </c>
      <c r="F65" s="547">
        <v>27.488318630119153</v>
      </c>
      <c r="G65" s="547">
        <v>27.458082221878477</v>
      </c>
      <c r="H65" s="547">
        <v>27.950040096179535</v>
      </c>
      <c r="I65" s="547">
        <v>27.597597098513404</v>
      </c>
      <c r="J65" s="547">
        <v>27.250104677887144</v>
      </c>
      <c r="K65" s="547">
        <v>28.087635839311403</v>
      </c>
      <c r="L65" s="547">
        <v>27.84294317299636</v>
      </c>
      <c r="M65" s="547">
        <v>28.449824701835901</v>
      </c>
      <c r="N65" s="547">
        <v>29.644222593728603</v>
      </c>
      <c r="O65" s="547">
        <v>32.016033238488561</v>
      </c>
      <c r="P65" s="547">
        <v>33.35300384184626</v>
      </c>
      <c r="Q65" s="547">
        <v>36.113295541145526</v>
      </c>
      <c r="R65" s="547">
        <v>36.565497571669098</v>
      </c>
      <c r="S65" s="547">
        <v>37.376328956608795</v>
      </c>
      <c r="T65" s="547">
        <v>38.100824945897514</v>
      </c>
      <c r="U65" s="547">
        <v>38.776672287369017</v>
      </c>
      <c r="V65" s="547">
        <v>39.094166727029474</v>
      </c>
      <c r="W65" s="547">
        <v>39.721494424172747</v>
      </c>
      <c r="X65" s="547">
        <v>40.391966789877557</v>
      </c>
      <c r="Y65" s="547">
        <v>41.385088881530102</v>
      </c>
      <c r="Z65" s="547">
        <v>43.382868474833543</v>
      </c>
      <c r="AA65" s="547">
        <v>44.206303294054571</v>
      </c>
      <c r="AB65" s="547">
        <v>45.973508213864669</v>
      </c>
      <c r="AC65" s="547">
        <v>47.595161135426224</v>
      </c>
      <c r="AD65" s="547">
        <v>48.803678883118145</v>
      </c>
      <c r="AE65" s="547">
        <v>49.705463548936258</v>
      </c>
      <c r="AF65" s="547">
        <v>50.829024579294845</v>
      </c>
      <c r="AG65" s="547">
        <v>51.393924119155088</v>
      </c>
      <c r="AH65" s="547">
        <v>52.535130162286578</v>
      </c>
      <c r="AI65" s="547">
        <v>53.741177822615882</v>
      </c>
      <c r="AJ65" s="547">
        <v>55.615327871973619</v>
      </c>
      <c r="AK65" s="547">
        <v>57.0723614458716</v>
      </c>
      <c r="AL65" s="547">
        <v>59.104882283193064</v>
      </c>
      <c r="AM65" s="547">
        <v>60.190789262031345</v>
      </c>
      <c r="AN65" s="547">
        <v>61.50007861887201</v>
      </c>
      <c r="AO65" s="548">
        <v>62.347023045736648</v>
      </c>
      <c r="AP65" s="548">
        <v>64.0324397471353</v>
      </c>
      <c r="AQ65" s="548">
        <v>65.639290035572884</v>
      </c>
      <c r="AR65" s="548">
        <v>67.598161926596077</v>
      </c>
      <c r="AS65" s="548">
        <v>69.109874730849555</v>
      </c>
      <c r="AT65" s="548">
        <v>70.864662563196831</v>
      </c>
      <c r="AU65" s="548">
        <v>72.052709741719028</v>
      </c>
      <c r="AV65" s="548">
        <v>73.164203824225964</v>
      </c>
      <c r="AW65" s="548">
        <v>74.163132875471618</v>
      </c>
      <c r="AX65" s="548">
        <v>75.065161119103209</v>
      </c>
      <c r="AY65" s="548">
        <v>75.859386981108855</v>
      </c>
      <c r="AZ65" s="548">
        <v>76.760020879424999</v>
      </c>
      <c r="BA65" s="548">
        <v>77.566755521160616</v>
      </c>
      <c r="BB65" s="548">
        <v>78.053612005737264</v>
      </c>
      <c r="BC65" s="548">
        <v>78.813252454800079</v>
      </c>
      <c r="BD65" s="548">
        <v>79.59137676323958</v>
      </c>
      <c r="BE65" s="548">
        <v>80.362984400328713</v>
      </c>
      <c r="BF65" s="548">
        <v>81.566248680036551</v>
      </c>
      <c r="BG65" s="548">
        <v>82.401606575673483</v>
      </c>
      <c r="BH65" s="548">
        <v>83.294793710472547</v>
      </c>
      <c r="BI65" s="548">
        <v>84.163004065730433</v>
      </c>
      <c r="BJ65" s="548">
        <v>84.992356713831356</v>
      </c>
      <c r="BK65" s="548">
        <v>85.298792015754856</v>
      </c>
      <c r="BL65" s="548">
        <v>85.705752773291479</v>
      </c>
      <c r="BM65" s="548">
        <v>86.106880339804988</v>
      </c>
      <c r="BN65" s="548">
        <v>86.297077949785731</v>
      </c>
      <c r="BO65" s="548">
        <v>86.535623575225159</v>
      </c>
      <c r="BP65" s="548">
        <v>86.707331062857207</v>
      </c>
      <c r="BQ65" s="548">
        <v>86.898367482853573</v>
      </c>
      <c r="BR65" s="548">
        <v>87.435753291397788</v>
      </c>
      <c r="BS65" s="548">
        <v>88.072972228339736</v>
      </c>
      <c r="BT65" s="548">
        <v>88.53583836263897</v>
      </c>
      <c r="BU65" s="549">
        <v>88.849449387117687</v>
      </c>
      <c r="BV65" s="549">
        <v>89.120430988952776</v>
      </c>
      <c r="BW65" s="549">
        <v>89.548873426334438</v>
      </c>
      <c r="BX65" s="550">
        <v>89.840862940864866</v>
      </c>
      <c r="BY65" s="587">
        <v>90.404459147841465</v>
      </c>
      <c r="BZ65" s="550">
        <v>90.68787959099069</v>
      </c>
      <c r="CA65" s="550">
        <v>90.87911557015974</v>
      </c>
      <c r="CB65" s="587">
        <v>91.02944057135231</v>
      </c>
      <c r="CC65" s="550">
        <v>91.115965350746293</v>
      </c>
      <c r="CD65" s="550">
        <v>91.557818450515143</v>
      </c>
      <c r="CE65" s="587">
        <v>91.693686600294285</v>
      </c>
      <c r="CF65" s="550">
        <v>91.898667388181863</v>
      </c>
      <c r="CG65" s="587">
        <v>92.043520619315942</v>
      </c>
      <c r="CH65" s="587">
        <v>92.175412668997865</v>
      </c>
      <c r="CI65" s="587">
        <v>92.253971680846377</v>
      </c>
      <c r="CJ65" s="587">
        <v>92.192109813328798</v>
      </c>
      <c r="CK65" s="587">
        <v>92.366079614868696</v>
      </c>
      <c r="CL65" s="779">
        <v>92.547119378077795</v>
      </c>
      <c r="CM65" s="779">
        <v>92.578287348038145</v>
      </c>
      <c r="CN65" s="755">
        <v>92.569789128896957</v>
      </c>
      <c r="CO65" s="755">
        <v>92.517815167431408</v>
      </c>
      <c r="CP65" s="779">
        <v>92.532811224333244</v>
      </c>
      <c r="CQ65" s="374"/>
      <c r="CR65" s="523"/>
      <c r="CS65" s="522"/>
      <c r="CT65" s="289"/>
      <c r="CU65" s="295"/>
    </row>
    <row r="66" spans="1:101" ht="3" customHeight="1" x14ac:dyDescent="0.2">
      <c r="A66" s="223"/>
      <c r="B66" s="791"/>
      <c r="C66" s="17"/>
      <c r="D66" s="22"/>
      <c r="E66" s="481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1"/>
      <c r="BV66" s="481"/>
      <c r="BW66" s="481"/>
      <c r="BX66" s="388"/>
      <c r="BY66" s="349"/>
      <c r="BZ66" s="388"/>
      <c r="CA66" s="388"/>
      <c r="CB66" s="349"/>
      <c r="CC66" s="388"/>
      <c r="CD66" s="388"/>
      <c r="CE66" s="349"/>
      <c r="CF66" s="388"/>
      <c r="CG66" s="349"/>
      <c r="CH66" s="349"/>
      <c r="CI66" s="349"/>
      <c r="CJ66" s="349"/>
      <c r="CK66" s="349"/>
      <c r="CL66" s="765"/>
      <c r="CM66" s="765"/>
      <c r="CN66" s="457"/>
      <c r="CO66" s="457"/>
      <c r="CP66" s="765"/>
      <c r="CQ66" s="374"/>
      <c r="CR66" s="523"/>
      <c r="CS66" s="522"/>
      <c r="CT66" s="289"/>
      <c r="CU66" s="295"/>
    </row>
    <row r="67" spans="1:101" x14ac:dyDescent="0.2">
      <c r="A67" s="223"/>
      <c r="B67" s="791"/>
      <c r="C67" s="17"/>
      <c r="D67" s="22" t="s">
        <v>186</v>
      </c>
      <c r="E67" s="481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1">
        <v>405.38089125947522</v>
      </c>
      <c r="BV67" s="481">
        <v>434.95026899708461</v>
      </c>
      <c r="BW67" s="481">
        <v>427.43599070408169</v>
      </c>
      <c r="BX67" s="388">
        <v>476.37680942274056</v>
      </c>
      <c r="BY67" s="349">
        <v>486.62838875947517</v>
      </c>
      <c r="BZ67" s="388">
        <v>478.35998658892129</v>
      </c>
      <c r="CA67" s="388">
        <v>504.02662524927098</v>
      </c>
      <c r="CB67" s="349">
        <v>493.19023634839658</v>
      </c>
      <c r="CC67" s="388">
        <v>502.41885803206992</v>
      </c>
      <c r="CD67" s="388">
        <v>484.47723956559776</v>
      </c>
      <c r="CE67" s="349">
        <v>485.53255023032057</v>
      </c>
      <c r="CF67" s="388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49">
        <v>661.87006633673468</v>
      </c>
      <c r="CL67" s="765">
        <v>659.89277726786963</v>
      </c>
      <c r="CM67" s="765">
        <v>663.05855561480848</v>
      </c>
      <c r="CN67" s="457">
        <v>659.15237620956066</v>
      </c>
      <c r="CO67" s="457">
        <v>655.39541743259258</v>
      </c>
      <c r="CP67" s="765">
        <v>654.55509388886094</v>
      </c>
      <c r="CQ67" s="374">
        <v>-8.5034617259475453</v>
      </c>
      <c r="CR67" s="523">
        <v>-1.282460146836184</v>
      </c>
      <c r="CS67" s="522"/>
      <c r="CT67" s="289"/>
      <c r="CU67" s="295"/>
    </row>
    <row r="68" spans="1:101" ht="12.75" customHeight="1" x14ac:dyDescent="0.2">
      <c r="A68" s="223"/>
      <c r="B68" s="791"/>
      <c r="C68" s="17"/>
      <c r="D68" s="485" t="s">
        <v>182</v>
      </c>
      <c r="E68" s="546">
        <v>29.608725951431719</v>
      </c>
      <c r="F68" s="547">
        <v>29.982314879707221</v>
      </c>
      <c r="G68" s="547">
        <v>29.10871909184284</v>
      </c>
      <c r="H68" s="547">
        <v>25.325194831620745</v>
      </c>
      <c r="I68" s="547">
        <v>29.337065971699726</v>
      </c>
      <c r="J68" s="547">
        <v>25.413734907762723</v>
      </c>
      <c r="K68" s="547">
        <v>36.125562689101329</v>
      </c>
      <c r="L68" s="547">
        <v>33.753248787141729</v>
      </c>
      <c r="M68" s="547">
        <v>26.003375728121746</v>
      </c>
      <c r="N68" s="547">
        <v>36.150484698156845</v>
      </c>
      <c r="O68" s="547">
        <v>32.051945241635131</v>
      </c>
      <c r="P68" s="547">
        <v>37.568973260565095</v>
      </c>
      <c r="Q68" s="547">
        <v>33.300094505160288</v>
      </c>
      <c r="R68" s="547">
        <v>41.015211045997766</v>
      </c>
      <c r="S68" s="547">
        <v>35.217164730836252</v>
      </c>
      <c r="T68" s="547">
        <v>34.805092083168454</v>
      </c>
      <c r="U68" s="547">
        <v>35.248688179698405</v>
      </c>
      <c r="V68" s="547">
        <v>37.984396950735359</v>
      </c>
      <c r="W68" s="547">
        <v>35.051326609730523</v>
      </c>
      <c r="X68" s="547">
        <v>34.571407331737092</v>
      </c>
      <c r="Y68" s="547">
        <v>40.805673344128309</v>
      </c>
      <c r="Z68" s="547">
        <v>39.245893166712492</v>
      </c>
      <c r="AA68" s="547">
        <v>32.869212830342761</v>
      </c>
      <c r="AB68" s="547">
        <v>38.230594090884942</v>
      </c>
      <c r="AC68" s="547">
        <v>37.470745567076619</v>
      </c>
      <c r="AD68" s="547">
        <v>36.777092579676427</v>
      </c>
      <c r="AE68" s="547">
        <v>37.325811476374483</v>
      </c>
      <c r="AF68" s="547">
        <v>37.370450314426677</v>
      </c>
      <c r="AG68" s="547">
        <v>44.746327550562455</v>
      </c>
      <c r="AH68" s="547">
        <v>39.131425037896797</v>
      </c>
      <c r="AI68" s="547">
        <v>44.087644264850375</v>
      </c>
      <c r="AJ68" s="547">
        <v>40.100579164462566</v>
      </c>
      <c r="AK68" s="547">
        <v>39.42991972955241</v>
      </c>
      <c r="AL68" s="547">
        <v>40.845236656628792</v>
      </c>
      <c r="AM68" s="547">
        <v>49.584347280466602</v>
      </c>
      <c r="AN68" s="547">
        <v>50.455696913299896</v>
      </c>
      <c r="AO68" s="548">
        <v>58.608036943807164</v>
      </c>
      <c r="AP68" s="548">
        <v>58.339067857931624</v>
      </c>
      <c r="AQ68" s="548">
        <v>58.581650319176369</v>
      </c>
      <c r="AR68" s="548">
        <v>58.371894458164078</v>
      </c>
      <c r="AS68" s="548">
        <v>58.110520200614467</v>
      </c>
      <c r="AT68" s="548">
        <v>58.854996624132916</v>
      </c>
      <c r="AU68" s="548">
        <v>59.596084814168968</v>
      </c>
      <c r="AV68" s="548">
        <v>59.768941976268188</v>
      </c>
      <c r="AW68" s="548">
        <v>62.993185278390762</v>
      </c>
      <c r="AX68" s="548">
        <v>64.369198381571266</v>
      </c>
      <c r="AY68" s="548">
        <v>68.13478913480445</v>
      </c>
      <c r="AZ68" s="548">
        <v>69.439463645575586</v>
      </c>
      <c r="BA68" s="548">
        <v>70.81904509240195</v>
      </c>
      <c r="BB68" s="548">
        <v>72.043568279043029</v>
      </c>
      <c r="BC68" s="548">
        <v>72.526230116597034</v>
      </c>
      <c r="BD68" s="548">
        <v>73.719885384619857</v>
      </c>
      <c r="BE68" s="548">
        <v>75.74383979358592</v>
      </c>
      <c r="BF68" s="548">
        <v>70.749886130043279</v>
      </c>
      <c r="BG68" s="548">
        <v>71.340213120718715</v>
      </c>
      <c r="BH68" s="548">
        <v>70.567153237013173</v>
      </c>
      <c r="BI68" s="548">
        <v>71.64581749353664</v>
      </c>
      <c r="BJ68" s="548">
        <v>67.770944749219524</v>
      </c>
      <c r="BK68" s="548">
        <v>69.390923102800784</v>
      </c>
      <c r="BL68" s="548">
        <v>70.532599535105021</v>
      </c>
      <c r="BM68" s="548">
        <v>71.592959802047517</v>
      </c>
      <c r="BN68" s="548">
        <v>71.231021100407744</v>
      </c>
      <c r="BO68" s="548">
        <v>71.30459376162591</v>
      </c>
      <c r="BP68" s="548">
        <v>71.066773054539226</v>
      </c>
      <c r="BQ68" s="548">
        <v>70.45254225565435</v>
      </c>
      <c r="BR68" s="548">
        <v>70.951084854575285</v>
      </c>
      <c r="BS68" s="548">
        <v>71.411213777394195</v>
      </c>
      <c r="BT68" s="548">
        <v>71.8324348630006</v>
      </c>
      <c r="BU68" s="549">
        <v>71.9801962953957</v>
      </c>
      <c r="BV68" s="549">
        <v>73.643670141190611</v>
      </c>
      <c r="BW68" s="549">
        <v>74.857590919774523</v>
      </c>
      <c r="BX68" s="550">
        <v>73.106915526919863</v>
      </c>
      <c r="BY68" s="587">
        <v>70.562571185231036</v>
      </c>
      <c r="BZ68" s="550">
        <v>72.341495244934762</v>
      </c>
      <c r="CA68" s="550">
        <v>69.641703464956464</v>
      </c>
      <c r="CB68" s="587">
        <v>69.290827385703778</v>
      </c>
      <c r="CC68" s="550">
        <v>69.872571079222794</v>
      </c>
      <c r="CD68" s="550">
        <v>70.912588254552659</v>
      </c>
      <c r="CE68" s="587">
        <v>71.352690517633434</v>
      </c>
      <c r="CF68" s="550">
        <v>69.755908457809014</v>
      </c>
      <c r="CG68" s="587">
        <v>71.916706633924079</v>
      </c>
      <c r="CH68" s="587">
        <v>73.11722182993941</v>
      </c>
      <c r="CI68" s="587">
        <v>74.908590118808121</v>
      </c>
      <c r="CJ68" s="587">
        <v>74.414566198457592</v>
      </c>
      <c r="CK68" s="587">
        <v>78.689087631857504</v>
      </c>
      <c r="CL68" s="779">
        <v>78.69811172190073</v>
      </c>
      <c r="CM68" s="779">
        <v>78.763648850593299</v>
      </c>
      <c r="CN68" s="755">
        <v>78.485514074126854</v>
      </c>
      <c r="CO68" s="755">
        <v>78.398565088009292</v>
      </c>
      <c r="CP68" s="779">
        <v>78.454795110049687</v>
      </c>
      <c r="CQ68" s="374"/>
      <c r="CR68" s="523"/>
      <c r="CS68" s="522"/>
      <c r="CT68" s="289"/>
      <c r="CU68" s="295"/>
    </row>
    <row r="69" spans="1:101" s="472" customFormat="1" ht="4.5" customHeight="1" x14ac:dyDescent="0.2">
      <c r="A69" s="223"/>
      <c r="B69" s="791"/>
      <c r="C69" s="473"/>
      <c r="D69" s="22"/>
      <c r="E69" s="483"/>
      <c r="F69" s="474"/>
      <c r="G69" s="474"/>
      <c r="H69" s="474"/>
      <c r="I69" s="474"/>
      <c r="J69" s="474"/>
      <c r="K69" s="474"/>
      <c r="L69" s="474"/>
      <c r="M69" s="475"/>
      <c r="N69" s="474"/>
      <c r="O69" s="474"/>
      <c r="P69" s="475"/>
      <c r="Q69" s="474"/>
      <c r="R69" s="474"/>
      <c r="S69" s="476"/>
      <c r="T69" s="477"/>
      <c r="U69" s="476"/>
      <c r="V69" s="476"/>
      <c r="W69" s="476"/>
      <c r="X69" s="477"/>
      <c r="Y69" s="477"/>
      <c r="Z69" s="476"/>
      <c r="AA69" s="476"/>
      <c r="AB69" s="476"/>
      <c r="AC69" s="477"/>
      <c r="AD69" s="476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8"/>
      <c r="AW69" s="477"/>
      <c r="AX69" s="477"/>
      <c r="AY69" s="477"/>
      <c r="AZ69" s="477"/>
      <c r="BA69" s="477"/>
      <c r="BB69" s="477"/>
      <c r="BC69" s="477"/>
      <c r="BD69" s="477"/>
      <c r="BE69" s="477"/>
      <c r="BF69" s="477"/>
      <c r="BG69" s="477"/>
      <c r="BH69" s="477"/>
      <c r="BI69" s="477"/>
      <c r="BJ69" s="478"/>
      <c r="BK69" s="477"/>
      <c r="BL69" s="479"/>
      <c r="BM69" s="477"/>
      <c r="BN69" s="477"/>
      <c r="BO69" s="477"/>
      <c r="BP69" s="477"/>
      <c r="BQ69" s="477"/>
      <c r="BR69" s="477"/>
      <c r="BS69" s="479"/>
      <c r="BT69" s="477"/>
      <c r="BU69" s="491"/>
      <c r="BV69" s="491"/>
      <c r="BW69" s="491"/>
      <c r="BX69" s="491"/>
      <c r="BY69" s="477"/>
      <c r="BZ69" s="491"/>
      <c r="CA69" s="491"/>
      <c r="CB69" s="477"/>
      <c r="CC69" s="491"/>
      <c r="CD69" s="491"/>
      <c r="CE69" s="477"/>
      <c r="CF69" s="491"/>
      <c r="CG69" s="477"/>
      <c r="CH69" s="477"/>
      <c r="CI69" s="477"/>
      <c r="CJ69" s="477"/>
      <c r="CK69" s="477"/>
      <c r="CL69" s="780"/>
      <c r="CM69" s="780"/>
      <c r="CN69" s="479"/>
      <c r="CO69" s="479"/>
      <c r="CP69" s="780"/>
      <c r="CQ69" s="615"/>
      <c r="CR69" s="528"/>
      <c r="CS69" s="522"/>
      <c r="CT69" s="471"/>
      <c r="CU69" s="480"/>
    </row>
    <row r="70" spans="1:101" ht="12.75" customHeight="1" x14ac:dyDescent="0.2">
      <c r="A70" s="223"/>
      <c r="B70" s="791"/>
      <c r="C70" s="17"/>
      <c r="D70" s="22" t="s">
        <v>162</v>
      </c>
      <c r="E70" s="481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49">
        <v>2085.281632653061</v>
      </c>
      <c r="AV70" s="374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4">
        <v>2568.9409620991255</v>
      </c>
      <c r="BK70" s="251">
        <v>2594.3944606413993</v>
      </c>
      <c r="BL70" s="437">
        <v>2555.4584548104958</v>
      </c>
      <c r="BM70" s="251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8">
        <v>2782.5807580174924</v>
      </c>
      <c r="BS70" s="457">
        <v>2907.7371720116616</v>
      </c>
      <c r="BT70" s="448">
        <v>2844.2313411078721</v>
      </c>
      <c r="BU70" s="492">
        <v>3015.9836734693872</v>
      </c>
      <c r="BV70" s="492">
        <v>3140.9077259475216</v>
      </c>
      <c r="BW70" s="492">
        <v>3557.5271137026239</v>
      </c>
      <c r="BX70" s="492">
        <v>3592.7230320699705</v>
      </c>
      <c r="BY70" s="448">
        <v>4398.0601617387529</v>
      </c>
      <c r="BZ70" s="492">
        <v>4055.7178496199299</v>
      </c>
      <c r="CA70" s="492">
        <v>3995.2715145524844</v>
      </c>
      <c r="CB70" s="448">
        <v>3745.9608039812006</v>
      </c>
      <c r="CC70" s="492">
        <v>3861.1813416265218</v>
      </c>
      <c r="CD70" s="492">
        <v>4158.4530232946181</v>
      </c>
      <c r="CE70" s="448">
        <v>4526.1441037225413</v>
      </c>
      <c r="CF70" s="492">
        <v>4448.2607802507982</v>
      </c>
      <c r="CG70" s="448">
        <v>4626.8480839791364</v>
      </c>
      <c r="CH70" s="448">
        <v>5139.8565043359822</v>
      </c>
      <c r="CI70" s="448">
        <v>5379.3039134560349</v>
      </c>
      <c r="CJ70" s="448">
        <v>5531.201196149701</v>
      </c>
      <c r="CK70" s="448">
        <v>6514.9965981859514</v>
      </c>
      <c r="CL70" s="765">
        <v>6012.3481516862921</v>
      </c>
      <c r="CM70" s="765">
        <v>6049.8401086231834</v>
      </c>
      <c r="CN70" s="457">
        <v>6038.7293427248223</v>
      </c>
      <c r="CO70" s="457">
        <v>5695.2756982868623</v>
      </c>
      <c r="CP70" s="765">
        <v>5749.2568822739468</v>
      </c>
      <c r="CQ70" s="374">
        <v>-300.58322634923661</v>
      </c>
      <c r="CR70" s="523">
        <v>-4.9684490986926733</v>
      </c>
      <c r="CS70" s="522"/>
      <c r="CT70" s="289"/>
      <c r="CU70" s="295"/>
    </row>
    <row r="71" spans="1:101" x14ac:dyDescent="0.2">
      <c r="A71" s="223"/>
      <c r="B71" s="791"/>
      <c r="C71" s="17"/>
      <c r="D71" s="22" t="s">
        <v>38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49">
        <v>661.4596209912537</v>
      </c>
      <c r="AV71" s="374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4">
        <v>602.32332361516035</v>
      </c>
      <c r="BK71" s="251">
        <v>587.18338192419822</v>
      </c>
      <c r="BL71" s="437">
        <v>473.69941690962099</v>
      </c>
      <c r="BM71" s="251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8">
        <v>637.85379008746349</v>
      </c>
      <c r="BS71" s="457">
        <v>684.05583090379002</v>
      </c>
      <c r="BT71" s="448">
        <v>490.14810495626818</v>
      </c>
      <c r="BU71" s="492">
        <v>605.92361516034975</v>
      </c>
      <c r="BV71" s="492">
        <v>714.064139941691</v>
      </c>
      <c r="BW71" s="492">
        <v>1081.3594752186591</v>
      </c>
      <c r="BX71" s="492">
        <v>972.30102040816314</v>
      </c>
      <c r="BY71" s="448">
        <v>1557.4388566104958</v>
      </c>
      <c r="BZ71" s="492">
        <v>1100.6562177418368</v>
      </c>
      <c r="CA71" s="492">
        <v>903.79305483498547</v>
      </c>
      <c r="CB71" s="448">
        <v>573.47508981792987</v>
      </c>
      <c r="CC71" s="492">
        <v>608.54651751639938</v>
      </c>
      <c r="CD71" s="492">
        <v>1057.4249900692419</v>
      </c>
      <c r="CE71" s="448">
        <v>1336.0994956741984</v>
      </c>
      <c r="CF71" s="492">
        <v>1407.2871674067055</v>
      </c>
      <c r="CG71" s="448">
        <v>1605.2257823615159</v>
      </c>
      <c r="CH71" s="448">
        <v>2019.983322553936</v>
      </c>
      <c r="CI71" s="448">
        <v>2342.3559602900873</v>
      </c>
      <c r="CJ71" s="448">
        <v>2449.4980466690954</v>
      </c>
      <c r="CK71" s="448">
        <v>3211.8432431909609</v>
      </c>
      <c r="CL71" s="765">
        <v>2770.8531200451894</v>
      </c>
      <c r="CM71" s="765">
        <v>2827.8247802776968</v>
      </c>
      <c r="CN71" s="457">
        <v>2805.5641655393592</v>
      </c>
      <c r="CO71" s="457">
        <v>2485.9996885830901</v>
      </c>
      <c r="CP71" s="765">
        <v>2526.6537447543733</v>
      </c>
      <c r="CQ71" s="374">
        <v>-301.17103552332355</v>
      </c>
      <c r="CR71" s="523">
        <v>-10.650272167632258</v>
      </c>
      <c r="CS71" s="522"/>
      <c r="CT71" s="289"/>
      <c r="CU71" s="295"/>
    </row>
    <row r="72" spans="1:101" ht="15" x14ac:dyDescent="0.25">
      <c r="A72" s="223"/>
      <c r="B72" s="791"/>
      <c r="C72" s="17"/>
      <c r="D72" s="22" t="s">
        <v>39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49">
        <v>325.9584548104956</v>
      </c>
      <c r="AV72" s="374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4">
        <v>395.86020408163267</v>
      </c>
      <c r="BK72" s="251">
        <v>399.39868804664729</v>
      </c>
      <c r="BL72" s="437">
        <v>408.40845481049564</v>
      </c>
      <c r="BM72" s="251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8">
        <v>444.60889212827982</v>
      </c>
      <c r="BS72" s="457">
        <v>524.28440233236142</v>
      </c>
      <c r="BT72" s="448">
        <v>725.19416909620998</v>
      </c>
      <c r="BU72" s="492">
        <v>708.27346938775497</v>
      </c>
      <c r="BV72" s="492">
        <v>746.05276967930024</v>
      </c>
      <c r="BW72" s="492">
        <v>751.65670553935854</v>
      </c>
      <c r="BX72" s="492">
        <v>793.62755102040808</v>
      </c>
      <c r="BY72" s="448">
        <v>863.27437513252471</v>
      </c>
      <c r="BZ72" s="492">
        <v>862.65258691253632</v>
      </c>
      <c r="CA72" s="492">
        <v>863.1997200655976</v>
      </c>
      <c r="CB72" s="448">
        <v>854.56767445626815</v>
      </c>
      <c r="CC72" s="492">
        <v>866.40120074198262</v>
      </c>
      <c r="CD72" s="492">
        <v>696.84090751749261</v>
      </c>
      <c r="CE72" s="448">
        <v>730.76316841982509</v>
      </c>
      <c r="CF72" s="492">
        <v>558.6888989956268</v>
      </c>
      <c r="CG72" s="448">
        <v>547.55851781924184</v>
      </c>
      <c r="CH72" s="448">
        <v>570.52133981486872</v>
      </c>
      <c r="CI72" s="448">
        <v>586.19860629883385</v>
      </c>
      <c r="CJ72" s="448">
        <v>596.64105278279874</v>
      </c>
      <c r="CK72" s="448">
        <v>636.92264749416904</v>
      </c>
      <c r="CL72" s="765">
        <v>643.91681704518942</v>
      </c>
      <c r="CM72" s="765">
        <v>636.46510098833812</v>
      </c>
      <c r="CN72" s="457">
        <v>636.6447680379008</v>
      </c>
      <c r="CO72" s="457">
        <v>639.65499233236142</v>
      </c>
      <c r="CP72" s="765">
        <v>639.63880773323592</v>
      </c>
      <c r="CQ72" s="374">
        <v>3.1737067448977996</v>
      </c>
      <c r="CR72" s="523">
        <v>0.49864583933503237</v>
      </c>
      <c r="CS72" s="522"/>
      <c r="CT72" s="289"/>
      <c r="CU72" s="742">
        <v>2362.7015928869205</v>
      </c>
      <c r="CV72">
        <v>6.86</v>
      </c>
      <c r="CW72">
        <v>344.41714182025078</v>
      </c>
    </row>
    <row r="73" spans="1:101" ht="15" x14ac:dyDescent="0.25">
      <c r="A73" s="223"/>
      <c r="B73" s="791"/>
      <c r="C73" s="17"/>
      <c r="D73" s="22" t="s">
        <v>40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49">
        <v>520.66924198250729</v>
      </c>
      <c r="AV73" s="374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4">
        <v>681.98571428571415</v>
      </c>
      <c r="BK73" s="251">
        <v>718.11851311953342</v>
      </c>
      <c r="BL73" s="437">
        <v>764.28731778425663</v>
      </c>
      <c r="BM73" s="251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8">
        <v>580.07142857142856</v>
      </c>
      <c r="BS73" s="457">
        <v>589.38236151603508</v>
      </c>
      <c r="BT73" s="448">
        <v>534.96253644314868</v>
      </c>
      <c r="BU73" s="492">
        <v>534.94154518950438</v>
      </c>
      <c r="BV73" s="492">
        <v>524.19752186588926</v>
      </c>
      <c r="BW73" s="492">
        <v>560.48309037900879</v>
      </c>
      <c r="BX73" s="492">
        <v>635.1233236151603</v>
      </c>
      <c r="BY73" s="448">
        <v>679.89842661573198</v>
      </c>
      <c r="BZ73" s="492">
        <v>775.37085391555672</v>
      </c>
      <c r="CA73" s="492">
        <v>900.78044254190092</v>
      </c>
      <c r="CB73" s="448">
        <v>948.60012129700283</v>
      </c>
      <c r="CC73" s="492">
        <v>887.16531528813994</v>
      </c>
      <c r="CD73" s="492">
        <v>861.95807256788316</v>
      </c>
      <c r="CE73" s="448">
        <v>918.06957905851891</v>
      </c>
      <c r="CF73" s="492">
        <v>949.28993600846627</v>
      </c>
      <c r="CG73" s="448">
        <v>816.27481673837895</v>
      </c>
      <c r="CH73" s="448">
        <v>901.81922951717775</v>
      </c>
      <c r="CI73" s="448">
        <v>828.75024638711352</v>
      </c>
      <c r="CJ73" s="448">
        <v>874.38466787780749</v>
      </c>
      <c r="CK73" s="448">
        <v>905.90178747082211</v>
      </c>
      <c r="CL73" s="765">
        <v>836.66239000591247</v>
      </c>
      <c r="CM73" s="765">
        <v>856.6254945271487</v>
      </c>
      <c r="CN73" s="457">
        <v>866.35520221756269</v>
      </c>
      <c r="CO73" s="457">
        <v>840.98525560141093</v>
      </c>
      <c r="CP73" s="765">
        <v>854.28831039633837</v>
      </c>
      <c r="CQ73" s="374">
        <v>-2.3371841308103285</v>
      </c>
      <c r="CR73" s="523">
        <v>-0.27283616303066527</v>
      </c>
      <c r="CS73" s="522"/>
      <c r="CT73" s="289"/>
      <c r="CU73" s="742">
        <v>2493.2569120313192</v>
      </c>
      <c r="CW73">
        <v>363.44852945062962</v>
      </c>
    </row>
    <row r="74" spans="1:101" ht="15" x14ac:dyDescent="0.25">
      <c r="A74" s="223"/>
      <c r="B74" s="791"/>
      <c r="C74" s="17"/>
      <c r="D74" s="22" t="s">
        <v>41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49">
        <v>577.19431486880467</v>
      </c>
      <c r="AV74" s="374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4">
        <v>888.7717201166181</v>
      </c>
      <c r="BK74" s="251">
        <v>889.69387755102036</v>
      </c>
      <c r="BL74" s="437">
        <v>909.06326530612239</v>
      </c>
      <c r="BM74" s="251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8">
        <v>1120.0466472303206</v>
      </c>
      <c r="BS74" s="457">
        <v>1110.0145772594753</v>
      </c>
      <c r="BT74" s="448">
        <v>1093.926530612245</v>
      </c>
      <c r="BU74" s="492">
        <v>1166.8450437317783</v>
      </c>
      <c r="BV74" s="492">
        <v>1156.5932944606413</v>
      </c>
      <c r="BW74" s="492">
        <v>1164.0278425655977</v>
      </c>
      <c r="BX74" s="492">
        <v>1191.6711370262392</v>
      </c>
      <c r="BY74" s="448">
        <v>1297.4485033799999</v>
      </c>
      <c r="BZ74" s="492">
        <v>1317.03819105</v>
      </c>
      <c r="CA74" s="492">
        <v>1327.4982971100001</v>
      </c>
      <c r="CB74" s="448">
        <v>1369.3179184099999</v>
      </c>
      <c r="CC74" s="492">
        <v>1499.0683080799997</v>
      </c>
      <c r="CD74" s="492">
        <v>1542.2290531399999</v>
      </c>
      <c r="CE74" s="448">
        <v>1541.2118605699993</v>
      </c>
      <c r="CF74" s="492">
        <v>1532.9947778400001</v>
      </c>
      <c r="CG74" s="448">
        <v>1657.7889670599995</v>
      </c>
      <c r="CH74" s="448">
        <v>1647.5326124499998</v>
      </c>
      <c r="CI74" s="448">
        <v>1621.9991004799999</v>
      </c>
      <c r="CJ74" s="448">
        <v>1610.6774288199992</v>
      </c>
      <c r="CK74" s="448">
        <v>1760.3289200299998</v>
      </c>
      <c r="CL74" s="765">
        <v>1760.9158245900003</v>
      </c>
      <c r="CM74" s="765">
        <v>1728.9247328300003</v>
      </c>
      <c r="CN74" s="457">
        <v>1730.1652069299998</v>
      </c>
      <c r="CO74" s="457">
        <v>1728.6357617699996</v>
      </c>
      <c r="CP74" s="765">
        <v>1728.67601939</v>
      </c>
      <c r="CQ74" s="374">
        <v>-0.24871344000030149</v>
      </c>
      <c r="CR74" s="523">
        <v>-1.438544057341673E-2</v>
      </c>
      <c r="CS74" s="522"/>
      <c r="CT74" s="289"/>
      <c r="CU74" s="742">
        <v>2525.10481538468</v>
      </c>
      <c r="CW74">
        <v>368.09108095986585</v>
      </c>
    </row>
    <row r="75" spans="1:101" ht="15" x14ac:dyDescent="0.25">
      <c r="A75" s="223"/>
      <c r="B75" s="791"/>
      <c r="C75" s="17"/>
      <c r="D75" s="22" t="s">
        <v>213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722">
        <v>736.56181556195952</v>
      </c>
      <c r="AD75" s="722">
        <v>914.07925072046123</v>
      </c>
      <c r="AE75" s="722">
        <v>845.29349710982672</v>
      </c>
      <c r="AF75" s="722">
        <v>853.32202898550713</v>
      </c>
      <c r="AG75" s="722">
        <v>452.23018867924532</v>
      </c>
      <c r="AH75" s="722">
        <v>286.8849056603774</v>
      </c>
      <c r="AI75" s="722">
        <v>405.69752906976748</v>
      </c>
      <c r="AJ75" s="722">
        <v>337.11382823871901</v>
      </c>
      <c r="AK75" s="722">
        <v>461.14206695778739</v>
      </c>
      <c r="AL75" s="722">
        <v>647.58093158660859</v>
      </c>
      <c r="AM75" s="722">
        <v>741.15676855895185</v>
      </c>
      <c r="AN75" s="722">
        <v>1031.087609329446</v>
      </c>
      <c r="AO75" s="722">
        <v>1279.5123906705537</v>
      </c>
      <c r="AP75" s="722">
        <v>1040.9766763848397</v>
      </c>
      <c r="AQ75" s="722">
        <v>1037.1906705539357</v>
      </c>
      <c r="AR75" s="722">
        <v>1174.371137026239</v>
      </c>
      <c r="AS75" s="722">
        <v>873.14125364431493</v>
      </c>
      <c r="AT75" s="722">
        <v>675.71865889212825</v>
      </c>
      <c r="AU75" s="448">
        <v>672.7739067055395</v>
      </c>
      <c r="AV75" s="723">
        <v>552.31967930029145</v>
      </c>
      <c r="AW75" s="722">
        <v>693.40102040816316</v>
      </c>
      <c r="AX75" s="722">
        <v>906.33790087463535</v>
      </c>
      <c r="AY75" s="722">
        <v>790.93221574344022</v>
      </c>
      <c r="AZ75" s="722">
        <v>1054.503498542274</v>
      </c>
      <c r="BA75" s="722">
        <v>1612.7723032069971</v>
      </c>
      <c r="BB75" s="722">
        <v>1394.4810495626821</v>
      </c>
      <c r="BC75" s="722">
        <v>1227.6954810495624</v>
      </c>
      <c r="BD75" s="722">
        <v>1021.1325072886295</v>
      </c>
      <c r="BE75" s="722">
        <v>847.10451895043741</v>
      </c>
      <c r="BF75" s="722">
        <v>734.68192419825061</v>
      </c>
      <c r="BG75" s="722">
        <v>921.40116618075785</v>
      </c>
      <c r="BH75" s="722">
        <v>745.25335276967928</v>
      </c>
      <c r="BI75" s="722">
        <v>918.84554447542007</v>
      </c>
      <c r="BJ75" s="723">
        <v>711.55029154518945</v>
      </c>
      <c r="BK75" s="722">
        <v>719.8107871720116</v>
      </c>
      <c r="BL75" s="724">
        <v>640.78469387755104</v>
      </c>
      <c r="BM75" s="722">
        <v>1268.3416909620989</v>
      </c>
      <c r="BN75" s="448">
        <v>650.43921282798817</v>
      </c>
      <c r="BO75" s="448">
        <v>536.95437317784251</v>
      </c>
      <c r="BP75" s="448">
        <v>445.23542274052471</v>
      </c>
      <c r="BQ75" s="448">
        <v>626.70816326530598</v>
      </c>
      <c r="BR75" s="448">
        <v>447.62332361516036</v>
      </c>
      <c r="BS75" s="457">
        <v>500.27740524781336</v>
      </c>
      <c r="BT75" s="448">
        <v>253.39956268221573</v>
      </c>
      <c r="BU75" s="492">
        <v>384.54052478134116</v>
      </c>
      <c r="BV75" s="492">
        <v>473.72696793002933</v>
      </c>
      <c r="BW75" s="492">
        <v>866.79241982507278</v>
      </c>
      <c r="BX75" s="492">
        <v>802.66836734693857</v>
      </c>
      <c r="BY75" s="448">
        <v>1409.1355485850888</v>
      </c>
      <c r="BZ75" s="492">
        <v>1039.3227627355768</v>
      </c>
      <c r="CA75" s="492">
        <v>957.92271895439285</v>
      </c>
      <c r="CB75" s="448">
        <v>666.05031947569535</v>
      </c>
      <c r="CC75" s="492">
        <v>608.30075074814022</v>
      </c>
      <c r="CD75" s="492">
        <v>854.65550574479369</v>
      </c>
      <c r="CE75" s="448">
        <v>1189.0938445343202</v>
      </c>
      <c r="CF75" s="448">
        <v>1123.1651189090624</v>
      </c>
      <c r="CG75" s="448">
        <v>1176.4427767428729</v>
      </c>
      <c r="CH75" s="448">
        <v>1653.0128126095417</v>
      </c>
      <c r="CI75" s="448">
        <v>1878.3953619030131</v>
      </c>
      <c r="CJ75" s="448">
        <v>2004.0191407685847</v>
      </c>
      <c r="CK75" s="448">
        <v>2747.452683038227</v>
      </c>
      <c r="CL75" s="765">
        <v>2220.25694063234</v>
      </c>
      <c r="CM75" s="765">
        <v>2317.5625299413609</v>
      </c>
      <c r="CN75" s="457">
        <v>2300.8788489861549</v>
      </c>
      <c r="CO75" s="457">
        <v>1951.7262446555972</v>
      </c>
      <c r="CP75" s="765">
        <v>2007.4296654238169</v>
      </c>
      <c r="CQ75" s="374">
        <v>-310.13286451754402</v>
      </c>
      <c r="CR75" s="523">
        <v>-13.381855311812929</v>
      </c>
      <c r="CS75" s="522"/>
      <c r="CT75" s="289"/>
      <c r="CU75" s="742">
        <v>2672.8627946370407</v>
      </c>
      <c r="CW75">
        <v>389.63014499082226</v>
      </c>
    </row>
    <row r="76" spans="1:101" x14ac:dyDescent="0.2">
      <c r="A76" s="223"/>
      <c r="B76" s="791"/>
      <c r="C76" s="17"/>
      <c r="D76" s="22" t="s">
        <v>54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722">
        <v>688.74769452449561</v>
      </c>
      <c r="AD76" s="722">
        <v>626.13717579250726</v>
      </c>
      <c r="AE76" s="722">
        <v>567.09205202312148</v>
      </c>
      <c r="AF76" s="722">
        <v>561.23869565217387</v>
      </c>
      <c r="AG76" s="722">
        <v>232.92119013062413</v>
      </c>
      <c r="AH76" s="722">
        <v>150.57576197387522</v>
      </c>
      <c r="AI76" s="722">
        <v>259.3228197674419</v>
      </c>
      <c r="AJ76" s="722">
        <v>239.15240174672488</v>
      </c>
      <c r="AK76" s="722">
        <v>325.52416302765641</v>
      </c>
      <c r="AL76" s="722">
        <v>448.84745269286759</v>
      </c>
      <c r="AM76" s="722">
        <v>500.26390101892275</v>
      </c>
      <c r="AN76" s="722">
        <v>735.72565597667642</v>
      </c>
      <c r="AO76" s="722">
        <v>989.24052478134092</v>
      </c>
      <c r="AP76" s="722">
        <v>725.91895043731779</v>
      </c>
      <c r="AQ76" s="722">
        <v>743.83002915451868</v>
      </c>
      <c r="AR76" s="722">
        <v>796.0211370262391</v>
      </c>
      <c r="AS76" s="722">
        <v>608.88862973760934</v>
      </c>
      <c r="AT76" s="722">
        <v>548.46545189504377</v>
      </c>
      <c r="AU76" s="448">
        <v>580.49241982507294</v>
      </c>
      <c r="AV76" s="723">
        <v>396.40291545189496</v>
      </c>
      <c r="AW76" s="722">
        <v>564.58731778425647</v>
      </c>
      <c r="AX76" s="722">
        <v>572.35306122448981</v>
      </c>
      <c r="AY76" s="722">
        <v>488.63979591836733</v>
      </c>
      <c r="AZ76" s="722">
        <v>677.245189504373</v>
      </c>
      <c r="BA76" s="722">
        <v>1376.2438775510202</v>
      </c>
      <c r="BB76" s="722">
        <v>1160.2274052478133</v>
      </c>
      <c r="BC76" s="722">
        <v>917.11399416909603</v>
      </c>
      <c r="BD76" s="722">
        <v>716.95495626822151</v>
      </c>
      <c r="BE76" s="722">
        <v>554.2532069970847</v>
      </c>
      <c r="BF76" s="722">
        <v>472.04183673469385</v>
      </c>
      <c r="BG76" s="722">
        <v>597.13921282798822</v>
      </c>
      <c r="BH76" s="722">
        <v>426.84008746355693</v>
      </c>
      <c r="BI76" s="722">
        <v>646.52668859719847</v>
      </c>
      <c r="BJ76" s="723">
        <v>471.75174927113704</v>
      </c>
      <c r="BK76" s="722">
        <v>448.43790087463555</v>
      </c>
      <c r="BL76" s="724">
        <v>330.46268221574343</v>
      </c>
      <c r="BM76" s="722">
        <v>948.06239067055367</v>
      </c>
      <c r="BN76" s="448">
        <v>332.667055393586</v>
      </c>
      <c r="BO76" s="448">
        <v>244.61166180758016</v>
      </c>
      <c r="BP76" s="448">
        <v>282.20291545189508</v>
      </c>
      <c r="BQ76" s="448">
        <v>429.67274052478132</v>
      </c>
      <c r="BR76" s="448">
        <v>328.6466472303207</v>
      </c>
      <c r="BS76" s="457">
        <v>369.71588921282796</v>
      </c>
      <c r="BT76" s="448">
        <v>173.28104956268223</v>
      </c>
      <c r="BU76" s="492">
        <v>291.60510204081623</v>
      </c>
      <c r="BV76" s="492">
        <v>394.02026239067067</v>
      </c>
      <c r="BW76" s="492">
        <v>752.83177842565601</v>
      </c>
      <c r="BX76" s="492">
        <v>629.59970845481018</v>
      </c>
      <c r="BY76" s="448">
        <v>1188.3376533993569</v>
      </c>
      <c r="BZ76" s="492">
        <v>724.15338714002007</v>
      </c>
      <c r="CA76" s="492">
        <v>527.95096608249173</v>
      </c>
      <c r="CB76" s="448">
        <v>198.51966943869249</v>
      </c>
      <c r="CC76" s="492">
        <v>214.48507352000047</v>
      </c>
      <c r="CD76" s="492">
        <v>495.66743216691066</v>
      </c>
      <c r="CE76" s="448">
        <v>779.76760218580114</v>
      </c>
      <c r="CF76" s="448">
        <v>676.259449470596</v>
      </c>
      <c r="CG76" s="448">
        <v>878.83049287449398</v>
      </c>
      <c r="CH76" s="448">
        <v>1271.7230209523641</v>
      </c>
      <c r="CI76" s="448">
        <v>1565.6587965458993</v>
      </c>
      <c r="CJ76" s="448">
        <v>1633.8306901907774</v>
      </c>
      <c r="CK76" s="448">
        <v>2357.822538047405</v>
      </c>
      <c r="CL76" s="765">
        <v>1909.3393196264276</v>
      </c>
      <c r="CM76" s="765">
        <v>1979.3991267142121</v>
      </c>
      <c r="CN76" s="457">
        <v>1953.5491161885921</v>
      </c>
      <c r="CO76" s="457">
        <v>1629.4386823541863</v>
      </c>
      <c r="CP76" s="765">
        <v>1671.8094285474785</v>
      </c>
      <c r="CQ76" s="374">
        <v>-307.58969816673357</v>
      </c>
      <c r="CR76" s="523">
        <v>-15.539549048772706</v>
      </c>
      <c r="CS76" s="522"/>
      <c r="CT76" s="289"/>
      <c r="CU76" s="295"/>
    </row>
    <row r="77" spans="1:101" x14ac:dyDescent="0.2">
      <c r="A77" s="223"/>
      <c r="B77" s="791"/>
      <c r="C77" s="17"/>
      <c r="D77" s="22" t="s">
        <v>55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722">
        <v>47.814121037463998</v>
      </c>
      <c r="AD77" s="722">
        <v>287.94207492795385</v>
      </c>
      <c r="AE77" s="722">
        <v>278.20144508670518</v>
      </c>
      <c r="AF77" s="722">
        <v>292.08333333333326</v>
      </c>
      <c r="AG77" s="722">
        <v>219.30899854862116</v>
      </c>
      <c r="AH77" s="722">
        <v>136.30914368650218</v>
      </c>
      <c r="AI77" s="722">
        <v>146.37470930232558</v>
      </c>
      <c r="AJ77" s="722">
        <v>97.96142649199416</v>
      </c>
      <c r="AK77" s="722">
        <v>135.61790393013095</v>
      </c>
      <c r="AL77" s="722">
        <v>198.73347889374102</v>
      </c>
      <c r="AM77" s="722">
        <v>240.89286754002921</v>
      </c>
      <c r="AN77" s="722">
        <v>295.36195335276966</v>
      </c>
      <c r="AO77" s="722">
        <v>290.27186588921285</v>
      </c>
      <c r="AP77" s="722">
        <v>315.05772594752193</v>
      </c>
      <c r="AQ77" s="722">
        <v>293.36064139941703</v>
      </c>
      <c r="AR77" s="722">
        <v>378.34999999999997</v>
      </c>
      <c r="AS77" s="722">
        <v>264.25262390670554</v>
      </c>
      <c r="AT77" s="722">
        <v>127.25320699708446</v>
      </c>
      <c r="AU77" s="448">
        <v>92.281486880466531</v>
      </c>
      <c r="AV77" s="723">
        <v>155.9167638483965</v>
      </c>
      <c r="AW77" s="722">
        <v>128.81370262390675</v>
      </c>
      <c r="AX77" s="722">
        <v>333.9848396501456</v>
      </c>
      <c r="AY77" s="722">
        <v>302.2924198250729</v>
      </c>
      <c r="AZ77" s="722">
        <v>377.25830903790086</v>
      </c>
      <c r="BA77" s="722">
        <v>236.52842565597675</v>
      </c>
      <c r="BB77" s="722">
        <v>234.25364431486881</v>
      </c>
      <c r="BC77" s="722">
        <v>310.58148688046634</v>
      </c>
      <c r="BD77" s="722">
        <v>304.17755102040815</v>
      </c>
      <c r="BE77" s="722">
        <v>292.85131195335271</v>
      </c>
      <c r="BF77" s="722">
        <v>262.64008746355677</v>
      </c>
      <c r="BG77" s="722">
        <v>324.26195335276964</v>
      </c>
      <c r="BH77" s="722">
        <v>318.41326530612236</v>
      </c>
      <c r="BI77" s="722">
        <v>272.31885587822165</v>
      </c>
      <c r="BJ77" s="723">
        <v>239.79854227405241</v>
      </c>
      <c r="BK77" s="722">
        <v>271.37288629737606</v>
      </c>
      <c r="BL77" s="724">
        <v>310.32201166180761</v>
      </c>
      <c r="BM77" s="722">
        <v>320.27930029154521</v>
      </c>
      <c r="BN77" s="448">
        <v>317.77215743440223</v>
      </c>
      <c r="BO77" s="448">
        <v>292.34271137026229</v>
      </c>
      <c r="BP77" s="448">
        <v>163.03250728862963</v>
      </c>
      <c r="BQ77" s="448">
        <v>197.03542274052469</v>
      </c>
      <c r="BR77" s="448">
        <v>118.97667638483969</v>
      </c>
      <c r="BS77" s="457">
        <v>130.56151603498543</v>
      </c>
      <c r="BT77" s="448">
        <v>80.118513119533503</v>
      </c>
      <c r="BU77" s="492">
        <v>92.935422740524885</v>
      </c>
      <c r="BV77" s="492">
        <v>79.706705539358666</v>
      </c>
      <c r="BW77" s="492">
        <v>113.9606413994169</v>
      </c>
      <c r="BX77" s="492">
        <v>173.06865889212824</v>
      </c>
      <c r="BY77" s="448">
        <v>220.79789518573196</v>
      </c>
      <c r="BZ77" s="492">
        <v>315.1693755955568</v>
      </c>
      <c r="CA77" s="492">
        <v>429.971752871901</v>
      </c>
      <c r="CB77" s="448">
        <v>467.53065003700283</v>
      </c>
      <c r="CC77" s="492">
        <v>393.8156772281398</v>
      </c>
      <c r="CD77" s="448">
        <v>358.98807357788314</v>
      </c>
      <c r="CE77" s="448">
        <v>409.32624234851897</v>
      </c>
      <c r="CF77" s="448">
        <v>446.9056694384663</v>
      </c>
      <c r="CG77" s="448">
        <v>297.61228386837894</v>
      </c>
      <c r="CH77" s="448">
        <v>381.28979165717777</v>
      </c>
      <c r="CI77" s="448">
        <v>312.73656535711359</v>
      </c>
      <c r="CJ77" s="448">
        <v>370.18845057780743</v>
      </c>
      <c r="CK77" s="448">
        <v>389.63014499082226</v>
      </c>
      <c r="CL77" s="765">
        <v>310.91762100591262</v>
      </c>
      <c r="CM77" s="765">
        <v>338.16340322714876</v>
      </c>
      <c r="CN77" s="457">
        <v>347.32973279756266</v>
      </c>
      <c r="CO77" s="457">
        <v>322.28756230141096</v>
      </c>
      <c r="CP77" s="765">
        <v>335.62023687633831</v>
      </c>
      <c r="CQ77" s="374">
        <v>-2.5431663508104521</v>
      </c>
      <c r="CR77" s="523">
        <v>-0.75205250672917279</v>
      </c>
      <c r="CS77" s="522"/>
      <c r="CT77" s="289"/>
      <c r="CU77" s="295"/>
    </row>
    <row r="78" spans="1:101" ht="12.75" customHeight="1" outlineLevel="1" x14ac:dyDescent="0.2">
      <c r="A78" s="223"/>
      <c r="B78" s="79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401">
        <v>0</v>
      </c>
      <c r="N78" s="356">
        <v>0</v>
      </c>
      <c r="O78" s="356">
        <v>0</v>
      </c>
      <c r="P78" s="401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401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401">
        <v>0</v>
      </c>
      <c r="BK78" s="356">
        <v>0</v>
      </c>
      <c r="BL78" s="435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63">
        <v>0</v>
      </c>
      <c r="BS78" s="462">
        <v>0</v>
      </c>
      <c r="BT78" s="463">
        <v>0</v>
      </c>
      <c r="BU78" s="493">
        <v>0</v>
      </c>
      <c r="BV78" s="493">
        <v>0</v>
      </c>
      <c r="BW78" s="493">
        <v>0</v>
      </c>
      <c r="BX78" s="493">
        <v>0</v>
      </c>
      <c r="BY78" s="463">
        <v>0</v>
      </c>
      <c r="BZ78" s="493">
        <v>0</v>
      </c>
      <c r="CA78" s="493">
        <v>0</v>
      </c>
      <c r="CB78" s="463">
        <v>0</v>
      </c>
      <c r="CC78" s="493">
        <v>0</v>
      </c>
      <c r="CD78" s="463">
        <v>0</v>
      </c>
      <c r="CE78" s="463">
        <v>0</v>
      </c>
      <c r="CF78" s="463">
        <v>0</v>
      </c>
      <c r="CG78" s="463">
        <v>0</v>
      </c>
      <c r="CH78" s="463">
        <v>0</v>
      </c>
      <c r="CI78" s="463">
        <v>0</v>
      </c>
      <c r="CJ78" s="463">
        <v>0</v>
      </c>
      <c r="CK78" s="463">
        <v>0</v>
      </c>
      <c r="CL78" s="768">
        <v>0</v>
      </c>
      <c r="CM78" s="768">
        <v>0</v>
      </c>
      <c r="CN78" s="462">
        <v>0</v>
      </c>
      <c r="CO78" s="462">
        <v>0</v>
      </c>
      <c r="CP78" s="768">
        <v>0</v>
      </c>
      <c r="CQ78" s="374"/>
      <c r="CR78" s="523">
        <v>0</v>
      </c>
      <c r="CS78" s="522"/>
      <c r="CT78" s="289"/>
      <c r="CU78" s="295"/>
    </row>
    <row r="79" spans="1:101" x14ac:dyDescent="0.2">
      <c r="A79" s="223"/>
      <c r="B79" s="791"/>
      <c r="C79" s="19"/>
      <c r="D79" s="22" t="s">
        <v>187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49">
        <v>9555.5955735564148</v>
      </c>
      <c r="AV79" s="384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4">
        <v>11920.762386666356</v>
      </c>
      <c r="BK79" s="254">
        <v>12095.735422740523</v>
      </c>
      <c r="BL79" s="444">
        <v>12341.398396501458</v>
      </c>
      <c r="BM79" s="254">
        <v>12450.35415122588</v>
      </c>
      <c r="BN79" s="448">
        <v>12353.175072886295</v>
      </c>
      <c r="BO79" s="448">
        <v>12458.1862616341</v>
      </c>
      <c r="BP79" s="448">
        <v>12606.686880466474</v>
      </c>
      <c r="BQ79" s="448">
        <v>12927.179008746356</v>
      </c>
      <c r="BR79" s="448">
        <v>13175.374943042227</v>
      </c>
      <c r="BS79" s="457">
        <v>13313.253766667114</v>
      </c>
      <c r="BT79" s="448">
        <v>13499.992614157918</v>
      </c>
      <c r="BU79" s="492">
        <v>13573.114459377099</v>
      </c>
      <c r="BV79" s="492">
        <v>13712.944790404583</v>
      </c>
      <c r="BW79" s="492">
        <v>13878.649407011209</v>
      </c>
      <c r="BX79" s="492">
        <v>14119.261717762945</v>
      </c>
      <c r="BY79" s="448">
        <v>14338.594124317628</v>
      </c>
      <c r="BZ79" s="492">
        <v>14312.482573794307</v>
      </c>
      <c r="CA79" s="448">
        <v>14405.718480896328</v>
      </c>
      <c r="CB79" s="448">
        <v>14588.720039625277</v>
      </c>
      <c r="CC79" s="492">
        <v>14901.514216816546</v>
      </c>
      <c r="CD79" s="448">
        <v>15162.984117753162</v>
      </c>
      <c r="CE79" s="448">
        <v>15366.360120591351</v>
      </c>
      <c r="CF79" s="448">
        <v>15588.703330523635</v>
      </c>
      <c r="CG79" s="448">
        <v>15806.62720721314</v>
      </c>
      <c r="CH79" s="448">
        <v>15989.826094414291</v>
      </c>
      <c r="CI79" s="448">
        <v>16252.661038705641</v>
      </c>
      <c r="CJ79" s="448">
        <v>16532.783860420182</v>
      </c>
      <c r="CK79" s="448">
        <v>16854.305026459384</v>
      </c>
      <c r="CL79" s="765">
        <v>16898.632584118881</v>
      </c>
      <c r="CM79" s="765">
        <v>16840.97463379526</v>
      </c>
      <c r="CN79" s="457">
        <v>16810.277912580979</v>
      </c>
      <c r="CO79" s="457">
        <v>16792.239291634913</v>
      </c>
      <c r="CP79" s="765">
        <v>16793.184633438115</v>
      </c>
      <c r="CQ79" s="374">
        <v>-47.790000357144891</v>
      </c>
      <c r="CR79" s="523">
        <v>-0.28377217706416769</v>
      </c>
      <c r="CS79" s="522"/>
      <c r="CT79" s="289"/>
      <c r="CU79" s="295"/>
    </row>
    <row r="80" spans="1:101" ht="12.75" hidden="1" customHeight="1" x14ac:dyDescent="0.2">
      <c r="A80" s="223"/>
      <c r="B80" s="791"/>
      <c r="C80" s="19"/>
      <c r="D80" s="22" t="s">
        <v>47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7">
        <v>0.71977435518461363</v>
      </c>
      <c r="AV80" s="385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5">
        <v>0.84018448062808371</v>
      </c>
      <c r="BK80" s="294">
        <v>0.84676715144707104</v>
      </c>
      <c r="BL80" s="445">
        <v>0.85247254928194272</v>
      </c>
      <c r="BM80" s="294">
        <v>0.85808489755284612</v>
      </c>
      <c r="BN80" s="449">
        <v>0.86208666125688438</v>
      </c>
      <c r="BO80" s="449">
        <v>0.86545277834956236</v>
      </c>
      <c r="BP80" s="449">
        <v>0.87041316739289398</v>
      </c>
      <c r="BQ80" s="449">
        <v>0.87622085396118954</v>
      </c>
      <c r="BR80" s="449">
        <v>0.87984102175175738</v>
      </c>
      <c r="BS80" s="458">
        <v>0.8835589145746735</v>
      </c>
      <c r="BT80" s="449">
        <v>0.88806665630950443</v>
      </c>
      <c r="BU80" s="494">
        <v>0.89306700227269586</v>
      </c>
      <c r="BV80" s="494">
        <v>0.8907639300056287</v>
      </c>
      <c r="BW80" s="494"/>
      <c r="BX80" s="494">
        <v>14119.261717762942</v>
      </c>
      <c r="BY80" s="449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712">
        <v>14355.068793996428</v>
      </c>
      <c r="CL80" s="769"/>
      <c r="CM80" s="769"/>
      <c r="CN80" s="520">
        <v>14355.068793996428</v>
      </c>
      <c r="CO80" s="520">
        <v>14355.068793996428</v>
      </c>
      <c r="CP80" s="769"/>
      <c r="CQ80" s="374">
        <v>0</v>
      </c>
      <c r="CR80" s="523" t="s">
        <v>3</v>
      </c>
      <c r="CS80" s="522"/>
      <c r="CT80" s="289"/>
      <c r="CU80" s="295"/>
    </row>
    <row r="81" spans="1:99" x14ac:dyDescent="0.2">
      <c r="A81" s="223"/>
      <c r="B81" s="791"/>
      <c r="C81" s="19"/>
      <c r="D81" s="485" t="s">
        <v>182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95.029088174397231</v>
      </c>
      <c r="CK81" s="602">
        <v>95.242489315264237</v>
      </c>
      <c r="CL81" s="770">
        <v>95.420816289011569</v>
      </c>
      <c r="CM81" s="770">
        <v>95.433457893303327</v>
      </c>
      <c r="CN81" s="603">
        <v>95.434979958389505</v>
      </c>
      <c r="CO81" s="603">
        <v>95.428657662907</v>
      </c>
      <c r="CP81" s="770">
        <v>95.444836832324199</v>
      </c>
      <c r="CQ81" s="374">
        <v>1.1378939020872281E-2</v>
      </c>
      <c r="CR81" s="523"/>
      <c r="CS81" s="522"/>
      <c r="CT81" s="289"/>
      <c r="CU81" s="295"/>
    </row>
    <row r="82" spans="1:99" x14ac:dyDescent="0.2">
      <c r="A82" s="223"/>
      <c r="B82" s="10"/>
      <c r="C82" s="26" t="s">
        <v>116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7"/>
      <c r="AU82" s="203"/>
      <c r="AV82" s="386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6">
        <v>8.06</v>
      </c>
      <c r="BK82" s="203"/>
      <c r="BL82" s="348"/>
      <c r="BM82" s="203">
        <v>8.06</v>
      </c>
      <c r="BN82" s="203"/>
      <c r="BO82" s="203"/>
      <c r="BP82" s="203">
        <v>8.06</v>
      </c>
      <c r="BQ82" s="203"/>
      <c r="BR82" s="203"/>
      <c r="BS82" s="348">
        <v>8.06</v>
      </c>
      <c r="BT82" s="203"/>
      <c r="BU82" s="402"/>
      <c r="BV82" s="402">
        <v>8.06</v>
      </c>
      <c r="BW82" s="402"/>
      <c r="BX82" s="402"/>
      <c r="BY82" s="203"/>
      <c r="BZ82" s="402"/>
      <c r="CA82" s="203"/>
      <c r="CB82" s="203"/>
      <c r="CC82" s="402"/>
      <c r="CD82" s="402"/>
      <c r="CE82" s="203"/>
      <c r="CF82" s="203"/>
      <c r="CG82" s="203"/>
      <c r="CH82" s="203"/>
      <c r="CI82" s="203"/>
      <c r="CJ82" s="203"/>
      <c r="CK82" s="203"/>
      <c r="CL82" s="781"/>
      <c r="CM82" s="781"/>
      <c r="CN82" s="348"/>
      <c r="CO82" s="348"/>
      <c r="CP82" s="781"/>
      <c r="CQ82" s="613"/>
      <c r="CR82" s="529"/>
      <c r="CS82" s="522"/>
      <c r="CT82" s="289"/>
      <c r="CU82" s="295"/>
    </row>
    <row r="83" spans="1:99" x14ac:dyDescent="0.2">
      <c r="A83" s="223"/>
      <c r="B83" s="10"/>
      <c r="C83" s="19"/>
      <c r="D83" s="22" t="s">
        <v>53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58">
        <v>6.96</v>
      </c>
      <c r="AV83" s="387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46">
        <v>6.96</v>
      </c>
      <c r="BM83" s="196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4">
        <v>6.96</v>
      </c>
      <c r="BT83" s="358">
        <v>6.96</v>
      </c>
      <c r="BU83" s="455">
        <v>6.96</v>
      </c>
      <c r="BV83" s="455">
        <v>6.96</v>
      </c>
      <c r="BW83" s="455">
        <v>6.96</v>
      </c>
      <c r="BX83" s="455">
        <v>6.96</v>
      </c>
      <c r="BY83" s="358">
        <v>6.96</v>
      </c>
      <c r="BZ83" s="455">
        <v>6.96</v>
      </c>
      <c r="CA83" s="358">
        <v>6.96</v>
      </c>
      <c r="CB83" s="358">
        <v>6.96</v>
      </c>
      <c r="CC83" s="455">
        <v>6.96</v>
      </c>
      <c r="CD83" s="455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358">
        <v>6.96</v>
      </c>
      <c r="CL83" s="782">
        <v>6.96</v>
      </c>
      <c r="CM83" s="782">
        <v>6.96</v>
      </c>
      <c r="CN83" s="757">
        <v>6.96</v>
      </c>
      <c r="CO83" s="757">
        <v>6.96</v>
      </c>
      <c r="CP83" s="782">
        <v>6.96</v>
      </c>
      <c r="CQ83" s="374">
        <v>0</v>
      </c>
      <c r="CR83" s="523">
        <v>0</v>
      </c>
      <c r="CS83" s="522"/>
      <c r="CT83" s="289"/>
      <c r="CU83" s="295"/>
    </row>
    <row r="84" spans="1:99" x14ac:dyDescent="0.2">
      <c r="A84" s="223"/>
      <c r="B84" s="10"/>
      <c r="C84" s="19"/>
      <c r="D84" s="22" t="s">
        <v>42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58">
        <v>6.86</v>
      </c>
      <c r="AV84" s="387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7">
        <v>6.86</v>
      </c>
      <c r="BK84" s="196">
        <v>6.86</v>
      </c>
      <c r="BL84" s="446">
        <v>6.86</v>
      </c>
      <c r="BM84" s="196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4">
        <v>6.86</v>
      </c>
      <c r="BT84" s="358">
        <v>6.86</v>
      </c>
      <c r="BU84" s="455">
        <v>6.86</v>
      </c>
      <c r="BV84" s="455">
        <v>6.86</v>
      </c>
      <c r="BW84" s="455">
        <v>6.86</v>
      </c>
      <c r="BX84" s="455">
        <v>6.86</v>
      </c>
      <c r="BY84" s="358">
        <v>6.86</v>
      </c>
      <c r="BZ84" s="455">
        <v>6.86</v>
      </c>
      <c r="CA84" s="358">
        <v>6.86</v>
      </c>
      <c r="CB84" s="358">
        <v>6.86</v>
      </c>
      <c r="CC84" s="455">
        <v>6.86</v>
      </c>
      <c r="CD84" s="455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358">
        <v>6.86</v>
      </c>
      <c r="CL84" s="782">
        <v>6.86</v>
      </c>
      <c r="CM84" s="782">
        <v>6.86</v>
      </c>
      <c r="CN84" s="757">
        <v>6.86</v>
      </c>
      <c r="CO84" s="757">
        <v>6.86</v>
      </c>
      <c r="CP84" s="782">
        <v>6.86</v>
      </c>
      <c r="CQ84" s="374">
        <v>0</v>
      </c>
      <c r="CR84" s="523">
        <v>0</v>
      </c>
      <c r="CS84" s="522"/>
      <c r="CT84" s="289"/>
      <c r="CU84" s="295"/>
    </row>
    <row r="85" spans="1:99" ht="13.5" customHeight="1" thickBot="1" x14ac:dyDescent="0.25">
      <c r="A85" s="223"/>
      <c r="B85" s="10"/>
      <c r="C85" s="19"/>
      <c r="D85" s="95" t="s">
        <v>163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589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47">
        <v>6.9410040822395382</v>
      </c>
      <c r="BM85" s="231">
        <v>6.9453352904253638</v>
      </c>
      <c r="BN85" s="589">
        <v>6.9433648315922492</v>
      </c>
      <c r="BO85" s="589">
        <v>6.9396102198539342</v>
      </c>
      <c r="BP85" s="589">
        <v>6.9468283434921334</v>
      </c>
      <c r="BQ85" s="589">
        <v>6.940268427433212</v>
      </c>
      <c r="BR85" s="556">
        <v>6.936977603457299</v>
      </c>
      <c r="BS85" s="677">
        <v>6.9329105952557235</v>
      </c>
      <c r="BT85" s="556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6">
        <v>6.9310051430643824</v>
      </c>
      <c r="BZ85" s="678">
        <v>6.9450793236225152</v>
      </c>
      <c r="CA85" s="556">
        <v>6.9385845837903268</v>
      </c>
      <c r="CB85" s="556">
        <v>6.946287855738011</v>
      </c>
      <c r="CC85" s="678">
        <v>6.9494886270206653</v>
      </c>
      <c r="CD85" s="678">
        <v>6.9402513052254724</v>
      </c>
      <c r="CE85" s="556">
        <v>6.9428154037001075</v>
      </c>
      <c r="CF85" s="678">
        <v>6.9409999553644877</v>
      </c>
      <c r="CG85" s="556">
        <v>6.9428154037001075</v>
      </c>
      <c r="CH85" s="556">
        <v>6.9557134337683468</v>
      </c>
      <c r="CI85" s="556">
        <v>6.9449820919596181</v>
      </c>
      <c r="CJ85" s="556">
        <v>6.9428154037001075</v>
      </c>
      <c r="CK85" s="556">
        <v>6.9371200714133936</v>
      </c>
      <c r="CL85" s="783">
        <v>6.952462604510222</v>
      </c>
      <c r="CM85" s="783">
        <v>6.9425840650978126</v>
      </c>
      <c r="CN85" s="677">
        <v>6.9489042621906361</v>
      </c>
      <c r="CO85" s="677">
        <v>6.9489100958377055</v>
      </c>
      <c r="CP85" s="783">
        <v>6.9543149511607734</v>
      </c>
      <c r="CQ85" s="374">
        <v>1.1730886062960799E-2</v>
      </c>
      <c r="CR85" s="523">
        <v>0.16897002546840678</v>
      </c>
      <c r="CS85" s="522"/>
      <c r="CT85" s="289"/>
      <c r="CU85" s="295"/>
    </row>
    <row r="86" spans="1:99" ht="12.75" customHeight="1" thickBot="1" x14ac:dyDescent="0.25">
      <c r="A86" s="223"/>
      <c r="B86" s="10"/>
      <c r="C86" s="19"/>
      <c r="D86" s="155" t="s">
        <v>115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91.241980447209286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84.858038507538723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82.158233687357082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47">
        <v>77.187659280060643</v>
      </c>
      <c r="BM86" s="231">
        <v>74.293360863281592</v>
      </c>
      <c r="BN86" s="231">
        <v>72.61924355270375</v>
      </c>
      <c r="BO86" s="231">
        <v>73.494892317046208</v>
      </c>
      <c r="BP86" s="231">
        <v>74.249613701765554</v>
      </c>
      <c r="BQ86" s="231">
        <v>74.7643524550964</v>
      </c>
      <c r="BR86" s="556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6">
        <v>69.372619108800478</v>
      </c>
      <c r="BY86" s="556">
        <v>67.171236423001076</v>
      </c>
      <c r="BZ86" s="556">
        <v>66.157545489149257</v>
      </c>
      <c r="CA86" s="556">
        <v>65.175548642280631</v>
      </c>
      <c r="CB86" s="556">
        <v>64.883657064749229</v>
      </c>
      <c r="CC86" s="556">
        <v>66.637252215218908</v>
      </c>
      <c r="CD86" s="556">
        <v>65.447175779358531</v>
      </c>
      <c r="CE86" s="556">
        <v>65.334245144823868</v>
      </c>
      <c r="CF86" s="556">
        <v>63.128844599286332</v>
      </c>
      <c r="CG86" s="556">
        <v>62.228952374791035</v>
      </c>
      <c r="CH86" s="556">
        <v>61.451179845661684</v>
      </c>
      <c r="CI86" s="556">
        <v>61.748898880161896</v>
      </c>
      <c r="CJ86" s="556">
        <v>61.036226572175039</v>
      </c>
      <c r="CK86" s="556">
        <v>61.331632615447766</v>
      </c>
      <c r="CL86" s="556">
        <v>60.654042465177184</v>
      </c>
      <c r="CM86" s="403"/>
      <c r="CN86" s="351"/>
      <c r="CO86" s="351"/>
      <c r="CP86" s="403"/>
      <c r="CQ86" s="374"/>
      <c r="CR86" s="523"/>
      <c r="CS86" s="522"/>
      <c r="CT86" s="289"/>
      <c r="CU86" s="295"/>
    </row>
    <row r="87" spans="1:99" ht="12.75" customHeight="1" thickBot="1" x14ac:dyDescent="0.25">
      <c r="A87" s="223"/>
      <c r="B87" s="10"/>
      <c r="C87" s="19"/>
      <c r="D87" s="22" t="s">
        <v>81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7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7">
        <v>1.86754</v>
      </c>
      <c r="BK87" s="196">
        <v>1.8778900000000001</v>
      </c>
      <c r="BL87" s="446">
        <v>1.8887100000000001</v>
      </c>
      <c r="BM87" s="196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4">
        <v>1.9587699999999999</v>
      </c>
      <c r="BT87" s="358">
        <v>1.96984</v>
      </c>
      <c r="BU87" s="455">
        <v>1.9815799999999999</v>
      </c>
      <c r="BV87" s="455">
        <v>1.9921800000000001</v>
      </c>
      <c r="BW87" s="455">
        <v>2.00021</v>
      </c>
      <c r="BX87" s="455">
        <v>2.0061100000000001</v>
      </c>
      <c r="BY87" s="358">
        <v>2.0132400000000001</v>
      </c>
      <c r="BZ87" s="455">
        <v>2.02102</v>
      </c>
      <c r="CA87" s="455">
        <v>2.0303100000000001</v>
      </c>
      <c r="CB87" s="358">
        <v>2.03986</v>
      </c>
      <c r="CC87" s="455">
        <v>2.04806</v>
      </c>
      <c r="CD87" s="455">
        <v>2.05484</v>
      </c>
      <c r="CE87" s="358">
        <v>2.0621800000000001</v>
      </c>
      <c r="CF87" s="455">
        <v>2.0679500000000002</v>
      </c>
      <c r="CG87" s="358">
        <v>2.0732599999999999</v>
      </c>
      <c r="CH87" s="358">
        <v>2.07856</v>
      </c>
      <c r="CI87" s="606">
        <v>2.0847600000000002</v>
      </c>
      <c r="CJ87" s="358">
        <v>2.0922800000000001</v>
      </c>
      <c r="CK87" s="454">
        <v>2.0988799999999999</v>
      </c>
      <c r="CL87" s="358">
        <v>2.10392</v>
      </c>
      <c r="CM87" s="759">
        <v>2.10514</v>
      </c>
      <c r="CN87" s="767">
        <v>2.1060400000000001</v>
      </c>
      <c r="CO87" s="767">
        <v>2.1061800000000002</v>
      </c>
      <c r="CP87" s="759">
        <v>2.1063200000000002</v>
      </c>
      <c r="CQ87" s="374">
        <v>1.1800000000001809E-3</v>
      </c>
      <c r="CR87" s="523">
        <v>5.6053279116841104E-2</v>
      </c>
      <c r="CS87" s="522"/>
      <c r="CT87" s="289"/>
      <c r="CU87" s="295"/>
    </row>
    <row r="88" spans="1:99" ht="12.75" customHeight="1" thickBot="1" x14ac:dyDescent="0.25">
      <c r="A88" s="223"/>
      <c r="B88" s="10"/>
      <c r="C88" s="19"/>
      <c r="D88" s="22" t="s">
        <v>80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7">
        <v>1.5380499999999999</v>
      </c>
      <c r="T88" s="387">
        <v>1.53826</v>
      </c>
      <c r="U88" s="387">
        <v>1.5389600000000001</v>
      </c>
      <c r="V88" s="387">
        <v>1.5403100000000001</v>
      </c>
      <c r="W88" s="387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58">
        <v>1.7624200000000001</v>
      </c>
      <c r="AV88" s="387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7">
        <v>1.86754</v>
      </c>
      <c r="BK88" s="196">
        <v>1.8778900000000001</v>
      </c>
      <c r="BL88" s="446">
        <v>1.8890899999999999</v>
      </c>
      <c r="BM88" s="196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606">
        <v>2.0847600000000002</v>
      </c>
      <c r="CJ88" s="358">
        <v>2.0922800000000001</v>
      </c>
      <c r="CK88" s="454">
        <v>2.0922800000000001</v>
      </c>
      <c r="CL88" s="358">
        <v>2.1042399999999999</v>
      </c>
      <c r="CM88" s="733"/>
      <c r="CN88" s="351"/>
      <c r="CO88" s="351"/>
      <c r="CP88" s="403"/>
      <c r="CQ88" s="374"/>
      <c r="CR88" s="523"/>
      <c r="CS88" s="522"/>
      <c r="CT88" s="289"/>
      <c r="CU88" s="295"/>
    </row>
    <row r="89" spans="1:99" ht="7.5" customHeight="1" x14ac:dyDescent="0.2">
      <c r="A89" s="223"/>
      <c r="B89" s="499"/>
      <c r="C89" s="19"/>
      <c r="D89" s="500"/>
      <c r="E89" s="501"/>
      <c r="F89" s="501"/>
      <c r="G89" s="501"/>
      <c r="H89" s="501"/>
      <c r="I89" s="501"/>
      <c r="J89" s="501"/>
      <c r="K89" s="501"/>
      <c r="L89" s="501"/>
      <c r="M89" s="502"/>
      <c r="N89" s="502"/>
      <c r="O89" s="501"/>
      <c r="P89" s="503"/>
      <c r="Q89" s="503"/>
      <c r="R89" s="503"/>
      <c r="S89" s="504"/>
      <c r="T89" s="504"/>
      <c r="U89" s="504"/>
      <c r="V89" s="504"/>
      <c r="W89" s="504"/>
      <c r="X89" s="505"/>
      <c r="Y89" s="505"/>
      <c r="Z89" s="505"/>
      <c r="AA89" s="505"/>
      <c r="AB89" s="505"/>
      <c r="AC89" s="505"/>
      <c r="AD89" s="505"/>
      <c r="AE89" s="505"/>
      <c r="AF89" s="505"/>
      <c r="AG89" s="505"/>
      <c r="AH89" s="505"/>
      <c r="AI89" s="505"/>
      <c r="AJ89" s="505"/>
      <c r="AK89" s="505"/>
      <c r="AL89" s="505"/>
      <c r="AM89" s="505"/>
      <c r="AN89" s="505"/>
      <c r="AO89" s="505"/>
      <c r="AP89" s="505"/>
      <c r="AQ89" s="505"/>
      <c r="AR89" s="505"/>
      <c r="AS89" s="505"/>
      <c r="AT89" s="505"/>
      <c r="AU89" s="506"/>
      <c r="AV89" s="504"/>
      <c r="AW89" s="505"/>
      <c r="AX89" s="505"/>
      <c r="AY89" s="505"/>
      <c r="AZ89" s="505"/>
      <c r="BA89" s="505"/>
      <c r="BB89" s="505"/>
      <c r="BC89" s="505"/>
      <c r="BD89" s="505"/>
      <c r="BE89" s="505"/>
      <c r="BF89" s="505"/>
      <c r="BG89" s="505"/>
      <c r="BH89" s="505"/>
      <c r="BI89" s="505"/>
      <c r="BJ89" s="504"/>
      <c r="BK89" s="505"/>
      <c r="BL89" s="507"/>
      <c r="BM89" s="505"/>
      <c r="BN89" s="506"/>
      <c r="BO89" s="506"/>
      <c r="BP89" s="506"/>
      <c r="BQ89" s="506"/>
      <c r="BR89" s="506"/>
      <c r="BS89" s="508"/>
      <c r="BT89" s="508"/>
      <c r="BU89" s="509"/>
      <c r="BV89" s="510"/>
      <c r="BW89" s="510"/>
      <c r="BX89" s="510"/>
      <c r="BY89" s="506"/>
      <c r="BZ89" s="714"/>
      <c r="CA89" s="714"/>
      <c r="CB89" s="719"/>
      <c r="CC89" s="714"/>
      <c r="CD89" s="714"/>
      <c r="CE89" s="719"/>
      <c r="CF89" s="714"/>
      <c r="CG89" s="719"/>
      <c r="CH89" s="719"/>
      <c r="CI89" s="744"/>
      <c r="CJ89" s="719"/>
      <c r="CK89" s="744"/>
      <c r="CL89" s="719"/>
      <c r="CM89" s="747"/>
      <c r="CN89" s="703"/>
      <c r="CO89" s="703"/>
      <c r="CP89" s="705"/>
      <c r="CQ89" s="615"/>
      <c r="CR89" s="528"/>
      <c r="CS89" s="522"/>
      <c r="CT89" s="289"/>
      <c r="CU89" s="295"/>
    </row>
    <row r="90" spans="1:99" ht="12.75" customHeight="1" thickBot="1" x14ac:dyDescent="0.25">
      <c r="A90" s="223"/>
      <c r="B90" s="790"/>
      <c r="C90" s="498" t="s">
        <v>193</v>
      </c>
      <c r="D90" s="497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771">
        <v>1922.6725021763846</v>
      </c>
      <c r="CM90" s="771">
        <v>1922.6725021763846</v>
      </c>
      <c r="CN90" s="758">
        <v>1922.6725021763846</v>
      </c>
      <c r="CO90" s="758">
        <v>1922.6725021763846</v>
      </c>
      <c r="CP90" s="758">
        <v>1904.1519814548105</v>
      </c>
      <c r="CQ90" s="374">
        <v>-18.52052072157403</v>
      </c>
      <c r="CR90" s="523">
        <v>-0.96326965203952231</v>
      </c>
      <c r="CS90" s="522"/>
      <c r="CT90" s="289"/>
      <c r="CU90" s="295"/>
    </row>
    <row r="91" spans="1:99" x14ac:dyDescent="0.2">
      <c r="A91" s="223"/>
      <c r="B91" s="790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29"/>
      <c r="BK91" s="204"/>
      <c r="BL91" s="215"/>
      <c r="BM91" s="204"/>
      <c r="BN91" s="433"/>
      <c r="BO91" s="433"/>
      <c r="BP91" s="433"/>
      <c r="BQ91" s="433"/>
      <c r="BR91" s="433"/>
      <c r="BS91" s="404"/>
      <c r="BT91" s="433"/>
      <c r="BU91" s="433"/>
      <c r="BV91" s="407"/>
      <c r="BW91" s="407"/>
      <c r="BX91" s="407"/>
      <c r="BY91" s="433"/>
      <c r="BZ91" s="407"/>
      <c r="CA91" s="407"/>
      <c r="CB91" s="433"/>
      <c r="CC91" s="407"/>
      <c r="CD91" s="407"/>
      <c r="CE91" s="433"/>
      <c r="CF91" s="407"/>
      <c r="CG91" s="433"/>
      <c r="CH91" s="433"/>
      <c r="CI91" s="404"/>
      <c r="CJ91" s="743"/>
      <c r="CK91" s="786"/>
      <c r="CL91" s="407"/>
      <c r="CM91" s="433"/>
      <c r="CN91" s="404"/>
      <c r="CO91" s="404"/>
      <c r="CP91" s="407"/>
      <c r="CQ91" s="616"/>
      <c r="CR91" s="407"/>
      <c r="CS91" s="522"/>
      <c r="CT91" s="289"/>
    </row>
    <row r="92" spans="1:99" ht="12.75" customHeight="1" x14ac:dyDescent="0.2">
      <c r="A92" s="223"/>
      <c r="B92" s="790"/>
      <c r="C92" s="17"/>
      <c r="D92" s="697" t="s">
        <v>114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4">
        <v>116.53975841556105</v>
      </c>
      <c r="T92" s="374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4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4">
        <v>146.99</v>
      </c>
      <c r="BK92" s="251">
        <v>148.06623648598699</v>
      </c>
      <c r="BL92" s="437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4">
        <v>152.66341806531295</v>
      </c>
      <c r="BT92" s="374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349">
        <v>160.438970436256</v>
      </c>
      <c r="CL92" s="349">
        <v>161.09890758856889</v>
      </c>
      <c r="CM92" s="408"/>
      <c r="CN92" s="405"/>
      <c r="CO92" s="405"/>
      <c r="CP92" s="408"/>
      <c r="CQ92" s="617"/>
      <c r="CR92" s="408"/>
      <c r="CS92" s="522"/>
      <c r="CT92" s="289"/>
    </row>
    <row r="93" spans="1:99" x14ac:dyDescent="0.2">
      <c r="A93" s="223"/>
      <c r="B93" s="790"/>
      <c r="C93" s="17"/>
      <c r="D93" s="698" t="s">
        <v>70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47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589">
        <v>0.96727093676212128</v>
      </c>
      <c r="CA93" s="589">
        <v>0.33529006825945284</v>
      </c>
      <c r="CB93" s="589">
        <v>-0.48956753291380384</v>
      </c>
      <c r="CC93" s="589">
        <v>-0.42570068392104865</v>
      </c>
      <c r="CD93" s="589">
        <v>0.36557201447209309</v>
      </c>
      <c r="CE93" s="589">
        <v>0.34206208843934327</v>
      </c>
      <c r="CF93" s="589">
        <v>0.60619358442388638</v>
      </c>
      <c r="CG93" s="589">
        <v>0.20068945270890204</v>
      </c>
      <c r="CH93" s="589">
        <v>0.46960283778660905</v>
      </c>
      <c r="CI93" s="589">
        <v>0.33207645749759873</v>
      </c>
      <c r="CJ93" s="589">
        <v>5.3308238009264208E-2</v>
      </c>
      <c r="CK93" s="589">
        <v>0.16598570799080115</v>
      </c>
      <c r="CL93" s="589">
        <v>0.411332203465542</v>
      </c>
      <c r="CM93" s="408"/>
      <c r="CN93" s="405"/>
      <c r="CO93" s="405"/>
      <c r="CP93" s="408"/>
      <c r="CQ93" s="617"/>
      <c r="CR93" s="408"/>
      <c r="CS93" s="522"/>
      <c r="CT93" s="289"/>
    </row>
    <row r="94" spans="1:99" x14ac:dyDescent="0.2">
      <c r="A94" s="223"/>
      <c r="B94" s="790"/>
      <c r="C94" s="17"/>
      <c r="D94" s="698" t="s">
        <v>71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47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589">
        <v>0.96727093676212128</v>
      </c>
      <c r="CA94" s="589">
        <v>1.3058041684056887</v>
      </c>
      <c r="CB94" s="589">
        <v>0.80984384224001005</v>
      </c>
      <c r="CC94" s="589">
        <v>0.38069564754386054</v>
      </c>
      <c r="CD94" s="589">
        <v>0.7476593787636876</v>
      </c>
      <c r="CE94" s="589">
        <v>1.0922789264884436</v>
      </c>
      <c r="CF94" s="589">
        <v>1.7050938356887091</v>
      </c>
      <c r="CG94" s="589">
        <v>1.9092052318846253</v>
      </c>
      <c r="CH94" s="589">
        <v>2.3877737516193154</v>
      </c>
      <c r="CI94" s="589">
        <v>2.7277794436043612</v>
      </c>
      <c r="CJ94" s="589">
        <v>2.7825418127717771</v>
      </c>
      <c r="CK94" s="589">
        <v>2.9531461424906702</v>
      </c>
      <c r="CL94" s="589">
        <v>0.411332203465542</v>
      </c>
      <c r="CM94" s="408"/>
      <c r="CN94" s="405"/>
      <c r="CO94" s="405"/>
      <c r="CP94" s="408"/>
      <c r="CQ94" s="617"/>
      <c r="CR94" s="408"/>
      <c r="CS94" s="522"/>
      <c r="CT94" s="289"/>
    </row>
    <row r="95" spans="1:99" x14ac:dyDescent="0.2">
      <c r="A95" s="223"/>
      <c r="B95" s="790"/>
      <c r="C95" s="17"/>
      <c r="D95" s="698" t="s">
        <v>72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47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589">
        <v>5.9367302421803103</v>
      </c>
      <c r="CA95" s="589">
        <v>5.4930446244385811</v>
      </c>
      <c r="CB95" s="589">
        <v>4.7545122061634304</v>
      </c>
      <c r="CC95" s="589">
        <v>4.1408702420002053</v>
      </c>
      <c r="CD95" s="589">
        <v>4.0844195781356119</v>
      </c>
      <c r="CE95" s="589">
        <v>3.1937153177437505</v>
      </c>
      <c r="CF95" s="589">
        <v>3.0621844120571229</v>
      </c>
      <c r="CG95" s="589">
        <v>3.203045943021321</v>
      </c>
      <c r="CH95" s="589">
        <v>4.078599389741222</v>
      </c>
      <c r="CI95" s="589">
        <v>4.3230096226501979</v>
      </c>
      <c r="CJ95" s="589">
        <v>3.6431296205778008</v>
      </c>
      <c r="CK95" s="589">
        <v>2.9531461424906702</v>
      </c>
      <c r="CL95" s="589">
        <v>2.3862729258103732</v>
      </c>
      <c r="CM95" s="408"/>
      <c r="CN95" s="405"/>
      <c r="CO95" s="405"/>
      <c r="CP95" s="408"/>
      <c r="CQ95" s="617"/>
      <c r="CR95" s="408"/>
      <c r="CS95" s="522"/>
      <c r="CT95" s="289"/>
    </row>
    <row r="96" spans="1:99" x14ac:dyDescent="0.2">
      <c r="A96" s="223"/>
      <c r="B96" s="790"/>
      <c r="C96" s="17" t="s">
        <v>3</v>
      </c>
      <c r="D96" s="697" t="s">
        <v>194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4">
        <v>225.15920659999986</v>
      </c>
      <c r="T96" s="374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4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4">
        <v>270.29139252923949</v>
      </c>
      <c r="BK96" s="251">
        <v>271.25667942205217</v>
      </c>
      <c r="BL96" s="437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4">
        <v>279.62601509672078</v>
      </c>
      <c r="BT96" s="374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349">
        <v>290.41802082796625</v>
      </c>
      <c r="CL96" s="349">
        <v>290.93454051806128</v>
      </c>
      <c r="CM96" s="408"/>
      <c r="CN96" s="405"/>
      <c r="CO96" s="405"/>
      <c r="CP96" s="408"/>
      <c r="CQ96" s="617"/>
      <c r="CR96" s="408"/>
      <c r="CS96" s="522"/>
      <c r="CT96" s="289"/>
    </row>
    <row r="97" spans="1:98" x14ac:dyDescent="0.2">
      <c r="A97" s="223"/>
      <c r="B97" s="790"/>
      <c r="C97" s="17"/>
      <c r="D97" s="698" t="s">
        <v>70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47">
        <v>0.12215837124535721</v>
      </c>
      <c r="BM97" s="547">
        <v>0.58173151916835697</v>
      </c>
      <c r="BN97" s="547">
        <v>0.59607150583899571</v>
      </c>
      <c r="BO97" s="547">
        <v>0.25001684601449886</v>
      </c>
      <c r="BP97" s="547">
        <v>0.13060516683962553</v>
      </c>
      <c r="BQ97" s="547">
        <v>0.2897917932584429</v>
      </c>
      <c r="BR97" s="547">
        <v>0.27264070062379459</v>
      </c>
      <c r="BS97" s="551">
        <v>0.80366524259199901</v>
      </c>
      <c r="BT97" s="552">
        <v>0.38735143244835801</v>
      </c>
      <c r="BU97" s="553">
        <v>0.189927601363232</v>
      </c>
      <c r="BV97" s="553">
        <v>2.25941814585396E-2</v>
      </c>
      <c r="BW97" s="553">
        <v>0.15303527621576499</v>
      </c>
      <c r="BX97" s="553">
        <v>0.14402665664994599</v>
      </c>
      <c r="BY97" s="553">
        <v>0.61401865289526314</v>
      </c>
      <c r="BZ97" s="553">
        <v>0.65157370913804746</v>
      </c>
      <c r="CA97" s="553">
        <v>0.39388751132091099</v>
      </c>
      <c r="CB97" s="553">
        <v>2.5609161090466109E-2</v>
      </c>
      <c r="CC97" s="553">
        <v>-0.13241467519519665</v>
      </c>
      <c r="CD97" s="553">
        <v>-0.13897607894414926</v>
      </c>
      <c r="CE97" s="553">
        <v>0.28657632863717863</v>
      </c>
      <c r="CF97" s="553">
        <v>0.3446368607372326</v>
      </c>
      <c r="CG97" s="553">
        <v>9.106347266413993E-2</v>
      </c>
      <c r="CH97" s="553">
        <v>0.16483940859033352</v>
      </c>
      <c r="CI97" s="553">
        <v>0.17526189322079558</v>
      </c>
      <c r="CJ97" s="553">
        <v>9.0673139675531686E-2</v>
      </c>
      <c r="CK97" s="553">
        <v>0.33116917086726055</v>
      </c>
      <c r="CL97" s="553">
        <v>0.17785387030131602</v>
      </c>
      <c r="CM97" s="408"/>
      <c r="CN97" s="405"/>
      <c r="CO97" s="405"/>
      <c r="CP97" s="408"/>
      <c r="CQ97" s="617"/>
      <c r="CR97" s="408"/>
      <c r="CS97" s="522"/>
      <c r="CT97" s="289"/>
    </row>
    <row r="98" spans="1:98" x14ac:dyDescent="0.2">
      <c r="A98" s="223"/>
      <c r="B98" s="790"/>
      <c r="C98" s="17"/>
      <c r="D98" s="698" t="s">
        <v>73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47">
        <v>3.7333991439659098</v>
      </c>
      <c r="BM98" s="547">
        <v>4.3368490226910703</v>
      </c>
      <c r="BN98" s="547">
        <v>0.59607150583900204</v>
      </c>
      <c r="BO98" s="547">
        <v>0.84757863103237518</v>
      </c>
      <c r="BP98" s="547">
        <v>0.97929077935714481</v>
      </c>
      <c r="BQ98" s="547">
        <v>1.2719204769263026</v>
      </c>
      <c r="BR98" s="547">
        <v>1.5480289504497868</v>
      </c>
      <c r="BS98" s="551">
        <v>2.3641351636617802</v>
      </c>
      <c r="BT98" s="552">
        <v>2.7606441075316099</v>
      </c>
      <c r="BU98" s="553">
        <v>2.9558149340304301</v>
      </c>
      <c r="BV98" s="553">
        <v>2.9790769576787399</v>
      </c>
      <c r="BW98" s="553">
        <v>3.1366712725453798</v>
      </c>
      <c r="BX98" s="553">
        <v>3.2852155719592697</v>
      </c>
      <c r="BY98" s="553">
        <v>3.9194060612541604</v>
      </c>
      <c r="BZ98" s="553">
        <v>0.65157370913804247</v>
      </c>
      <c r="CA98" s="553">
        <v>1.0480276879262895</v>
      </c>
      <c r="CB98" s="553">
        <v>1.0739052401156135</v>
      </c>
      <c r="CC98" s="553">
        <v>0.94006855678483436</v>
      </c>
      <c r="CD98" s="553">
        <v>0.79978600742105499</v>
      </c>
      <c r="CE98" s="553">
        <v>1.0886543334352572</v>
      </c>
      <c r="CF98" s="553">
        <v>1.4370430982915128</v>
      </c>
      <c r="CG98" s="553">
        <v>1.5294151923046284</v>
      </c>
      <c r="CH98" s="553">
        <v>1.6967756798528688</v>
      </c>
      <c r="CI98" s="553">
        <v>1.8750113742538765</v>
      </c>
      <c r="CJ98" s="553">
        <v>1.9673846456117028</v>
      </c>
      <c r="CK98" s="553">
        <v>2.3050691878976126</v>
      </c>
      <c r="CL98" s="553">
        <v>0.17785387030131439</v>
      </c>
      <c r="CM98" s="408"/>
      <c r="CN98" s="405"/>
      <c r="CO98" s="405"/>
      <c r="CP98" s="408"/>
      <c r="CQ98" s="617"/>
      <c r="CR98" s="408"/>
      <c r="CS98" s="522"/>
      <c r="CT98" s="289"/>
    </row>
    <row r="99" spans="1:98" x14ac:dyDescent="0.2">
      <c r="A99" s="223"/>
      <c r="B99" s="790"/>
      <c r="C99" s="17"/>
      <c r="D99" s="698" t="s">
        <v>72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47">
        <v>4.1832476507882577</v>
      </c>
      <c r="BM99" s="547">
        <v>4.3368490226910703</v>
      </c>
      <c r="BN99" s="547">
        <v>4.5551492370064395</v>
      </c>
      <c r="BO99" s="547">
        <v>4.4637793013951876</v>
      </c>
      <c r="BP99" s="547">
        <v>4.4312884646409145</v>
      </c>
      <c r="BQ99" s="547">
        <v>4.5358386881340085</v>
      </c>
      <c r="BR99" s="547">
        <v>4.4848627280019926</v>
      </c>
      <c r="BS99" s="551">
        <v>4.9386025177827504</v>
      </c>
      <c r="BT99" s="552">
        <v>4.8961883973974096</v>
      </c>
      <c r="BU99" s="553">
        <v>4.4543902974059302</v>
      </c>
      <c r="BV99" s="553">
        <v>4.0750267295136107</v>
      </c>
      <c r="BW99" s="553">
        <v>3.8633727989355404</v>
      </c>
      <c r="BX99" s="553">
        <v>3.8860582255823202</v>
      </c>
      <c r="BY99" s="553">
        <v>3.9194060612541604</v>
      </c>
      <c r="BZ99" s="553">
        <v>3.976741858920918</v>
      </c>
      <c r="CA99" s="553">
        <v>4.1259608166654527</v>
      </c>
      <c r="CB99" s="553">
        <v>4.016775318761745</v>
      </c>
      <c r="CC99" s="553">
        <v>3.5788787533984179</v>
      </c>
      <c r="CD99" s="553">
        <v>3.1536899461042545</v>
      </c>
      <c r="CE99" s="553">
        <v>2.6245461954648608</v>
      </c>
      <c r="CF99" s="553">
        <v>2.5808797028715302</v>
      </c>
      <c r="CG99" s="553">
        <v>2.4796562611962392</v>
      </c>
      <c r="CH99" s="553">
        <v>2.6253957523637794</v>
      </c>
      <c r="CI99" s="553">
        <v>2.6481710517851864</v>
      </c>
      <c r="CJ99" s="553">
        <v>2.5934834072052215</v>
      </c>
      <c r="CK99" s="553">
        <v>2.3050691878976126</v>
      </c>
      <c r="CL99" s="553">
        <v>1.8235671199029246</v>
      </c>
      <c r="CM99" s="408"/>
      <c r="CN99" s="405"/>
      <c r="CO99" s="405"/>
      <c r="CP99" s="408"/>
      <c r="CQ99" s="617"/>
      <c r="CR99" s="408"/>
      <c r="CS99" s="522"/>
      <c r="CT99" s="289"/>
    </row>
    <row r="100" spans="1:98" x14ac:dyDescent="0.2">
      <c r="A100" s="223"/>
      <c r="B100" s="43"/>
      <c r="C100" s="17"/>
      <c r="D100" s="100" t="s">
        <v>74</v>
      </c>
      <c r="E100" s="139">
        <v>3.26</v>
      </c>
      <c r="F100" s="554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47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55">
        <v>0.39800993783385402</v>
      </c>
      <c r="BU100" s="556">
        <v>3.5916827347163102E-2</v>
      </c>
      <c r="BV100" s="556">
        <v>6.6255217600299093E-2</v>
      </c>
      <c r="BW100" s="556">
        <v>9.1717813266628409E-2</v>
      </c>
      <c r="BX100" s="556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710">
        <v>4.4936376145731698E-2</v>
      </c>
      <c r="CL100" s="710">
        <v>4.81657999959944E-2</v>
      </c>
      <c r="CM100" s="408"/>
      <c r="CN100" s="405"/>
      <c r="CO100" s="405"/>
      <c r="CP100" s="408"/>
      <c r="CQ100" s="617"/>
      <c r="CR100" s="408"/>
      <c r="CS100" s="522"/>
      <c r="CT100" s="289"/>
    </row>
    <row r="101" spans="1:98" ht="12.75" customHeight="1" x14ac:dyDescent="0.2">
      <c r="A101" s="223"/>
      <c r="B101" s="43"/>
      <c r="C101" s="17"/>
      <c r="D101" s="100" t="s">
        <v>195</v>
      </c>
      <c r="E101" s="139">
        <v>4.2443847241766894</v>
      </c>
      <c r="F101" s="554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47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55">
        <v>-0.35839710496980981</v>
      </c>
      <c r="BU101" s="556">
        <v>0.93882721718236972</v>
      </c>
      <c r="BV101" s="556">
        <v>-1.1415261806729582</v>
      </c>
      <c r="BW101" s="556">
        <v>-1.0492597571019502</v>
      </c>
      <c r="BX101" s="556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710">
        <v>-0.88480910837910298</v>
      </c>
      <c r="CL101" s="710">
        <v>-1.0723445680786099</v>
      </c>
      <c r="CM101" s="408"/>
      <c r="CN101" s="405"/>
      <c r="CO101" s="405"/>
      <c r="CP101" s="408"/>
      <c r="CQ101" s="617"/>
      <c r="CR101" s="408"/>
      <c r="CS101" s="522"/>
      <c r="CT101" s="289"/>
    </row>
    <row r="102" spans="1:98" x14ac:dyDescent="0.2">
      <c r="A102" s="223"/>
      <c r="B102" s="43"/>
      <c r="C102" s="17"/>
      <c r="D102" s="100" t="s">
        <v>75</v>
      </c>
      <c r="E102" s="139">
        <v>5.74</v>
      </c>
      <c r="F102" s="554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47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55">
        <v>1.09410439495775</v>
      </c>
      <c r="BU102" s="556">
        <v>2.4102386926514798</v>
      </c>
      <c r="BV102" s="556">
        <v>0.29955944351547803</v>
      </c>
      <c r="BW102" s="556">
        <v>0.39317085868373997</v>
      </c>
      <c r="BX102" s="556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710">
        <v>0.56001874718387901</v>
      </c>
      <c r="CL102" s="710">
        <v>0.369749534427532</v>
      </c>
      <c r="CM102" s="408"/>
      <c r="CN102" s="405"/>
      <c r="CO102" s="405"/>
      <c r="CP102" s="408"/>
      <c r="CQ102" s="617"/>
      <c r="CR102" s="408"/>
      <c r="CS102" s="522"/>
      <c r="CT102" s="289"/>
    </row>
    <row r="103" spans="1:98" ht="13.5" customHeight="1" thickBot="1" x14ac:dyDescent="0.25">
      <c r="A103" s="223"/>
      <c r="B103" s="43"/>
      <c r="C103" s="17"/>
      <c r="D103" s="100" t="s">
        <v>196</v>
      </c>
      <c r="E103" s="557">
        <v>1.7994625176803281</v>
      </c>
      <c r="F103" s="558">
        <v>1.6285151343705673</v>
      </c>
      <c r="G103" s="557">
        <v>1.5135643564356371</v>
      </c>
      <c r="H103" s="557">
        <v>1.2671004243281159</v>
      </c>
      <c r="I103" s="557">
        <v>0.58685997171146198</v>
      </c>
      <c r="J103" s="557">
        <v>0.24171046676095001</v>
      </c>
      <c r="K103" s="557">
        <v>5.2050919377544247E-3</v>
      </c>
      <c r="L103" s="557">
        <v>-0.37927864214993834</v>
      </c>
      <c r="M103" s="559">
        <v>-0.63560113154172981</v>
      </c>
      <c r="N103" s="559">
        <v>-0.92149929278643183</v>
      </c>
      <c r="O103" s="557">
        <v>-0.93135785007074645</v>
      </c>
      <c r="P103" s="560">
        <v>-0.84263083451202592</v>
      </c>
      <c r="Q103" s="560">
        <v>-0.95107496463933128</v>
      </c>
      <c r="R103" s="557">
        <v>-0.9017821782178137</v>
      </c>
      <c r="S103" s="561">
        <v>-0.84263083451202592</v>
      </c>
      <c r="T103" s="561">
        <v>-1.1383875530410315</v>
      </c>
      <c r="U103" s="561">
        <v>-1.0693776520509291</v>
      </c>
      <c r="V103" s="561">
        <v>-1.10881178117812</v>
      </c>
      <c r="W103" s="561">
        <v>-1.1778217821782344</v>
      </c>
      <c r="X103" s="561">
        <v>-1.247480587951566</v>
      </c>
      <c r="Y103" s="561">
        <v>-1.1975388967468192</v>
      </c>
      <c r="Z103" s="561">
        <v>-1.1776803394625299</v>
      </c>
      <c r="AA103" s="561">
        <v>-1.2369731258840222</v>
      </c>
      <c r="AB103" s="561">
        <v>-1.2784135977336963</v>
      </c>
      <c r="AC103" s="561">
        <v>-1.1738636363636401</v>
      </c>
      <c r="AD103" s="561">
        <v>-1.3317329545454615</v>
      </c>
      <c r="AE103" s="561">
        <v>-1.3062108262108074</v>
      </c>
      <c r="AF103" s="561">
        <v>-1.2708571428571291</v>
      </c>
      <c r="AG103" s="561">
        <v>-1.34190271716882</v>
      </c>
      <c r="AH103" s="561">
        <v>-1.3320457796852647</v>
      </c>
      <c r="AI103" s="561">
        <v>-1.3045272206303582</v>
      </c>
      <c r="AJ103" s="561">
        <v>-1.2671592539454712</v>
      </c>
      <c r="AK103" s="561">
        <v>-1.31644179383069</v>
      </c>
      <c r="AL103" s="561">
        <v>-1.2474461979913865</v>
      </c>
      <c r="AM103" s="561">
        <v>-1.3022369878071038</v>
      </c>
      <c r="AN103" s="561">
        <v>-1.3342832101242541</v>
      </c>
      <c r="AO103" s="561">
        <v>-1.2875357045267322</v>
      </c>
      <c r="AP103" s="561">
        <v>-1.2724437581754233</v>
      </c>
      <c r="AQ103" s="561">
        <v>-1.237756186451644</v>
      </c>
      <c r="AR103" s="561">
        <v>-1.3086494252873448</v>
      </c>
      <c r="AS103" s="561">
        <v>-0.71578670266385647</v>
      </c>
      <c r="AT103" s="561">
        <v>-1.3677873563218368</v>
      </c>
      <c r="AU103" s="561">
        <v>-1.3540910413881169</v>
      </c>
      <c r="AV103" s="562">
        <v>-1.3480747126436765</v>
      </c>
      <c r="AW103" s="561">
        <v>-1.359082324671701</v>
      </c>
      <c r="AX103" s="561">
        <v>-1.3616147937453027</v>
      </c>
      <c r="AY103" s="561">
        <v>-1.2987844545410909</v>
      </c>
      <c r="AZ103" s="561">
        <v>-1.3673406246508923</v>
      </c>
      <c r="BA103" s="561">
        <v>-1.3684474876808239</v>
      </c>
      <c r="BB103" s="561">
        <v>-1.3762945695622197</v>
      </c>
      <c r="BC103" s="561">
        <v>-1.3778987517756858</v>
      </c>
      <c r="BD103" s="561">
        <v>-1.3512850693900402</v>
      </c>
      <c r="BE103" s="561">
        <v>-1.3865314187484157</v>
      </c>
      <c r="BF103" s="561">
        <v>-1.3802838286914865</v>
      </c>
      <c r="BG103" s="561">
        <v>-1.411246784686071</v>
      </c>
      <c r="BH103" s="561">
        <v>-1.3692289235710753</v>
      </c>
      <c r="BI103" s="561">
        <v>-1.1683239058127293</v>
      </c>
      <c r="BJ103" s="562">
        <v>-1.3800126935031298</v>
      </c>
      <c r="BK103" s="561">
        <v>-1.3756359348725988</v>
      </c>
      <c r="BL103" s="563">
        <v>-1.2187540326007995</v>
      </c>
      <c r="BM103" s="561">
        <v>-1.3677873563218368</v>
      </c>
      <c r="BN103" s="561">
        <v>-1.3780027517364513</v>
      </c>
      <c r="BO103" s="561">
        <v>-1.2711236097675882</v>
      </c>
      <c r="BP103" s="561">
        <v>-1.339334159042338</v>
      </c>
      <c r="BQ103" s="561">
        <v>-1.394285102908599</v>
      </c>
      <c r="BR103" s="561">
        <v>-1.3914276225014288</v>
      </c>
      <c r="BS103" s="562">
        <v>-1.3923528699683607</v>
      </c>
      <c r="BT103" s="564">
        <v>-1.0444902049511096</v>
      </c>
      <c r="BU103" s="565">
        <v>-1.4013808282181572</v>
      </c>
      <c r="BV103" s="565">
        <v>-1.3714783343767079</v>
      </c>
      <c r="BW103" s="565">
        <v>-1.3463815806021517</v>
      </c>
      <c r="BX103" s="565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711">
        <v>-1.39249087063796</v>
      </c>
      <c r="CL103" s="711">
        <v>-1.3893078465556701</v>
      </c>
      <c r="CM103" s="409"/>
      <c r="CN103" s="406"/>
      <c r="CO103" s="406"/>
      <c r="CP103" s="409"/>
      <c r="CQ103" s="617"/>
      <c r="CR103" s="408"/>
      <c r="CS103" s="522"/>
      <c r="CT103" s="289"/>
    </row>
    <row r="104" spans="1:98" ht="12.75" customHeight="1" x14ac:dyDescent="0.2">
      <c r="A104" s="223"/>
      <c r="B104" s="43"/>
      <c r="C104" s="17"/>
      <c r="D104" s="686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29"/>
      <c r="BK104" s="204"/>
      <c r="BL104" s="215"/>
      <c r="BM104" s="204"/>
      <c r="BN104" s="433"/>
      <c r="BO104" s="433"/>
      <c r="BP104" s="433"/>
      <c r="BQ104" s="433"/>
      <c r="BR104" s="433"/>
      <c r="BS104" s="404"/>
      <c r="BT104" s="433"/>
      <c r="BU104" s="407"/>
      <c r="BV104" s="407"/>
      <c r="BW104" s="407"/>
      <c r="BX104" s="407"/>
      <c r="BY104" s="433"/>
      <c r="BZ104" s="407"/>
      <c r="CA104" s="407"/>
      <c r="CB104" s="433"/>
      <c r="CC104" s="433"/>
      <c r="CD104" s="407"/>
      <c r="CE104" s="433"/>
      <c r="CF104" s="407"/>
      <c r="CG104" s="433"/>
      <c r="CH104" s="433"/>
      <c r="CI104" s="407"/>
      <c r="CJ104" s="433"/>
      <c r="CK104" s="433"/>
      <c r="CL104" s="407"/>
      <c r="CM104" s="407"/>
      <c r="CN104" s="404"/>
      <c r="CO104" s="404"/>
      <c r="CP104" s="407"/>
      <c r="CQ104" s="618"/>
      <c r="CR104" s="530"/>
      <c r="CS104" s="522"/>
      <c r="CT104" s="289"/>
    </row>
    <row r="105" spans="1:98" ht="12.75" customHeight="1" x14ac:dyDescent="0.2">
      <c r="A105" s="223"/>
      <c r="B105" s="43"/>
      <c r="C105" s="17"/>
      <c r="D105" s="699" t="s">
        <v>113</v>
      </c>
      <c r="E105" s="566">
        <v>13</v>
      </c>
      <c r="F105" s="566">
        <v>12</v>
      </c>
      <c r="G105" s="566">
        <v>12</v>
      </c>
      <c r="H105" s="566">
        <v>12</v>
      </c>
      <c r="I105" s="566">
        <v>12</v>
      </c>
      <c r="J105" s="566">
        <v>10</v>
      </c>
      <c r="K105" s="566">
        <v>8</v>
      </c>
      <c r="L105" s="566">
        <v>3</v>
      </c>
      <c r="M105" s="567">
        <v>3</v>
      </c>
      <c r="N105" s="566">
        <v>3</v>
      </c>
      <c r="O105" s="566">
        <v>3</v>
      </c>
      <c r="P105" s="568">
        <v>3</v>
      </c>
      <c r="Q105" s="566">
        <v>3</v>
      </c>
      <c r="R105" s="566">
        <v>3</v>
      </c>
      <c r="S105" s="569">
        <v>3</v>
      </c>
      <c r="T105" s="569">
        <v>3</v>
      </c>
      <c r="U105" s="569">
        <v>3</v>
      </c>
      <c r="V105" s="569">
        <v>3</v>
      </c>
      <c r="W105" s="569">
        <v>3</v>
      </c>
      <c r="X105" s="569">
        <v>3</v>
      </c>
      <c r="Y105" s="569">
        <v>3</v>
      </c>
      <c r="Z105" s="569">
        <v>3</v>
      </c>
      <c r="AA105" s="569">
        <v>3</v>
      </c>
      <c r="AB105" s="569">
        <v>3</v>
      </c>
      <c r="AC105" s="569">
        <v>3</v>
      </c>
      <c r="AD105" s="569">
        <v>3</v>
      </c>
      <c r="AE105" s="569">
        <v>3</v>
      </c>
      <c r="AF105" s="569">
        <v>3</v>
      </c>
      <c r="AG105" s="569">
        <v>3</v>
      </c>
      <c r="AH105" s="569">
        <v>4.5</v>
      </c>
      <c r="AI105" s="569">
        <v>4.5</v>
      </c>
      <c r="AJ105" s="569">
        <v>4.5</v>
      </c>
      <c r="AK105" s="569">
        <v>5</v>
      </c>
      <c r="AL105" s="569">
        <v>5</v>
      </c>
      <c r="AM105" s="569">
        <v>5</v>
      </c>
      <c r="AN105" s="569">
        <v>4</v>
      </c>
      <c r="AO105" s="569">
        <v>4</v>
      </c>
      <c r="AP105" s="569">
        <v>4</v>
      </c>
      <c r="AQ105" s="569">
        <v>4</v>
      </c>
      <c r="AR105" s="569">
        <v>4</v>
      </c>
      <c r="AS105" s="569">
        <v>4</v>
      </c>
      <c r="AT105" s="569">
        <v>4</v>
      </c>
      <c r="AU105" s="569">
        <v>4</v>
      </c>
      <c r="AV105" s="570">
        <v>4</v>
      </c>
      <c r="AW105" s="569">
        <v>4</v>
      </c>
      <c r="AX105" s="569">
        <v>4</v>
      </c>
      <c r="AY105" s="569">
        <v>4</v>
      </c>
      <c r="AZ105" s="569">
        <v>4</v>
      </c>
      <c r="BA105" s="569">
        <v>4</v>
      </c>
      <c r="BB105" s="569">
        <v>4</v>
      </c>
      <c r="BC105" s="569">
        <v>4</v>
      </c>
      <c r="BD105" s="569">
        <v>4</v>
      </c>
      <c r="BE105" s="569">
        <v>4</v>
      </c>
      <c r="BF105" s="569">
        <v>4</v>
      </c>
      <c r="BG105" s="569">
        <v>4</v>
      </c>
      <c r="BH105" s="569">
        <v>4</v>
      </c>
      <c r="BI105" s="569">
        <v>4</v>
      </c>
      <c r="BJ105" s="571">
        <v>4</v>
      </c>
      <c r="BK105" s="569">
        <v>4</v>
      </c>
      <c r="BL105" s="570">
        <v>4.5</v>
      </c>
      <c r="BM105" s="569">
        <v>4.5</v>
      </c>
      <c r="BN105" s="572">
        <v>4.5</v>
      </c>
      <c r="BO105" s="572">
        <v>4.5</v>
      </c>
      <c r="BP105" s="572">
        <v>5</v>
      </c>
      <c r="BQ105" s="572">
        <v>5.5</v>
      </c>
      <c r="BR105" s="572">
        <v>5.5</v>
      </c>
      <c r="BS105" s="573">
        <v>6</v>
      </c>
      <c r="BT105" s="572">
        <v>6</v>
      </c>
      <c r="BU105" s="574">
        <v>6</v>
      </c>
      <c r="BV105" s="574">
        <v>6</v>
      </c>
      <c r="BW105" s="574">
        <v>3.3000000000000003</v>
      </c>
      <c r="BX105" s="574">
        <v>3.3000000000000003</v>
      </c>
      <c r="BY105" s="572">
        <v>3.3000000000000003</v>
      </c>
      <c r="BZ105" s="574">
        <v>3.3000000000000003</v>
      </c>
      <c r="CA105" s="574">
        <v>3.3000000000000003</v>
      </c>
      <c r="CB105" s="572">
        <v>3.3000000000000003</v>
      </c>
      <c r="CC105" s="572">
        <v>2.5</v>
      </c>
      <c r="CD105" s="574">
        <v>2.5</v>
      </c>
      <c r="CE105" s="572">
        <v>2.5</v>
      </c>
      <c r="CF105" s="574">
        <v>2.5</v>
      </c>
      <c r="CG105" s="572">
        <v>2.5</v>
      </c>
      <c r="CH105" s="572">
        <v>2.5</v>
      </c>
      <c r="CI105" s="574">
        <v>2.5</v>
      </c>
      <c r="CJ105" s="572">
        <v>2.5</v>
      </c>
      <c r="CK105" s="572">
        <v>2.5</v>
      </c>
      <c r="CL105" s="739">
        <v>2.5</v>
      </c>
      <c r="CM105" s="739">
        <v>2.5</v>
      </c>
      <c r="CN105" s="738">
        <v>2.5</v>
      </c>
      <c r="CO105" s="738">
        <v>2.5</v>
      </c>
      <c r="CP105" s="739">
        <v>2.5</v>
      </c>
      <c r="CQ105" s="374" t="s">
        <v>3</v>
      </c>
      <c r="CR105" s="523"/>
      <c r="CS105" s="522"/>
      <c r="CT105" s="289"/>
    </row>
    <row r="106" spans="1:98" ht="12.75" customHeight="1" thickBot="1" x14ac:dyDescent="0.25">
      <c r="A106" s="223"/>
      <c r="B106" s="43"/>
      <c r="C106" s="27"/>
      <c r="D106" s="700" t="s">
        <v>24</v>
      </c>
      <c r="E106" s="575">
        <v>8.75</v>
      </c>
      <c r="F106" s="575">
        <v>8.75</v>
      </c>
      <c r="G106" s="575">
        <v>8.75</v>
      </c>
      <c r="H106" s="575">
        <v>8.75</v>
      </c>
      <c r="I106" s="575">
        <v>8.75</v>
      </c>
      <c r="J106" s="575">
        <v>8.75</v>
      </c>
      <c r="K106" s="575">
        <v>8.75</v>
      </c>
      <c r="L106" s="575">
        <v>8.75</v>
      </c>
      <c r="M106" s="576">
        <v>8.75</v>
      </c>
      <c r="N106" s="575">
        <v>8.75</v>
      </c>
      <c r="O106" s="575">
        <v>8.75</v>
      </c>
      <c r="P106" s="577">
        <v>8.75</v>
      </c>
      <c r="Q106" s="575">
        <v>8.75</v>
      </c>
      <c r="R106" s="575">
        <v>8.75</v>
      </c>
      <c r="S106" s="578">
        <v>8.75</v>
      </c>
      <c r="T106" s="578">
        <v>8.75</v>
      </c>
      <c r="U106" s="578">
        <v>8.75</v>
      </c>
      <c r="V106" s="578">
        <v>8.75</v>
      </c>
      <c r="W106" s="578">
        <v>8.75</v>
      </c>
      <c r="X106" s="578">
        <v>8.75</v>
      </c>
      <c r="Y106" s="578">
        <v>8.75</v>
      </c>
      <c r="Z106" s="578">
        <v>8.75</v>
      </c>
      <c r="AA106" s="578">
        <v>8.75</v>
      </c>
      <c r="AB106" s="578">
        <v>8.75</v>
      </c>
      <c r="AC106" s="578">
        <v>8.75</v>
      </c>
      <c r="AD106" s="578">
        <v>8.75</v>
      </c>
      <c r="AE106" s="578">
        <v>8.75</v>
      </c>
      <c r="AF106" s="578">
        <v>8.75</v>
      </c>
      <c r="AG106" s="578">
        <v>8.75</v>
      </c>
      <c r="AH106" s="578">
        <v>8.75</v>
      </c>
      <c r="AI106" s="578">
        <v>8.75</v>
      </c>
      <c r="AJ106" s="578">
        <v>8.75</v>
      </c>
      <c r="AK106" s="578">
        <v>8.75</v>
      </c>
      <c r="AL106" s="578">
        <v>8.75</v>
      </c>
      <c r="AM106" s="578">
        <v>8.75</v>
      </c>
      <c r="AN106" s="578">
        <v>8.75</v>
      </c>
      <c r="AO106" s="578">
        <v>8.75</v>
      </c>
      <c r="AP106" s="578">
        <v>8.75</v>
      </c>
      <c r="AQ106" s="578">
        <v>8.75</v>
      </c>
      <c r="AR106" s="578">
        <v>8.75</v>
      </c>
      <c r="AS106" s="578">
        <v>8.75</v>
      </c>
      <c r="AT106" s="578">
        <v>4</v>
      </c>
      <c r="AU106" s="578">
        <v>4</v>
      </c>
      <c r="AV106" s="579">
        <v>4</v>
      </c>
      <c r="AW106" s="578">
        <v>4</v>
      </c>
      <c r="AX106" s="578">
        <v>4</v>
      </c>
      <c r="AY106" s="578">
        <v>4</v>
      </c>
      <c r="AZ106" s="578">
        <v>4</v>
      </c>
      <c r="BA106" s="578">
        <v>4</v>
      </c>
      <c r="BB106" s="578">
        <v>4</v>
      </c>
      <c r="BC106" s="578">
        <v>4</v>
      </c>
      <c r="BD106" s="578">
        <v>4</v>
      </c>
      <c r="BE106" s="578">
        <v>4</v>
      </c>
      <c r="BF106" s="578">
        <v>4</v>
      </c>
      <c r="BG106" s="578">
        <v>4</v>
      </c>
      <c r="BH106" s="578">
        <v>4</v>
      </c>
      <c r="BI106" s="578">
        <v>4</v>
      </c>
      <c r="BJ106" s="580">
        <v>4</v>
      </c>
      <c r="BK106" s="578">
        <v>4</v>
      </c>
      <c r="BL106" s="579">
        <v>4</v>
      </c>
      <c r="BM106" s="578">
        <v>4</v>
      </c>
      <c r="BN106" s="581">
        <v>4</v>
      </c>
      <c r="BO106" s="581">
        <v>4</v>
      </c>
      <c r="BP106" s="581">
        <v>4</v>
      </c>
      <c r="BQ106" s="581">
        <v>4</v>
      </c>
      <c r="BR106" s="582">
        <v>4</v>
      </c>
      <c r="BS106" s="583">
        <v>4</v>
      </c>
      <c r="BT106" s="581">
        <v>4</v>
      </c>
      <c r="BU106" s="582">
        <v>4</v>
      </c>
      <c r="BV106" s="582">
        <v>4</v>
      </c>
      <c r="BW106" s="582">
        <v>4</v>
      </c>
      <c r="BX106" s="582">
        <v>4</v>
      </c>
      <c r="BY106" s="581">
        <v>4</v>
      </c>
      <c r="BZ106" s="582">
        <v>4</v>
      </c>
      <c r="CA106" s="582">
        <v>4</v>
      </c>
      <c r="CB106" s="581">
        <v>4</v>
      </c>
      <c r="CC106" s="581">
        <v>4</v>
      </c>
      <c r="CD106" s="582">
        <v>4</v>
      </c>
      <c r="CE106" s="581">
        <v>4</v>
      </c>
      <c r="CF106" s="582">
        <v>4</v>
      </c>
      <c r="CG106" s="581">
        <v>4</v>
      </c>
      <c r="CH106" s="581">
        <v>4</v>
      </c>
      <c r="CI106" s="582">
        <v>4</v>
      </c>
      <c r="CJ106" s="581">
        <v>4</v>
      </c>
      <c r="CK106" s="581">
        <v>4</v>
      </c>
      <c r="CL106" s="741">
        <v>4</v>
      </c>
      <c r="CM106" s="741">
        <v>4</v>
      </c>
      <c r="CN106" s="740">
        <v>4</v>
      </c>
      <c r="CO106" s="740">
        <v>4</v>
      </c>
      <c r="CP106" s="741">
        <v>4</v>
      </c>
      <c r="CQ106" s="619" t="s">
        <v>3</v>
      </c>
      <c r="CR106" s="531"/>
      <c r="CS106" s="522"/>
      <c r="CT106" s="289"/>
    </row>
    <row r="107" spans="1:98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307"/>
      <c r="CR107" s="307"/>
      <c r="CS107" s="389"/>
      <c r="CT107" s="289"/>
    </row>
    <row r="108" spans="1:98" ht="13.5" customHeight="1" x14ac:dyDescent="0.25">
      <c r="C108" s="7" t="s">
        <v>4</v>
      </c>
      <c r="D108" s="1" t="s">
        <v>110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16"/>
      <c r="CG108" s="316"/>
      <c r="CH108" s="316"/>
      <c r="CI108" s="316"/>
      <c r="CJ108" s="316"/>
      <c r="CK108" s="316"/>
      <c r="CL108" s="316"/>
      <c r="CM108" s="143"/>
      <c r="CN108" s="316"/>
      <c r="CO108" s="237"/>
      <c r="CP108" s="316"/>
      <c r="CQ108" s="799"/>
      <c r="CR108" s="799"/>
      <c r="CS108" s="389"/>
      <c r="CT108" s="289"/>
    </row>
    <row r="109" spans="1:98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316"/>
      <c r="CK109" s="316"/>
      <c r="CL109" s="316"/>
      <c r="CM109" s="143"/>
      <c r="CN109" s="316"/>
      <c r="CO109" s="237"/>
      <c r="CP109" s="316"/>
      <c r="CQ109" s="308"/>
      <c r="CR109" s="309"/>
      <c r="CS109" s="389"/>
      <c r="CT109" s="289"/>
    </row>
    <row r="110" spans="1:98" ht="13.5" customHeight="1" x14ac:dyDescent="0.25">
      <c r="C110" s="48" t="s">
        <v>79</v>
      </c>
      <c r="D110" s="1" t="s">
        <v>83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316"/>
      <c r="CK110" s="316"/>
      <c r="CL110" s="316"/>
      <c r="CM110" s="143"/>
      <c r="CN110" s="316"/>
      <c r="CO110" s="237"/>
      <c r="CP110" s="316"/>
      <c r="CQ110" s="308"/>
      <c r="CR110" s="309"/>
      <c r="CS110" s="389"/>
      <c r="CT110" s="289"/>
    </row>
    <row r="111" spans="1:98" ht="13.5" customHeight="1" x14ac:dyDescent="0.25">
      <c r="C111" s="48" t="s">
        <v>82</v>
      </c>
      <c r="D111" s="1" t="s">
        <v>89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143"/>
      <c r="CN111" s="316"/>
      <c r="CO111" s="237"/>
      <c r="CP111" s="316"/>
      <c r="CQ111" s="308"/>
      <c r="CR111" s="309"/>
      <c r="CS111" s="389"/>
      <c r="CT111" s="289"/>
    </row>
    <row r="112" spans="1:98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144"/>
      <c r="CN112" s="317"/>
      <c r="CO112" s="238"/>
      <c r="CP112" s="317"/>
      <c r="CQ112" s="308"/>
      <c r="CR112" s="307"/>
      <c r="CS112" s="389"/>
      <c r="CT112" s="289"/>
    </row>
    <row r="113" spans="3:98" ht="13.5" customHeight="1" x14ac:dyDescent="0.25">
      <c r="C113" s="6">
        <v>1</v>
      </c>
      <c r="D113" s="1" t="s">
        <v>198</v>
      </c>
      <c r="E113" s="145"/>
      <c r="F113" s="145"/>
      <c r="G113" s="145"/>
      <c r="H113" s="145"/>
      <c r="I113" s="145"/>
      <c r="J113" s="145"/>
      <c r="K113" s="145"/>
      <c r="CM113" s="145"/>
      <c r="CQ113" s="307"/>
      <c r="CR113" s="307"/>
      <c r="CS113" s="389"/>
      <c r="CT113" s="289"/>
    </row>
    <row r="114" spans="3:98" ht="13.5" customHeight="1" x14ac:dyDescent="0.25">
      <c r="C114" s="6">
        <v>2</v>
      </c>
      <c r="D114" s="1" t="s">
        <v>36</v>
      </c>
      <c r="CN114" s="307"/>
      <c r="CO114" s="240"/>
      <c r="CP114" s="307"/>
      <c r="CQ114" s="307"/>
      <c r="CR114" s="307"/>
      <c r="CS114" s="389"/>
      <c r="CT114" s="289"/>
    </row>
    <row r="115" spans="3:98" ht="14.25" x14ac:dyDescent="0.25">
      <c r="C115" s="6">
        <v>3</v>
      </c>
      <c r="D115" s="412" t="s">
        <v>155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7"/>
      <c r="CI115" s="307"/>
      <c r="CJ115" s="307"/>
      <c r="CK115" s="307"/>
      <c r="CL115" s="307"/>
      <c r="CM115" s="146"/>
      <c r="CN115" s="307"/>
      <c r="CO115" s="240"/>
      <c r="CP115" s="307"/>
      <c r="CQ115" s="307"/>
      <c r="CR115" s="307"/>
      <c r="CS115" s="389"/>
      <c r="CT115" s="289"/>
    </row>
    <row r="116" spans="3:98" ht="14.25" x14ac:dyDescent="0.25">
      <c r="C116" s="6">
        <v>4</v>
      </c>
      <c r="D116" s="1" t="s">
        <v>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  <c r="CH116" s="307"/>
      <c r="CI116" s="307"/>
      <c r="CJ116" s="307"/>
      <c r="CK116" s="307"/>
      <c r="CL116" s="307"/>
      <c r="CM116" s="146"/>
      <c r="CN116" s="307"/>
      <c r="CO116" s="240"/>
      <c r="CP116" s="307"/>
      <c r="CQ116" s="307"/>
      <c r="CR116" s="307"/>
      <c r="CS116" s="389"/>
      <c r="CT116" s="289"/>
    </row>
    <row r="117" spans="3:98" ht="13.5" customHeight="1" x14ac:dyDescent="0.25">
      <c r="D117" s="1" t="s">
        <v>62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146"/>
      <c r="CN117" s="307"/>
      <c r="CO117" s="240"/>
      <c r="CP117" s="307"/>
      <c r="CQ117" s="307"/>
      <c r="CR117" s="307"/>
      <c r="CS117" s="389"/>
      <c r="CT117" s="289"/>
    </row>
    <row r="118" spans="3:98" ht="13.5" customHeight="1" x14ac:dyDescent="0.25">
      <c r="C118" s="6">
        <v>5</v>
      </c>
      <c r="D118" s="1" t="s">
        <v>76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146"/>
      <c r="CN118" s="310"/>
      <c r="CO118" s="241"/>
      <c r="CP118" s="310"/>
      <c r="CQ118" s="310"/>
      <c r="CR118" s="310"/>
      <c r="CS118" s="389"/>
      <c r="CT118" s="289"/>
    </row>
    <row r="119" spans="3:98" ht="13.5" customHeight="1" x14ac:dyDescent="0.25">
      <c r="C119" s="6">
        <v>6</v>
      </c>
      <c r="D119" s="1" t="s">
        <v>165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310"/>
      <c r="CB119" s="310"/>
      <c r="CC119" s="310"/>
      <c r="CD119" s="310"/>
      <c r="CE119" s="310"/>
      <c r="CF119" s="310"/>
      <c r="CG119" s="310"/>
      <c r="CH119" s="310"/>
      <c r="CI119" s="310"/>
      <c r="CJ119" s="310"/>
      <c r="CK119" s="310"/>
      <c r="CL119" s="310"/>
      <c r="CM119" s="147"/>
      <c r="CN119" s="310"/>
      <c r="CO119" s="241"/>
      <c r="CP119" s="310"/>
      <c r="CQ119" s="310"/>
      <c r="CR119" s="310"/>
      <c r="CS119" s="389"/>
      <c r="CT119" s="289"/>
    </row>
    <row r="120" spans="3:98" ht="13.5" customHeight="1" x14ac:dyDescent="0.25">
      <c r="C120" s="6">
        <v>7</v>
      </c>
      <c r="D120" s="1" t="s">
        <v>189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310"/>
      <c r="CB120" s="310"/>
      <c r="CC120" s="310"/>
      <c r="CD120" s="310"/>
      <c r="CE120" s="310"/>
      <c r="CF120" s="310"/>
      <c r="CG120" s="310"/>
      <c r="CH120" s="310"/>
      <c r="CI120" s="310"/>
      <c r="CJ120" s="310"/>
      <c r="CK120" s="310"/>
      <c r="CL120" s="310"/>
      <c r="CM120" s="147"/>
      <c r="CN120" s="310"/>
      <c r="CO120" s="241"/>
      <c r="CP120" s="310"/>
      <c r="CQ120" s="310"/>
      <c r="CR120" s="310"/>
      <c r="CS120" s="389"/>
      <c r="CT120" s="289"/>
    </row>
    <row r="121" spans="3:98" ht="13.5" customHeight="1" x14ac:dyDescent="0.25">
      <c r="C121" s="6">
        <v>8</v>
      </c>
      <c r="D121" s="1" t="s">
        <v>78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310"/>
      <c r="CB121" s="310"/>
      <c r="CC121" s="310"/>
      <c r="CD121" s="310"/>
      <c r="CE121" s="310"/>
      <c r="CF121" s="310"/>
      <c r="CG121" s="310"/>
      <c r="CH121" s="310"/>
      <c r="CI121" s="310"/>
      <c r="CJ121" s="310"/>
      <c r="CK121" s="310"/>
      <c r="CL121" s="310"/>
      <c r="CM121" s="147"/>
      <c r="CN121" s="310"/>
      <c r="CO121" s="241"/>
      <c r="CP121" s="310"/>
      <c r="CQ121" s="310"/>
      <c r="CR121" s="310"/>
      <c r="CS121" s="389"/>
      <c r="CT121" s="289"/>
    </row>
    <row r="122" spans="3:98" ht="13.5" customHeight="1" x14ac:dyDescent="0.25">
      <c r="C122" s="6">
        <v>9</v>
      </c>
      <c r="D122" s="1" t="s">
        <v>77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310"/>
      <c r="CB122" s="310"/>
      <c r="CC122" s="310"/>
      <c r="CD122" s="310"/>
      <c r="CE122" s="310"/>
      <c r="CF122" s="310"/>
      <c r="CG122" s="310"/>
      <c r="CH122" s="310"/>
      <c r="CI122" s="310"/>
      <c r="CJ122" s="310"/>
      <c r="CK122" s="310"/>
      <c r="CL122" s="310"/>
      <c r="CM122" s="147"/>
      <c r="CN122" s="310"/>
      <c r="CO122" s="241"/>
      <c r="CP122" s="310"/>
      <c r="CQ122" s="310"/>
      <c r="CR122" s="310"/>
      <c r="CS122" s="389"/>
      <c r="CT122" s="289"/>
    </row>
    <row r="123" spans="3:98" ht="14.25" x14ac:dyDescent="0.25">
      <c r="C123" s="6">
        <v>10</v>
      </c>
      <c r="D123" s="1" t="s">
        <v>56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310"/>
      <c r="CB123" s="310"/>
      <c r="CC123" s="310"/>
      <c r="CD123" s="310"/>
      <c r="CE123" s="310"/>
      <c r="CF123" s="310"/>
      <c r="CG123" s="310"/>
      <c r="CH123" s="310"/>
      <c r="CI123" s="310"/>
      <c r="CJ123" s="310"/>
      <c r="CK123" s="310"/>
      <c r="CL123" s="310"/>
      <c r="CM123" s="147"/>
      <c r="CN123" s="310"/>
      <c r="CO123" s="241"/>
      <c r="CP123" s="310"/>
      <c r="CQ123" s="310"/>
      <c r="CR123" s="310"/>
      <c r="CS123" s="389"/>
      <c r="CT123" s="289"/>
    </row>
    <row r="124" spans="3:98" ht="13.5" customHeight="1" x14ac:dyDescent="0.25">
      <c r="C124" s="6">
        <v>11</v>
      </c>
      <c r="D124" s="1" t="s">
        <v>59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310"/>
      <c r="CB124" s="310"/>
      <c r="CC124" s="310"/>
      <c r="CD124" s="310"/>
      <c r="CE124" s="310"/>
      <c r="CF124" s="310"/>
      <c r="CG124" s="310"/>
      <c r="CH124" s="310"/>
      <c r="CI124" s="310"/>
      <c r="CJ124" s="310"/>
      <c r="CK124" s="310"/>
      <c r="CL124" s="310"/>
      <c r="CM124" s="147"/>
      <c r="CN124" s="310"/>
      <c r="CO124" s="241"/>
      <c r="CP124" s="310"/>
      <c r="CQ124" s="310"/>
      <c r="CR124" s="310"/>
      <c r="CS124" s="389"/>
      <c r="CT124" s="289"/>
    </row>
    <row r="125" spans="3:98" ht="13.5" customHeight="1" x14ac:dyDescent="0.25">
      <c r="C125" s="6">
        <v>12</v>
      </c>
      <c r="D125" s="1" t="s">
        <v>60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  <c r="CD125" s="310"/>
      <c r="CE125" s="310"/>
      <c r="CF125" s="310"/>
      <c r="CG125" s="310"/>
      <c r="CH125" s="310"/>
      <c r="CI125" s="310"/>
      <c r="CJ125" s="310"/>
      <c r="CK125" s="310"/>
      <c r="CL125" s="310"/>
      <c r="CM125" s="147"/>
      <c r="CN125" s="310"/>
      <c r="CO125" s="241"/>
      <c r="CP125" s="310"/>
      <c r="CQ125" s="310"/>
      <c r="CR125" s="310"/>
      <c r="CS125" s="389"/>
      <c r="CT125" s="289"/>
    </row>
    <row r="126" spans="3:98" ht="13.5" customHeight="1" x14ac:dyDescent="0.25">
      <c r="C126" s="6">
        <v>13</v>
      </c>
      <c r="D126" s="1" t="s">
        <v>208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310"/>
      <c r="CB126" s="310"/>
      <c r="CC126" s="310"/>
      <c r="CD126" s="310"/>
      <c r="CE126" s="310"/>
      <c r="CF126" s="310"/>
      <c r="CG126" s="310"/>
      <c r="CH126" s="310"/>
      <c r="CI126" s="310"/>
      <c r="CJ126" s="310"/>
      <c r="CK126" s="310"/>
      <c r="CL126" s="310"/>
      <c r="CM126" s="147"/>
      <c r="CN126" s="310"/>
      <c r="CO126" s="241"/>
      <c r="CP126" s="310"/>
      <c r="CQ126" s="310"/>
      <c r="CR126" s="310"/>
      <c r="CS126" s="389"/>
      <c r="CT126" s="289"/>
    </row>
    <row r="127" spans="3:98" ht="12" customHeight="1" x14ac:dyDescent="0.25">
      <c r="C127" s="6">
        <v>14</v>
      </c>
      <c r="D127" s="1" t="s">
        <v>220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311"/>
      <c r="CB127" s="311"/>
      <c r="CC127" s="311"/>
      <c r="CD127" s="311"/>
      <c r="CE127" s="311"/>
      <c r="CF127" s="311"/>
      <c r="CG127" s="311"/>
      <c r="CH127" s="311"/>
      <c r="CI127" s="311"/>
      <c r="CJ127" s="311"/>
      <c r="CK127" s="311"/>
      <c r="CL127" s="311"/>
      <c r="CM127" s="148"/>
      <c r="CN127" s="311"/>
      <c r="CO127" s="242"/>
      <c r="CP127" s="311"/>
      <c r="CQ127" s="311"/>
      <c r="CR127" s="311"/>
    </row>
    <row r="128" spans="3:98" ht="14.25" x14ac:dyDescent="0.25">
      <c r="C128" s="6"/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  <c r="CG128" s="311"/>
      <c r="CH128" s="311"/>
      <c r="CI128" s="311"/>
      <c r="CJ128" s="311"/>
      <c r="CK128" s="311"/>
      <c r="CL128" s="311"/>
      <c r="CM128" s="148"/>
      <c r="CN128" s="311"/>
      <c r="CO128" s="242"/>
      <c r="CP128" s="311"/>
      <c r="CQ128" s="311"/>
      <c r="CR128" s="311"/>
    </row>
    <row r="129" spans="3:96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148"/>
      <c r="CN129" s="311"/>
      <c r="CO129" s="242"/>
      <c r="CP129" s="311"/>
      <c r="CQ129" s="311"/>
      <c r="CR129" s="311"/>
    </row>
    <row r="130" spans="3:96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148"/>
      <c r="CN130" s="311"/>
      <c r="CO130" s="242"/>
      <c r="CP130" s="311"/>
      <c r="CQ130" s="311"/>
      <c r="CR130" s="311"/>
    </row>
    <row r="131" spans="3:9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311"/>
      <c r="CB131" s="311"/>
      <c r="CC131" s="311"/>
      <c r="CD131" s="311"/>
      <c r="CE131" s="311"/>
      <c r="CF131" s="311"/>
      <c r="CG131" s="311"/>
      <c r="CH131" s="311"/>
      <c r="CI131" s="311"/>
      <c r="CJ131" s="311"/>
      <c r="CK131" s="311"/>
      <c r="CL131" s="311"/>
      <c r="CM131" s="148"/>
      <c r="CN131" s="311"/>
      <c r="CO131" s="242"/>
      <c r="CP131" s="311"/>
      <c r="CQ131" s="311"/>
      <c r="CR131" s="311"/>
    </row>
    <row r="132" spans="3:9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311"/>
      <c r="CB132" s="311"/>
      <c r="CC132" s="311"/>
      <c r="CD132" s="311"/>
      <c r="CE132" s="311"/>
      <c r="CF132" s="311"/>
      <c r="CG132" s="311"/>
      <c r="CH132" s="311"/>
      <c r="CI132" s="311"/>
      <c r="CJ132" s="311"/>
      <c r="CK132" s="311"/>
      <c r="CL132" s="311"/>
      <c r="CM132" s="148"/>
      <c r="CN132" s="311"/>
      <c r="CO132" s="242"/>
      <c r="CP132" s="311"/>
      <c r="CQ132" s="311"/>
      <c r="CR132" s="311"/>
    </row>
    <row r="133" spans="3:9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311"/>
      <c r="CB133" s="311"/>
      <c r="CC133" s="311"/>
      <c r="CD133" s="311"/>
      <c r="CE133" s="311"/>
      <c r="CF133" s="311"/>
      <c r="CG133" s="311"/>
      <c r="CH133" s="311"/>
      <c r="CI133" s="311"/>
      <c r="CJ133" s="311"/>
      <c r="CK133" s="311"/>
      <c r="CL133" s="311"/>
      <c r="CM133" s="148"/>
      <c r="CN133" s="311"/>
      <c r="CO133" s="242"/>
      <c r="CP133" s="311"/>
      <c r="CQ133" s="311"/>
      <c r="CR133" s="311"/>
    </row>
    <row r="134" spans="3:9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311"/>
      <c r="CB134" s="311"/>
      <c r="CC134" s="311"/>
      <c r="CD134" s="311"/>
      <c r="CE134" s="311"/>
      <c r="CF134" s="311"/>
      <c r="CG134" s="311"/>
      <c r="CH134" s="311"/>
      <c r="CI134" s="311"/>
      <c r="CJ134" s="311"/>
      <c r="CK134" s="311"/>
      <c r="CL134" s="311"/>
      <c r="CM134" s="148"/>
      <c r="CN134" s="311"/>
      <c r="CO134" s="242"/>
      <c r="CP134" s="311"/>
      <c r="CQ134" s="311"/>
      <c r="CR134" s="311"/>
    </row>
    <row r="135" spans="3:9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311"/>
      <c r="CB135" s="311"/>
      <c r="CC135" s="311"/>
      <c r="CD135" s="311"/>
      <c r="CE135" s="311"/>
      <c r="CF135" s="311"/>
      <c r="CG135" s="311"/>
      <c r="CH135" s="311"/>
      <c r="CI135" s="311"/>
      <c r="CJ135" s="311"/>
      <c r="CK135" s="311"/>
      <c r="CL135" s="311"/>
      <c r="CM135" s="148"/>
      <c r="CN135" s="311"/>
      <c r="CO135" s="242"/>
      <c r="CP135" s="311"/>
      <c r="CQ135" s="311"/>
      <c r="CR135" s="311"/>
    </row>
    <row r="136" spans="3:9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311"/>
      <c r="CB136" s="311"/>
      <c r="CC136" s="311"/>
      <c r="CD136" s="311"/>
      <c r="CE136" s="311"/>
      <c r="CF136" s="311"/>
      <c r="CG136" s="311"/>
      <c r="CH136" s="311"/>
      <c r="CI136" s="311"/>
      <c r="CJ136" s="311"/>
      <c r="CK136" s="311"/>
      <c r="CL136" s="311"/>
      <c r="CM136" s="148"/>
      <c r="CN136" s="311"/>
      <c r="CO136" s="242"/>
      <c r="CP136" s="311"/>
      <c r="CQ136" s="311"/>
      <c r="CR136" s="311"/>
    </row>
    <row r="137" spans="3:9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1"/>
      <c r="CD137" s="311"/>
      <c r="CE137" s="311"/>
      <c r="CF137" s="311"/>
      <c r="CG137" s="311"/>
      <c r="CH137" s="311"/>
      <c r="CI137" s="311"/>
      <c r="CJ137" s="311"/>
      <c r="CK137" s="311"/>
      <c r="CL137" s="311"/>
      <c r="CM137" s="148"/>
      <c r="CN137" s="311"/>
      <c r="CO137" s="242"/>
      <c r="CP137" s="311"/>
      <c r="CQ137" s="311"/>
      <c r="CR137" s="311"/>
    </row>
    <row r="138" spans="3:9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311"/>
      <c r="CB138" s="311"/>
      <c r="CC138" s="311"/>
      <c r="CD138" s="311"/>
      <c r="CE138" s="311"/>
      <c r="CF138" s="311"/>
      <c r="CG138" s="311"/>
      <c r="CH138" s="311"/>
      <c r="CI138" s="311"/>
      <c r="CJ138" s="311"/>
      <c r="CK138" s="311"/>
      <c r="CL138" s="311"/>
      <c r="CM138" s="148"/>
      <c r="CN138" s="311"/>
      <c r="CO138" s="242"/>
      <c r="CP138" s="311"/>
      <c r="CQ138" s="311"/>
      <c r="CR138" s="311"/>
    </row>
    <row r="139" spans="3:9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311"/>
      <c r="CB139" s="311"/>
      <c r="CC139" s="311"/>
      <c r="CD139" s="311"/>
      <c r="CE139" s="311"/>
      <c r="CF139" s="311"/>
      <c r="CG139" s="311"/>
      <c r="CH139" s="311"/>
      <c r="CI139" s="311"/>
      <c r="CJ139" s="311"/>
      <c r="CK139" s="311"/>
      <c r="CL139" s="311"/>
      <c r="CM139" s="148"/>
      <c r="CN139" s="311"/>
      <c r="CO139" s="242"/>
      <c r="CP139" s="311"/>
      <c r="CQ139" s="311"/>
      <c r="CR139" s="311"/>
    </row>
    <row r="140" spans="3:96" x14ac:dyDescent="0.2">
      <c r="C140" s="2"/>
      <c r="D140" s="2" t="s">
        <v>97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311"/>
      <c r="CB140" s="311"/>
      <c r="CC140" s="311"/>
      <c r="CD140" s="311"/>
      <c r="CE140" s="311"/>
      <c r="CF140" s="311"/>
      <c r="CG140" s="311"/>
      <c r="CH140" s="311"/>
      <c r="CI140" s="311"/>
      <c r="CJ140" s="311"/>
      <c r="CK140" s="311"/>
      <c r="CL140" s="311"/>
      <c r="CM140" s="148"/>
      <c r="CN140" s="311"/>
      <c r="CO140" s="242"/>
      <c r="CP140" s="311"/>
      <c r="CQ140" s="311"/>
      <c r="CR140" s="311"/>
    </row>
    <row r="141" spans="3:96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311"/>
      <c r="CB141" s="311"/>
      <c r="CC141" s="311"/>
      <c r="CD141" s="311"/>
      <c r="CE141" s="311"/>
      <c r="CF141" s="311"/>
      <c r="CG141" s="311"/>
      <c r="CH141" s="311"/>
      <c r="CI141" s="311"/>
      <c r="CJ141" s="311"/>
      <c r="CK141" s="311"/>
      <c r="CL141" s="311"/>
      <c r="CM141" s="148"/>
      <c r="CN141" s="311"/>
      <c r="CO141" s="242"/>
      <c r="CP141" s="311"/>
      <c r="CQ141" s="311"/>
      <c r="CR141" s="311"/>
    </row>
    <row r="142" spans="3:9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311"/>
      <c r="CB142" s="311"/>
      <c r="CC142" s="311"/>
      <c r="CD142" s="311"/>
      <c r="CE142" s="311"/>
      <c r="CF142" s="311"/>
      <c r="CG142" s="311"/>
      <c r="CH142" s="311"/>
      <c r="CI142" s="311"/>
      <c r="CJ142" s="311"/>
      <c r="CK142" s="311"/>
      <c r="CL142" s="311"/>
      <c r="CM142" s="148"/>
      <c r="CN142" s="311"/>
      <c r="CO142" s="242"/>
      <c r="CP142" s="311"/>
      <c r="CQ142" s="311"/>
      <c r="CR142" s="311"/>
    </row>
    <row r="143" spans="3:9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311"/>
      <c r="CB143" s="311"/>
      <c r="CC143" s="311"/>
      <c r="CD143" s="311"/>
      <c r="CE143" s="311"/>
      <c r="CF143" s="311"/>
      <c r="CG143" s="311"/>
      <c r="CH143" s="311"/>
      <c r="CI143" s="311"/>
      <c r="CJ143" s="311"/>
      <c r="CK143" s="311"/>
      <c r="CL143" s="311"/>
      <c r="CM143" s="148"/>
      <c r="CN143" s="311"/>
      <c r="CO143" s="242"/>
      <c r="CP143" s="311"/>
      <c r="CQ143" s="311"/>
      <c r="CR143" s="311"/>
    </row>
    <row r="144" spans="3:9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311"/>
      <c r="CB144" s="311"/>
      <c r="CC144" s="311"/>
      <c r="CD144" s="311"/>
      <c r="CE144" s="311"/>
      <c r="CF144" s="311"/>
      <c r="CG144" s="311"/>
      <c r="CH144" s="311"/>
      <c r="CI144" s="311"/>
      <c r="CJ144" s="311"/>
      <c r="CK144" s="311"/>
      <c r="CL144" s="311"/>
      <c r="CM144" s="148"/>
      <c r="CN144" s="311"/>
      <c r="CO144" s="242"/>
      <c r="CP144" s="311"/>
      <c r="CQ144" s="311"/>
      <c r="CR144" s="311"/>
    </row>
    <row r="145" spans="3:9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311"/>
      <c r="CB145" s="311"/>
      <c r="CC145" s="311"/>
      <c r="CD145" s="311"/>
      <c r="CE145" s="311"/>
      <c r="CF145" s="311"/>
      <c r="CG145" s="311"/>
      <c r="CH145" s="311"/>
      <c r="CI145" s="311"/>
      <c r="CJ145" s="311"/>
      <c r="CK145" s="311"/>
      <c r="CL145" s="311"/>
      <c r="CM145" s="148"/>
      <c r="CN145" s="311"/>
      <c r="CO145" s="242"/>
      <c r="CP145" s="311"/>
      <c r="CQ145" s="311"/>
      <c r="CR145" s="311"/>
    </row>
    <row r="146" spans="3:9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311"/>
      <c r="CB146" s="311"/>
      <c r="CC146" s="311"/>
      <c r="CD146" s="311"/>
      <c r="CE146" s="311"/>
      <c r="CF146" s="311"/>
      <c r="CG146" s="311"/>
      <c r="CH146" s="311"/>
      <c r="CI146" s="311"/>
      <c r="CJ146" s="311"/>
      <c r="CK146" s="311"/>
      <c r="CL146" s="311"/>
      <c r="CM146" s="148"/>
      <c r="CN146" s="311"/>
      <c r="CO146" s="242"/>
      <c r="CP146" s="311"/>
      <c r="CQ146" s="311"/>
      <c r="CR146" s="311"/>
    </row>
    <row r="147" spans="3:9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311"/>
      <c r="CB147" s="311"/>
      <c r="CC147" s="311"/>
      <c r="CD147" s="311"/>
      <c r="CE147" s="311"/>
      <c r="CF147" s="311"/>
      <c r="CG147" s="311"/>
      <c r="CH147" s="311"/>
      <c r="CI147" s="311"/>
      <c r="CJ147" s="311"/>
      <c r="CK147" s="311"/>
      <c r="CL147" s="311"/>
      <c r="CM147" s="148"/>
      <c r="CN147" s="311"/>
      <c r="CO147" s="242"/>
      <c r="CP147" s="311"/>
      <c r="CQ147" s="311"/>
      <c r="CR147" s="311"/>
    </row>
    <row r="148" spans="3:9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311"/>
      <c r="CB148" s="311"/>
      <c r="CC148" s="311"/>
      <c r="CD148" s="311"/>
      <c r="CE148" s="311"/>
      <c r="CF148" s="311"/>
      <c r="CG148" s="311"/>
      <c r="CH148" s="311"/>
      <c r="CI148" s="311"/>
      <c r="CJ148" s="311"/>
      <c r="CK148" s="311"/>
      <c r="CL148" s="311"/>
      <c r="CM148" s="148"/>
      <c r="CN148" s="311"/>
      <c r="CO148" s="242"/>
      <c r="CP148" s="311"/>
      <c r="CQ148" s="311"/>
      <c r="CR148" s="311"/>
    </row>
    <row r="149" spans="3:9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311"/>
      <c r="CB149" s="311"/>
      <c r="CC149" s="311"/>
      <c r="CD149" s="311"/>
      <c r="CE149" s="311"/>
      <c r="CF149" s="311"/>
      <c r="CG149" s="311"/>
      <c r="CH149" s="311"/>
      <c r="CI149" s="311"/>
      <c r="CJ149" s="311"/>
      <c r="CK149" s="311"/>
      <c r="CL149" s="311"/>
      <c r="CM149" s="148"/>
      <c r="CN149" s="311"/>
      <c r="CO149" s="242"/>
      <c r="CP149" s="311"/>
      <c r="CQ149" s="311"/>
      <c r="CR149" s="311"/>
    </row>
    <row r="150" spans="3:9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311"/>
      <c r="CB150" s="311"/>
      <c r="CC150" s="311"/>
      <c r="CD150" s="311"/>
      <c r="CE150" s="311"/>
      <c r="CF150" s="311"/>
      <c r="CG150" s="311"/>
      <c r="CH150" s="311"/>
      <c r="CI150" s="311"/>
      <c r="CJ150" s="311"/>
      <c r="CK150" s="311"/>
      <c r="CL150" s="311"/>
      <c r="CM150" s="148"/>
      <c r="CN150" s="311"/>
      <c r="CO150" s="242"/>
      <c r="CP150" s="311"/>
      <c r="CQ150" s="311"/>
      <c r="CR150" s="311"/>
    </row>
    <row r="151" spans="3:9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311"/>
      <c r="CB151" s="311"/>
      <c r="CC151" s="311"/>
      <c r="CD151" s="311"/>
      <c r="CE151" s="311"/>
      <c r="CF151" s="311"/>
      <c r="CG151" s="311"/>
      <c r="CH151" s="311"/>
      <c r="CI151" s="311"/>
      <c r="CJ151" s="311"/>
      <c r="CK151" s="311"/>
      <c r="CL151" s="311"/>
      <c r="CM151" s="148"/>
      <c r="CN151" s="311"/>
      <c r="CO151" s="242"/>
      <c r="CP151" s="311"/>
      <c r="CQ151" s="311"/>
      <c r="CR151" s="311"/>
    </row>
    <row r="152" spans="3:9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311"/>
      <c r="CB152" s="311"/>
      <c r="CC152" s="311"/>
      <c r="CD152" s="311"/>
      <c r="CE152" s="311"/>
      <c r="CF152" s="311"/>
      <c r="CG152" s="311"/>
      <c r="CH152" s="311"/>
      <c r="CI152" s="311"/>
      <c r="CJ152" s="311"/>
      <c r="CK152" s="311"/>
      <c r="CL152" s="311"/>
      <c r="CM152" s="148"/>
      <c r="CN152" s="311"/>
      <c r="CO152" s="242"/>
      <c r="CP152" s="311"/>
      <c r="CQ152" s="311"/>
      <c r="CR152" s="311"/>
    </row>
    <row r="153" spans="3:9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311"/>
      <c r="CB153" s="311"/>
      <c r="CC153" s="311"/>
      <c r="CD153" s="311"/>
      <c r="CE153" s="311"/>
      <c r="CF153" s="311"/>
      <c r="CG153" s="311"/>
      <c r="CH153" s="311"/>
      <c r="CI153" s="311"/>
      <c r="CJ153" s="311"/>
      <c r="CK153" s="311"/>
      <c r="CL153" s="311"/>
      <c r="CM153" s="148"/>
      <c r="CN153" s="311"/>
      <c r="CO153" s="242"/>
      <c r="CP153" s="311"/>
      <c r="CQ153" s="311"/>
      <c r="CR153" s="311"/>
    </row>
    <row r="154" spans="3:9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311"/>
      <c r="CB154" s="311"/>
      <c r="CC154" s="311"/>
      <c r="CD154" s="311"/>
      <c r="CE154" s="311"/>
      <c r="CF154" s="311"/>
      <c r="CG154" s="311"/>
      <c r="CH154" s="311"/>
      <c r="CI154" s="311"/>
      <c r="CJ154" s="311"/>
      <c r="CK154" s="311"/>
      <c r="CL154" s="311"/>
      <c r="CM154" s="148"/>
      <c r="CN154" s="311"/>
      <c r="CO154" s="242"/>
      <c r="CP154" s="311"/>
      <c r="CQ154" s="311"/>
      <c r="CR154" s="311"/>
    </row>
    <row r="155" spans="3:9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311"/>
      <c r="CB155" s="311"/>
      <c r="CC155" s="311"/>
      <c r="CD155" s="311"/>
      <c r="CE155" s="311"/>
      <c r="CF155" s="311"/>
      <c r="CG155" s="311"/>
      <c r="CH155" s="311"/>
      <c r="CI155" s="311"/>
      <c r="CJ155" s="311"/>
      <c r="CK155" s="311"/>
      <c r="CL155" s="311"/>
      <c r="CM155" s="148"/>
      <c r="CN155" s="311"/>
      <c r="CO155" s="242"/>
      <c r="CP155" s="311"/>
      <c r="CQ155" s="311"/>
      <c r="CR155" s="311"/>
    </row>
    <row r="156" spans="3:9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311"/>
      <c r="CB156" s="311"/>
      <c r="CC156" s="311"/>
      <c r="CD156" s="311"/>
      <c r="CE156" s="311"/>
      <c r="CF156" s="311"/>
      <c r="CG156" s="311"/>
      <c r="CH156" s="311"/>
      <c r="CI156" s="311"/>
      <c r="CJ156" s="311"/>
      <c r="CK156" s="311"/>
      <c r="CL156" s="311"/>
      <c r="CM156" s="148"/>
      <c r="CN156" s="311"/>
      <c r="CO156" s="242"/>
      <c r="CP156" s="311"/>
      <c r="CQ156" s="311"/>
      <c r="CR156" s="311"/>
    </row>
    <row r="157" spans="3:9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311"/>
      <c r="CB157" s="311"/>
      <c r="CC157" s="311"/>
      <c r="CD157" s="311"/>
      <c r="CE157" s="311"/>
      <c r="CF157" s="311"/>
      <c r="CG157" s="311"/>
      <c r="CH157" s="311"/>
      <c r="CI157" s="311"/>
      <c r="CJ157" s="311"/>
      <c r="CK157" s="311"/>
      <c r="CL157" s="311"/>
      <c r="CM157" s="148"/>
      <c r="CN157" s="311"/>
      <c r="CO157" s="242"/>
      <c r="CP157" s="311"/>
      <c r="CQ157" s="311"/>
      <c r="CR157" s="311"/>
    </row>
    <row r="158" spans="3:9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311"/>
      <c r="CB158" s="311"/>
      <c r="CC158" s="311"/>
      <c r="CD158" s="311"/>
      <c r="CE158" s="311"/>
      <c r="CF158" s="311"/>
      <c r="CG158" s="311"/>
      <c r="CH158" s="311"/>
      <c r="CI158" s="311"/>
      <c r="CJ158" s="311"/>
      <c r="CK158" s="311"/>
      <c r="CL158" s="311"/>
      <c r="CM158" s="148"/>
      <c r="CN158" s="311"/>
      <c r="CO158" s="242"/>
      <c r="CP158" s="311"/>
      <c r="CQ158" s="311"/>
      <c r="CR158" s="311"/>
    </row>
    <row r="159" spans="3:9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311"/>
      <c r="CB159" s="311"/>
      <c r="CC159" s="311"/>
      <c r="CD159" s="311"/>
      <c r="CE159" s="311"/>
      <c r="CF159" s="311"/>
      <c r="CG159" s="311"/>
      <c r="CH159" s="311"/>
      <c r="CI159" s="311"/>
      <c r="CJ159" s="311"/>
      <c r="CK159" s="311"/>
      <c r="CL159" s="311"/>
      <c r="CM159" s="148"/>
      <c r="CN159" s="311"/>
      <c r="CO159" s="242"/>
      <c r="CP159" s="311"/>
      <c r="CQ159" s="311"/>
      <c r="CR159" s="311"/>
    </row>
    <row r="160" spans="3:9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311"/>
      <c r="CB160" s="311"/>
      <c r="CC160" s="311"/>
      <c r="CD160" s="311"/>
      <c r="CE160" s="311"/>
      <c r="CF160" s="311"/>
      <c r="CG160" s="311"/>
      <c r="CH160" s="311"/>
      <c r="CI160" s="311"/>
      <c r="CJ160" s="311"/>
      <c r="CK160" s="311"/>
      <c r="CL160" s="311"/>
      <c r="CM160" s="148"/>
      <c r="CN160" s="311"/>
      <c r="CO160" s="242"/>
      <c r="CP160" s="311"/>
      <c r="CQ160" s="311"/>
      <c r="CR160" s="311"/>
    </row>
    <row r="161" spans="3:9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148"/>
      <c r="CN161" s="311"/>
      <c r="CO161" s="242"/>
      <c r="CP161" s="311"/>
      <c r="CQ161" s="311"/>
      <c r="CR161" s="311"/>
    </row>
    <row r="162" spans="3:9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148"/>
      <c r="CN162" s="311"/>
      <c r="CO162" s="242"/>
      <c r="CP162" s="311"/>
      <c r="CQ162" s="311"/>
      <c r="CR162" s="311"/>
    </row>
    <row r="163" spans="3:9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148"/>
      <c r="CN163" s="311"/>
      <c r="CO163" s="242"/>
      <c r="CP163" s="311"/>
      <c r="CQ163" s="311"/>
      <c r="CR163" s="311"/>
    </row>
    <row r="164" spans="3:9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148"/>
      <c r="CN164" s="311"/>
      <c r="CO164" s="242"/>
      <c r="CP164" s="311"/>
      <c r="CQ164" s="311"/>
      <c r="CR164" s="311"/>
    </row>
    <row r="165" spans="3:9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311"/>
      <c r="CB165" s="311"/>
      <c r="CC165" s="311"/>
      <c r="CD165" s="311"/>
      <c r="CE165" s="311"/>
      <c r="CF165" s="311"/>
      <c r="CG165" s="311"/>
      <c r="CH165" s="311"/>
      <c r="CI165" s="311"/>
      <c r="CJ165" s="311"/>
      <c r="CK165" s="311"/>
      <c r="CL165" s="311"/>
      <c r="CM165" s="148"/>
      <c r="CN165" s="311"/>
      <c r="CO165" s="242"/>
      <c r="CP165" s="311"/>
      <c r="CQ165" s="311"/>
      <c r="CR165" s="311"/>
    </row>
    <row r="166" spans="3:9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311"/>
      <c r="CB166" s="311"/>
      <c r="CC166" s="311"/>
      <c r="CD166" s="311"/>
      <c r="CE166" s="311"/>
      <c r="CF166" s="311"/>
      <c r="CG166" s="311"/>
      <c r="CH166" s="311"/>
      <c r="CI166" s="311"/>
      <c r="CJ166" s="311"/>
      <c r="CK166" s="311"/>
      <c r="CL166" s="311"/>
      <c r="CM166" s="148"/>
      <c r="CN166" s="311"/>
      <c r="CO166" s="242"/>
      <c r="CP166" s="311"/>
      <c r="CQ166" s="311"/>
      <c r="CR166" s="311"/>
    </row>
    <row r="167" spans="3:9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311"/>
      <c r="CB167" s="311"/>
      <c r="CC167" s="311"/>
      <c r="CD167" s="311"/>
      <c r="CE167" s="311"/>
      <c r="CF167" s="311"/>
      <c r="CG167" s="311"/>
      <c r="CH167" s="311"/>
      <c r="CI167" s="311"/>
      <c r="CJ167" s="311"/>
      <c r="CK167" s="311"/>
      <c r="CL167" s="311"/>
      <c r="CM167" s="148"/>
      <c r="CN167" s="311"/>
      <c r="CO167" s="242"/>
      <c r="CP167" s="311"/>
      <c r="CQ167" s="311"/>
      <c r="CR167" s="311"/>
    </row>
    <row r="168" spans="3:9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311"/>
      <c r="CB168" s="311"/>
      <c r="CC168" s="311"/>
      <c r="CD168" s="311"/>
      <c r="CE168" s="311"/>
      <c r="CF168" s="311"/>
      <c r="CG168" s="311"/>
      <c r="CH168" s="311"/>
      <c r="CI168" s="311"/>
      <c r="CJ168" s="311"/>
      <c r="CK168" s="311"/>
      <c r="CL168" s="311"/>
      <c r="CM168" s="148"/>
      <c r="CN168" s="311"/>
      <c r="CO168" s="242"/>
      <c r="CP168" s="311"/>
      <c r="CQ168" s="311"/>
      <c r="CR168" s="311"/>
    </row>
    <row r="169" spans="3:9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311"/>
      <c r="CB169" s="311"/>
      <c r="CC169" s="311"/>
      <c r="CD169" s="311"/>
      <c r="CE169" s="311"/>
      <c r="CF169" s="311"/>
      <c r="CG169" s="311"/>
      <c r="CH169" s="311"/>
      <c r="CI169" s="311"/>
      <c r="CJ169" s="311"/>
      <c r="CK169" s="311"/>
      <c r="CL169" s="311"/>
      <c r="CM169" s="148"/>
      <c r="CN169" s="311"/>
      <c r="CO169" s="242"/>
      <c r="CP169" s="311"/>
      <c r="CQ169" s="311"/>
      <c r="CR169" s="311"/>
    </row>
    <row r="170" spans="3:9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311"/>
      <c r="CB170" s="311"/>
      <c r="CC170" s="311"/>
      <c r="CD170" s="311"/>
      <c r="CE170" s="311"/>
      <c r="CF170" s="311"/>
      <c r="CG170" s="311"/>
      <c r="CH170" s="311"/>
      <c r="CI170" s="311"/>
      <c r="CJ170" s="311"/>
      <c r="CK170" s="311"/>
      <c r="CL170" s="311"/>
      <c r="CM170" s="148"/>
      <c r="CN170" s="311"/>
      <c r="CO170" s="242"/>
      <c r="CP170" s="311"/>
      <c r="CQ170" s="311"/>
      <c r="CR170" s="311"/>
    </row>
    <row r="171" spans="3:9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311"/>
      <c r="CB171" s="311"/>
      <c r="CC171" s="311"/>
      <c r="CD171" s="311"/>
      <c r="CE171" s="311"/>
      <c r="CF171" s="311"/>
      <c r="CG171" s="311"/>
      <c r="CH171" s="311"/>
      <c r="CI171" s="311"/>
      <c r="CJ171" s="311"/>
      <c r="CK171" s="311"/>
      <c r="CL171" s="311"/>
      <c r="CM171" s="148"/>
      <c r="CN171" s="311"/>
      <c r="CO171" s="242"/>
      <c r="CP171" s="311"/>
      <c r="CQ171" s="311"/>
      <c r="CR171" s="311"/>
    </row>
    <row r="172" spans="3:9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311"/>
      <c r="CB172" s="311"/>
      <c r="CC172" s="311"/>
      <c r="CD172" s="311"/>
      <c r="CE172" s="311"/>
      <c r="CF172" s="311"/>
      <c r="CG172" s="311"/>
      <c r="CH172" s="311"/>
      <c r="CI172" s="311"/>
      <c r="CJ172" s="311"/>
      <c r="CK172" s="311"/>
      <c r="CL172" s="311"/>
      <c r="CM172" s="148"/>
      <c r="CN172" s="311"/>
      <c r="CO172" s="242"/>
      <c r="CP172" s="311"/>
      <c r="CQ172" s="311"/>
      <c r="CR172" s="311"/>
    </row>
    <row r="173" spans="3:9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311"/>
      <c r="CB173" s="311"/>
      <c r="CC173" s="311"/>
      <c r="CD173" s="311"/>
      <c r="CE173" s="311"/>
      <c r="CF173" s="311"/>
      <c r="CG173" s="311"/>
      <c r="CH173" s="311"/>
      <c r="CI173" s="311"/>
      <c r="CJ173" s="311"/>
      <c r="CK173" s="311"/>
      <c r="CL173" s="311"/>
      <c r="CM173" s="148"/>
      <c r="CN173" s="311"/>
      <c r="CO173" s="242"/>
      <c r="CP173" s="311"/>
      <c r="CQ173" s="311"/>
      <c r="CR173" s="311"/>
    </row>
    <row r="174" spans="3:9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311"/>
      <c r="CB174" s="311"/>
      <c r="CC174" s="311"/>
      <c r="CD174" s="311"/>
      <c r="CE174" s="311"/>
      <c r="CF174" s="311"/>
      <c r="CG174" s="311"/>
      <c r="CH174" s="311"/>
      <c r="CI174" s="311"/>
      <c r="CJ174" s="311"/>
      <c r="CK174" s="311"/>
      <c r="CL174" s="311"/>
      <c r="CM174" s="148"/>
      <c r="CN174" s="311"/>
      <c r="CO174" s="242"/>
      <c r="CP174" s="311"/>
      <c r="CQ174" s="311"/>
      <c r="CR174" s="311"/>
    </row>
    <row r="175" spans="3:9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1"/>
      <c r="CB175" s="311"/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148"/>
      <c r="CN175" s="311"/>
      <c r="CO175" s="242"/>
      <c r="CP175" s="311"/>
      <c r="CQ175" s="311"/>
      <c r="CR175" s="311"/>
    </row>
    <row r="176" spans="3:9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311"/>
      <c r="CB176" s="311"/>
      <c r="CC176" s="311"/>
      <c r="CD176" s="311"/>
      <c r="CE176" s="311"/>
      <c r="CF176" s="311"/>
      <c r="CG176" s="311"/>
      <c r="CH176" s="311"/>
      <c r="CI176" s="311"/>
      <c r="CJ176" s="311"/>
      <c r="CK176" s="311"/>
      <c r="CL176" s="311"/>
      <c r="CM176" s="148"/>
      <c r="CN176" s="311"/>
      <c r="CO176" s="242"/>
      <c r="CP176" s="311"/>
      <c r="CQ176" s="311"/>
      <c r="CR176" s="311"/>
    </row>
    <row r="177" spans="3:9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311"/>
      <c r="CB177" s="311"/>
      <c r="CC177" s="311"/>
      <c r="CD177" s="311"/>
      <c r="CE177" s="311"/>
      <c r="CF177" s="311"/>
      <c r="CG177" s="311"/>
      <c r="CH177" s="311"/>
      <c r="CI177" s="311"/>
      <c r="CJ177" s="311"/>
      <c r="CK177" s="311"/>
      <c r="CL177" s="311"/>
      <c r="CM177" s="148"/>
      <c r="CN177" s="311"/>
      <c r="CO177" s="242"/>
      <c r="CP177" s="311"/>
      <c r="CQ177" s="311"/>
      <c r="CR177" s="311"/>
    </row>
    <row r="178" spans="3:9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311"/>
      <c r="CB178" s="311"/>
      <c r="CC178" s="311"/>
      <c r="CD178" s="311"/>
      <c r="CE178" s="311"/>
      <c r="CF178" s="311"/>
      <c r="CG178" s="311"/>
      <c r="CH178" s="311"/>
      <c r="CI178" s="311"/>
      <c r="CJ178" s="311"/>
      <c r="CK178" s="311"/>
      <c r="CL178" s="311"/>
      <c r="CM178" s="148"/>
      <c r="CN178" s="311"/>
      <c r="CO178" s="242"/>
      <c r="CP178" s="311"/>
      <c r="CQ178" s="311"/>
      <c r="CR178" s="311"/>
    </row>
    <row r="179" spans="3:9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311"/>
      <c r="CB179" s="311"/>
      <c r="CC179" s="311"/>
      <c r="CD179" s="311"/>
      <c r="CE179" s="311"/>
      <c r="CF179" s="311"/>
      <c r="CG179" s="311"/>
      <c r="CH179" s="311"/>
      <c r="CI179" s="311"/>
      <c r="CJ179" s="311"/>
      <c r="CK179" s="311"/>
      <c r="CL179" s="311"/>
      <c r="CM179" s="148"/>
      <c r="CN179" s="311"/>
      <c r="CO179" s="242"/>
      <c r="CP179" s="311"/>
      <c r="CQ179" s="311"/>
      <c r="CR179" s="311"/>
    </row>
    <row r="180" spans="3:9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311"/>
      <c r="CB180" s="311"/>
      <c r="CC180" s="311"/>
      <c r="CD180" s="311"/>
      <c r="CE180" s="311"/>
      <c r="CF180" s="311"/>
      <c r="CG180" s="311"/>
      <c r="CH180" s="311"/>
      <c r="CI180" s="311"/>
      <c r="CJ180" s="311"/>
      <c r="CK180" s="311"/>
      <c r="CL180" s="311"/>
      <c r="CM180" s="148"/>
      <c r="CN180" s="311"/>
      <c r="CO180" s="242"/>
      <c r="CP180" s="311"/>
      <c r="CQ180" s="311"/>
      <c r="CR180" s="311"/>
    </row>
    <row r="181" spans="3:9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311"/>
      <c r="CB181" s="311"/>
      <c r="CC181" s="311"/>
      <c r="CD181" s="311"/>
      <c r="CE181" s="311"/>
      <c r="CF181" s="311"/>
      <c r="CG181" s="311"/>
      <c r="CH181" s="311"/>
      <c r="CI181" s="311"/>
      <c r="CJ181" s="311"/>
      <c r="CK181" s="311"/>
      <c r="CL181" s="311"/>
      <c r="CM181" s="148"/>
      <c r="CN181" s="311"/>
      <c r="CO181" s="242"/>
      <c r="CP181" s="311"/>
      <c r="CQ181" s="311"/>
      <c r="CR181" s="311"/>
    </row>
    <row r="182" spans="3:9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311"/>
      <c r="CB182" s="311"/>
      <c r="CC182" s="311"/>
      <c r="CD182" s="311"/>
      <c r="CE182" s="311"/>
      <c r="CF182" s="311"/>
      <c r="CG182" s="311"/>
      <c r="CH182" s="311"/>
      <c r="CI182" s="311"/>
      <c r="CJ182" s="311"/>
      <c r="CK182" s="311"/>
      <c r="CL182" s="311"/>
      <c r="CM182" s="148"/>
      <c r="CN182" s="311"/>
      <c r="CO182" s="242"/>
      <c r="CP182" s="311"/>
      <c r="CQ182" s="311"/>
      <c r="CR182" s="311"/>
    </row>
    <row r="183" spans="3:9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311"/>
      <c r="CB183" s="311"/>
      <c r="CC183" s="311"/>
      <c r="CD183" s="311"/>
      <c r="CE183" s="311"/>
      <c r="CF183" s="311"/>
      <c r="CG183" s="311"/>
      <c r="CH183" s="311"/>
      <c r="CI183" s="311"/>
      <c r="CJ183" s="311"/>
      <c r="CK183" s="311"/>
      <c r="CL183" s="311"/>
      <c r="CM183" s="148"/>
      <c r="CN183" s="311"/>
      <c r="CO183" s="242"/>
      <c r="CP183" s="311"/>
      <c r="CQ183" s="311"/>
      <c r="CR183" s="311"/>
    </row>
    <row r="184" spans="3:9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311"/>
      <c r="CB184" s="311"/>
      <c r="CC184" s="311"/>
      <c r="CD184" s="311"/>
      <c r="CE184" s="311"/>
      <c r="CF184" s="311"/>
      <c r="CG184" s="311"/>
      <c r="CH184" s="311"/>
      <c r="CI184" s="311"/>
      <c r="CJ184" s="311"/>
      <c r="CK184" s="311"/>
      <c r="CL184" s="311"/>
      <c r="CM184" s="148"/>
      <c r="CN184" s="311"/>
      <c r="CO184" s="242"/>
      <c r="CP184" s="311"/>
      <c r="CQ184" s="311"/>
      <c r="CR184" s="311"/>
    </row>
    <row r="185" spans="3:9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311"/>
      <c r="CB185" s="311"/>
      <c r="CC185" s="311"/>
      <c r="CD185" s="311"/>
      <c r="CE185" s="311"/>
      <c r="CF185" s="311"/>
      <c r="CG185" s="311"/>
      <c r="CH185" s="311"/>
      <c r="CI185" s="311"/>
      <c r="CJ185" s="311"/>
      <c r="CK185" s="311"/>
      <c r="CL185" s="311"/>
      <c r="CM185" s="148"/>
      <c r="CN185" s="311"/>
      <c r="CO185" s="242"/>
      <c r="CP185" s="311"/>
      <c r="CQ185" s="311"/>
      <c r="CR185" s="311"/>
    </row>
    <row r="186" spans="3:9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311"/>
      <c r="CB186" s="311"/>
      <c r="CC186" s="311"/>
      <c r="CD186" s="311"/>
      <c r="CE186" s="311"/>
      <c r="CF186" s="311"/>
      <c r="CG186" s="311"/>
      <c r="CH186" s="311"/>
      <c r="CI186" s="311"/>
      <c r="CJ186" s="311"/>
      <c r="CK186" s="311"/>
      <c r="CL186" s="311"/>
      <c r="CM186" s="148"/>
      <c r="CN186" s="311"/>
      <c r="CO186" s="242"/>
      <c r="CP186" s="311"/>
      <c r="CQ186" s="311"/>
      <c r="CR186" s="311"/>
    </row>
    <row r="187" spans="3:9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311"/>
      <c r="CB187" s="311"/>
      <c r="CC187" s="311"/>
      <c r="CD187" s="311"/>
      <c r="CE187" s="311"/>
      <c r="CF187" s="311"/>
      <c r="CG187" s="311"/>
      <c r="CH187" s="311"/>
      <c r="CI187" s="311"/>
      <c r="CJ187" s="311"/>
      <c r="CK187" s="311"/>
      <c r="CL187" s="311"/>
      <c r="CM187" s="148"/>
      <c r="CN187" s="311"/>
      <c r="CO187" s="242"/>
      <c r="CP187" s="311"/>
      <c r="CQ187" s="311"/>
      <c r="CR187" s="311"/>
    </row>
    <row r="188" spans="3:9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311"/>
      <c r="CB188" s="311"/>
      <c r="CC188" s="311"/>
      <c r="CD188" s="311"/>
      <c r="CE188" s="311"/>
      <c r="CF188" s="311"/>
      <c r="CG188" s="311"/>
      <c r="CH188" s="311"/>
      <c r="CI188" s="311"/>
      <c r="CJ188" s="311"/>
      <c r="CK188" s="311"/>
      <c r="CL188" s="311"/>
      <c r="CM188" s="148"/>
      <c r="CN188" s="311"/>
      <c r="CO188" s="242"/>
      <c r="CP188" s="311"/>
      <c r="CQ188" s="311"/>
      <c r="CR188" s="311"/>
    </row>
    <row r="189" spans="3:9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311"/>
      <c r="CB189" s="311"/>
      <c r="CC189" s="311"/>
      <c r="CD189" s="311"/>
      <c r="CE189" s="311"/>
      <c r="CF189" s="311"/>
      <c r="CG189" s="311"/>
      <c r="CH189" s="311"/>
      <c r="CI189" s="311"/>
      <c r="CJ189" s="311"/>
      <c r="CK189" s="311"/>
      <c r="CL189" s="311"/>
      <c r="CM189" s="148"/>
      <c r="CN189" s="311"/>
      <c r="CO189" s="242"/>
      <c r="CP189" s="311"/>
      <c r="CQ189" s="311"/>
      <c r="CR189" s="311"/>
    </row>
    <row r="190" spans="3:9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311"/>
      <c r="CE190" s="311"/>
      <c r="CF190" s="311"/>
      <c r="CG190" s="311"/>
      <c r="CH190" s="311"/>
      <c r="CI190" s="311"/>
      <c r="CJ190" s="311"/>
      <c r="CK190" s="311"/>
      <c r="CL190" s="311"/>
      <c r="CM190" s="148"/>
      <c r="CN190" s="311"/>
      <c r="CO190" s="242"/>
      <c r="CP190" s="311"/>
      <c r="CQ190" s="311"/>
      <c r="CR190" s="311"/>
    </row>
    <row r="191" spans="3:9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311"/>
      <c r="CB191" s="311"/>
      <c r="CC191" s="311"/>
      <c r="CD191" s="311"/>
      <c r="CE191" s="311"/>
      <c r="CF191" s="311"/>
      <c r="CG191" s="311"/>
      <c r="CH191" s="311"/>
      <c r="CI191" s="311"/>
      <c r="CJ191" s="311"/>
      <c r="CK191" s="311"/>
      <c r="CL191" s="311"/>
      <c r="CM191" s="148"/>
      <c r="CN191" s="311"/>
      <c r="CO191" s="242"/>
      <c r="CP191" s="311"/>
      <c r="CQ191" s="311"/>
      <c r="CR191" s="311"/>
    </row>
    <row r="192" spans="3:9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311"/>
      <c r="CB192" s="311"/>
      <c r="CC192" s="311"/>
      <c r="CD192" s="311"/>
      <c r="CE192" s="311"/>
      <c r="CF192" s="311"/>
      <c r="CG192" s="311"/>
      <c r="CH192" s="311"/>
      <c r="CI192" s="311"/>
      <c r="CJ192" s="311"/>
      <c r="CK192" s="311"/>
      <c r="CL192" s="311"/>
      <c r="CM192" s="148"/>
      <c r="CN192" s="311"/>
      <c r="CO192" s="242"/>
      <c r="CP192" s="311"/>
      <c r="CQ192" s="311"/>
      <c r="CR192" s="311"/>
    </row>
    <row r="193" spans="3:9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311"/>
      <c r="CB193" s="311"/>
      <c r="CC193" s="311"/>
      <c r="CD193" s="311"/>
      <c r="CE193" s="311"/>
      <c r="CF193" s="311"/>
      <c r="CG193" s="311"/>
      <c r="CH193" s="311"/>
      <c r="CI193" s="311"/>
      <c r="CJ193" s="311"/>
      <c r="CK193" s="311"/>
      <c r="CL193" s="311"/>
      <c r="CM193" s="148"/>
      <c r="CN193" s="311"/>
      <c r="CO193" s="242"/>
      <c r="CP193" s="311"/>
      <c r="CQ193" s="311"/>
      <c r="CR193" s="311"/>
    </row>
    <row r="194" spans="3:9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311"/>
      <c r="CB194" s="311"/>
      <c r="CC194" s="311"/>
      <c r="CD194" s="311"/>
      <c r="CE194" s="311"/>
      <c r="CF194" s="311"/>
      <c r="CG194" s="311"/>
      <c r="CH194" s="311"/>
      <c r="CI194" s="311"/>
      <c r="CJ194" s="311"/>
      <c r="CK194" s="311"/>
      <c r="CL194" s="311"/>
      <c r="CM194" s="148"/>
      <c r="CN194" s="311"/>
      <c r="CO194" s="242"/>
      <c r="CP194" s="311"/>
      <c r="CQ194" s="311"/>
      <c r="CR194" s="311"/>
    </row>
    <row r="195" spans="3:9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311"/>
      <c r="CB195" s="311"/>
      <c r="CC195" s="311"/>
      <c r="CD195" s="311"/>
      <c r="CE195" s="311"/>
      <c r="CF195" s="311"/>
      <c r="CG195" s="311"/>
      <c r="CH195" s="311"/>
      <c r="CI195" s="311"/>
      <c r="CJ195" s="311"/>
      <c r="CK195" s="311"/>
      <c r="CL195" s="311"/>
      <c r="CM195" s="148"/>
      <c r="CN195" s="311"/>
      <c r="CO195" s="242"/>
      <c r="CP195" s="311"/>
      <c r="CQ195" s="311"/>
      <c r="CR195" s="311"/>
    </row>
    <row r="196" spans="3:9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311"/>
      <c r="CB196" s="311"/>
      <c r="CC196" s="311"/>
      <c r="CD196" s="311"/>
      <c r="CE196" s="311"/>
      <c r="CF196" s="311"/>
      <c r="CG196" s="311"/>
      <c r="CH196" s="311"/>
      <c r="CI196" s="311"/>
      <c r="CJ196" s="311"/>
      <c r="CK196" s="311"/>
      <c r="CL196" s="311"/>
      <c r="CM196" s="148"/>
      <c r="CN196" s="311"/>
      <c r="CO196" s="242"/>
      <c r="CP196" s="311"/>
      <c r="CQ196" s="311"/>
      <c r="CR196" s="311"/>
    </row>
    <row r="197" spans="3:9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311"/>
      <c r="CB197" s="311"/>
      <c r="CC197" s="311"/>
      <c r="CD197" s="311"/>
      <c r="CE197" s="311"/>
      <c r="CF197" s="311"/>
      <c r="CG197" s="311"/>
      <c r="CH197" s="311"/>
      <c r="CI197" s="311"/>
      <c r="CJ197" s="311"/>
      <c r="CK197" s="311"/>
      <c r="CL197" s="311"/>
      <c r="CM197" s="148"/>
      <c r="CN197" s="311"/>
      <c r="CO197" s="242"/>
      <c r="CP197" s="311"/>
      <c r="CQ197" s="311"/>
      <c r="CR197" s="311"/>
    </row>
    <row r="198" spans="3:9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311"/>
      <c r="CB198" s="311"/>
      <c r="CC198" s="311"/>
      <c r="CD198" s="311"/>
      <c r="CE198" s="311"/>
      <c r="CF198" s="311"/>
      <c r="CG198" s="311"/>
      <c r="CH198" s="311"/>
      <c r="CI198" s="311"/>
      <c r="CJ198" s="311"/>
      <c r="CK198" s="311"/>
      <c r="CL198" s="311"/>
      <c r="CM198" s="148"/>
      <c r="CN198" s="311"/>
      <c r="CO198" s="242"/>
      <c r="CP198" s="311"/>
      <c r="CQ198" s="311"/>
      <c r="CR198" s="311"/>
    </row>
    <row r="199" spans="3:9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311"/>
      <c r="CB199" s="311"/>
      <c r="CC199" s="311"/>
      <c r="CD199" s="311"/>
      <c r="CE199" s="311"/>
      <c r="CF199" s="311"/>
      <c r="CG199" s="311"/>
      <c r="CH199" s="311"/>
      <c r="CI199" s="311"/>
      <c r="CJ199" s="311"/>
      <c r="CK199" s="311"/>
      <c r="CL199" s="311"/>
      <c r="CM199" s="148"/>
      <c r="CN199" s="311"/>
      <c r="CO199" s="242"/>
      <c r="CP199" s="311"/>
      <c r="CQ199" s="311"/>
      <c r="CR199" s="311"/>
    </row>
    <row r="200" spans="3:9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311"/>
      <c r="CB200" s="311"/>
      <c r="CC200" s="311"/>
      <c r="CD200" s="311"/>
      <c r="CE200" s="311"/>
      <c r="CF200" s="311"/>
      <c r="CG200" s="311"/>
      <c r="CH200" s="311"/>
      <c r="CI200" s="311"/>
      <c r="CJ200" s="311"/>
      <c r="CK200" s="311"/>
      <c r="CL200" s="311"/>
      <c r="CM200" s="148"/>
      <c r="CN200" s="311"/>
      <c r="CO200" s="242"/>
      <c r="CP200" s="311"/>
      <c r="CQ200" s="311"/>
      <c r="CR200" s="311"/>
    </row>
    <row r="201" spans="3:96" x14ac:dyDescent="0.2">
      <c r="E201" s="145"/>
      <c r="F201" s="145"/>
      <c r="G201" s="145"/>
      <c r="H201" s="145"/>
      <c r="I201" s="145"/>
      <c r="J201" s="145"/>
      <c r="K201" s="145"/>
      <c r="CM201" s="145"/>
    </row>
    <row r="202" spans="3:96" x14ac:dyDescent="0.2">
      <c r="E202" s="145"/>
      <c r="F202" s="145"/>
      <c r="G202" s="145"/>
      <c r="H202" s="145"/>
      <c r="I202" s="145"/>
      <c r="J202" s="145"/>
      <c r="K202" s="145"/>
      <c r="CM202" s="145"/>
    </row>
    <row r="203" spans="3:96" x14ac:dyDescent="0.2">
      <c r="E203" s="145"/>
      <c r="F203" s="145"/>
      <c r="G203" s="145"/>
      <c r="H203" s="145"/>
      <c r="I203" s="145"/>
      <c r="J203" s="145"/>
      <c r="K203" s="145"/>
      <c r="CM203" s="145"/>
    </row>
    <row r="204" spans="3:96" x14ac:dyDescent="0.2">
      <c r="E204" s="145"/>
      <c r="F204" s="145"/>
      <c r="G204" s="145"/>
      <c r="H204" s="145"/>
      <c r="I204" s="145"/>
      <c r="J204" s="145"/>
      <c r="K204" s="145"/>
      <c r="CM204" s="145"/>
    </row>
    <row r="205" spans="3:96" x14ac:dyDescent="0.2">
      <c r="E205" s="145"/>
      <c r="F205" s="145"/>
      <c r="G205" s="145"/>
      <c r="H205" s="145"/>
      <c r="I205" s="145"/>
      <c r="J205" s="145"/>
      <c r="K205" s="145"/>
      <c r="CM205" s="145"/>
    </row>
    <row r="206" spans="3:96" x14ac:dyDescent="0.2">
      <c r="E206" s="145"/>
      <c r="F206" s="145"/>
      <c r="G206" s="145"/>
      <c r="H206" s="145"/>
      <c r="I206" s="145"/>
      <c r="J206" s="145"/>
      <c r="K206" s="145"/>
      <c r="CM206" s="145"/>
    </row>
    <row r="207" spans="3:96" x14ac:dyDescent="0.2">
      <c r="E207" s="145"/>
      <c r="F207" s="145"/>
      <c r="G207" s="145"/>
      <c r="H207" s="145"/>
      <c r="I207" s="145"/>
      <c r="J207" s="145"/>
      <c r="K207" s="145"/>
      <c r="CM207" s="145"/>
    </row>
    <row r="208" spans="3:96" x14ac:dyDescent="0.2">
      <c r="E208" s="145"/>
      <c r="F208" s="145"/>
      <c r="G208" s="145"/>
      <c r="H208" s="145"/>
      <c r="I208" s="145"/>
      <c r="J208" s="145"/>
      <c r="K208" s="145"/>
      <c r="CM208" s="145"/>
    </row>
    <row r="209" spans="5:91" x14ac:dyDescent="0.2">
      <c r="E209" s="145"/>
      <c r="F209" s="145"/>
      <c r="G209" s="145"/>
      <c r="H209" s="145"/>
      <c r="I209" s="145"/>
      <c r="J209" s="145"/>
      <c r="K209" s="145"/>
      <c r="CM209" s="145"/>
    </row>
    <row r="210" spans="5:91" x14ac:dyDescent="0.2">
      <c r="E210" s="145"/>
      <c r="F210" s="145"/>
      <c r="G210" s="145"/>
      <c r="H210" s="145"/>
      <c r="I210" s="145"/>
      <c r="J210" s="145"/>
      <c r="K210" s="145"/>
      <c r="CM210" s="145"/>
    </row>
    <row r="211" spans="5:91" x14ac:dyDescent="0.2">
      <c r="E211" s="145"/>
      <c r="F211" s="145"/>
      <c r="G211" s="145"/>
      <c r="H211" s="145"/>
      <c r="I211" s="145"/>
      <c r="J211" s="145"/>
      <c r="K211" s="145"/>
      <c r="CM211" s="145"/>
    </row>
    <row r="212" spans="5:91" x14ac:dyDescent="0.2">
      <c r="E212" s="145"/>
      <c r="F212" s="145"/>
      <c r="G212" s="145"/>
      <c r="H212" s="145"/>
      <c r="I212" s="145"/>
      <c r="J212" s="145"/>
      <c r="K212" s="145"/>
      <c r="CM212" s="145"/>
    </row>
    <row r="213" spans="5:91" x14ac:dyDescent="0.2">
      <c r="E213" s="145"/>
      <c r="F213" s="145"/>
      <c r="G213" s="145"/>
      <c r="H213" s="145"/>
      <c r="I213" s="145"/>
      <c r="J213" s="145"/>
      <c r="K213" s="145"/>
      <c r="CM213" s="145"/>
    </row>
    <row r="214" spans="5:91" x14ac:dyDescent="0.2">
      <c r="E214" s="145"/>
      <c r="F214" s="145"/>
      <c r="G214" s="145"/>
      <c r="H214" s="145"/>
      <c r="I214" s="145"/>
      <c r="J214" s="145"/>
      <c r="K214" s="145"/>
      <c r="CM214" s="145"/>
    </row>
    <row r="215" spans="5:91" x14ac:dyDescent="0.2">
      <c r="E215" s="145"/>
      <c r="F215" s="145"/>
      <c r="G215" s="145"/>
      <c r="H215" s="145"/>
      <c r="I215" s="145"/>
      <c r="J215" s="145"/>
      <c r="K215" s="145"/>
      <c r="CM215" s="145"/>
    </row>
    <row r="216" spans="5:91" x14ac:dyDescent="0.2">
      <c r="E216" s="145"/>
      <c r="F216" s="145"/>
      <c r="G216" s="145"/>
      <c r="H216" s="145"/>
      <c r="I216" s="145"/>
      <c r="J216" s="145"/>
      <c r="K216" s="145"/>
      <c r="CM216" s="145"/>
    </row>
    <row r="217" spans="5:91" x14ac:dyDescent="0.2">
      <c r="E217" s="145"/>
      <c r="F217" s="145"/>
      <c r="G217" s="145"/>
      <c r="H217" s="145"/>
      <c r="I217" s="145"/>
      <c r="J217" s="145"/>
      <c r="K217" s="145"/>
      <c r="CM217" s="145"/>
    </row>
    <row r="218" spans="5:91" x14ac:dyDescent="0.2">
      <c r="E218" s="145"/>
      <c r="F218" s="145"/>
      <c r="G218" s="145"/>
      <c r="H218" s="145"/>
      <c r="I218" s="145"/>
      <c r="J218" s="145"/>
      <c r="K218" s="145"/>
      <c r="CM218" s="145"/>
    </row>
    <row r="219" spans="5:91" x14ac:dyDescent="0.2">
      <c r="E219" s="145"/>
      <c r="F219" s="145"/>
      <c r="G219" s="145"/>
      <c r="H219" s="145"/>
      <c r="I219" s="145"/>
      <c r="J219" s="145"/>
      <c r="K219" s="145"/>
      <c r="CM219" s="145"/>
    </row>
    <row r="220" spans="5:91" x14ac:dyDescent="0.2">
      <c r="E220" s="145"/>
      <c r="F220" s="145"/>
      <c r="G220" s="145"/>
      <c r="H220" s="145"/>
      <c r="I220" s="145"/>
      <c r="J220" s="145"/>
      <c r="K220" s="145"/>
      <c r="CM220" s="145"/>
    </row>
    <row r="221" spans="5:91" x14ac:dyDescent="0.2">
      <c r="E221" s="145"/>
      <c r="F221" s="145"/>
      <c r="G221" s="145"/>
      <c r="H221" s="145"/>
      <c r="I221" s="145"/>
      <c r="J221" s="145"/>
      <c r="K221" s="145"/>
      <c r="CM221" s="145"/>
    </row>
    <row r="222" spans="5:91" x14ac:dyDescent="0.2">
      <c r="E222" s="145"/>
      <c r="F222" s="145"/>
      <c r="G222" s="145"/>
      <c r="H222" s="145"/>
      <c r="I222" s="145"/>
      <c r="J222" s="145"/>
      <c r="K222" s="145"/>
      <c r="CM222" s="145"/>
    </row>
    <row r="223" spans="5:91" x14ac:dyDescent="0.2">
      <c r="E223" s="145"/>
      <c r="F223" s="145"/>
      <c r="G223" s="145"/>
      <c r="H223" s="145"/>
      <c r="I223" s="145"/>
      <c r="J223" s="145"/>
      <c r="K223" s="145"/>
      <c r="CM223" s="145"/>
    </row>
    <row r="224" spans="5:91" x14ac:dyDescent="0.2">
      <c r="E224" s="145"/>
      <c r="F224" s="145"/>
      <c r="G224" s="145"/>
      <c r="H224" s="145"/>
      <c r="I224" s="145"/>
      <c r="J224" s="145"/>
      <c r="K224" s="145"/>
      <c r="CM224" s="145"/>
    </row>
    <row r="225" spans="5:91" x14ac:dyDescent="0.2">
      <c r="E225" s="145"/>
      <c r="F225" s="145"/>
      <c r="G225" s="145"/>
      <c r="H225" s="145"/>
      <c r="I225" s="145"/>
      <c r="J225" s="145"/>
      <c r="K225" s="145"/>
      <c r="CM225" s="145"/>
    </row>
    <row r="226" spans="5:91" x14ac:dyDescent="0.2">
      <c r="E226" s="145"/>
      <c r="F226" s="145"/>
      <c r="G226" s="145"/>
      <c r="H226" s="145"/>
      <c r="I226" s="145"/>
      <c r="J226" s="145"/>
      <c r="K226" s="145"/>
      <c r="CM226" s="145"/>
    </row>
    <row r="227" spans="5:91" x14ac:dyDescent="0.2">
      <c r="E227" s="145"/>
      <c r="F227" s="145"/>
      <c r="G227" s="145"/>
      <c r="H227" s="145"/>
      <c r="I227" s="145"/>
      <c r="J227" s="145"/>
      <c r="K227" s="145"/>
      <c r="CM227" s="145"/>
    </row>
    <row r="228" spans="5:91" x14ac:dyDescent="0.2">
      <c r="E228" s="145"/>
      <c r="F228" s="145"/>
      <c r="G228" s="145"/>
      <c r="H228" s="145"/>
      <c r="I228" s="145"/>
      <c r="J228" s="145"/>
      <c r="K228" s="145"/>
      <c r="CM228" s="145"/>
    </row>
    <row r="229" spans="5:91" x14ac:dyDescent="0.2">
      <c r="E229" s="145"/>
      <c r="F229" s="145"/>
      <c r="G229" s="145"/>
      <c r="H229" s="145"/>
      <c r="I229" s="145"/>
      <c r="J229" s="145"/>
      <c r="K229" s="145"/>
      <c r="CM229" s="145"/>
    </row>
    <row r="230" spans="5:91" x14ac:dyDescent="0.2">
      <c r="E230" s="145"/>
      <c r="F230" s="145"/>
      <c r="G230" s="145"/>
      <c r="H230" s="145"/>
      <c r="I230" s="145"/>
      <c r="J230" s="145"/>
      <c r="K230" s="145"/>
      <c r="CM230" s="145"/>
    </row>
    <row r="231" spans="5:91" x14ac:dyDescent="0.2">
      <c r="E231" s="145"/>
      <c r="F231" s="145"/>
      <c r="G231" s="145"/>
      <c r="H231" s="145"/>
      <c r="I231" s="145"/>
      <c r="J231" s="145"/>
      <c r="K231" s="145"/>
      <c r="CM231" s="145"/>
    </row>
    <row r="232" spans="5:91" x14ac:dyDescent="0.2">
      <c r="E232" s="145"/>
      <c r="F232" s="145"/>
      <c r="G232" s="145"/>
      <c r="H232" s="145"/>
      <c r="I232" s="145"/>
      <c r="J232" s="145"/>
      <c r="K232" s="145"/>
      <c r="CM232" s="145"/>
    </row>
    <row r="233" spans="5:91" x14ac:dyDescent="0.2">
      <c r="E233" s="145"/>
      <c r="F233" s="145"/>
      <c r="G233" s="145"/>
      <c r="H233" s="145"/>
      <c r="I233" s="145"/>
      <c r="J233" s="145"/>
      <c r="K233" s="145"/>
      <c r="CM233" s="145"/>
    </row>
    <row r="234" spans="5:91" x14ac:dyDescent="0.2">
      <c r="E234" s="145"/>
      <c r="F234" s="145"/>
      <c r="G234" s="145"/>
      <c r="H234" s="145"/>
      <c r="I234" s="145"/>
      <c r="J234" s="145"/>
      <c r="K234" s="145"/>
      <c r="CM234" s="145"/>
    </row>
    <row r="235" spans="5:91" x14ac:dyDescent="0.2">
      <c r="E235" s="145"/>
      <c r="F235" s="145"/>
      <c r="G235" s="145"/>
      <c r="H235" s="145"/>
      <c r="I235" s="145"/>
      <c r="J235" s="145"/>
      <c r="K235" s="145"/>
      <c r="CM235" s="145"/>
    </row>
    <row r="236" spans="5:91" x14ac:dyDescent="0.2">
      <c r="E236" s="145"/>
      <c r="F236" s="145"/>
      <c r="G236" s="145"/>
      <c r="H236" s="145"/>
      <c r="I236" s="145"/>
      <c r="J236" s="145"/>
      <c r="K236" s="145"/>
      <c r="CM236" s="145"/>
    </row>
    <row r="237" spans="5:91" x14ac:dyDescent="0.2">
      <c r="E237" s="145"/>
      <c r="F237" s="145"/>
      <c r="G237" s="145"/>
      <c r="H237" s="145"/>
      <c r="I237" s="145"/>
      <c r="J237" s="145"/>
      <c r="K237" s="145"/>
      <c r="CM237" s="145"/>
    </row>
    <row r="238" spans="5:91" x14ac:dyDescent="0.2">
      <c r="E238" s="145"/>
      <c r="F238" s="145"/>
      <c r="G238" s="145"/>
      <c r="H238" s="145"/>
      <c r="I238" s="145"/>
      <c r="J238" s="145"/>
      <c r="K238" s="145"/>
      <c r="CM238" s="145"/>
    </row>
    <row r="239" spans="5:91" x14ac:dyDescent="0.2">
      <c r="E239" s="145"/>
      <c r="F239" s="145"/>
      <c r="G239" s="145"/>
      <c r="H239" s="145"/>
      <c r="I239" s="145"/>
      <c r="J239" s="145"/>
      <c r="K239" s="145"/>
      <c r="CM239" s="145"/>
    </row>
    <row r="240" spans="5:91" x14ac:dyDescent="0.2">
      <c r="E240" s="145"/>
      <c r="F240" s="145"/>
      <c r="G240" s="145"/>
      <c r="H240" s="145"/>
      <c r="I240" s="145"/>
      <c r="J240" s="145"/>
      <c r="K240" s="145"/>
      <c r="CM240" s="145"/>
    </row>
    <row r="241" spans="5:91" x14ac:dyDescent="0.2">
      <c r="E241" s="145"/>
      <c r="F241" s="145"/>
      <c r="G241" s="145"/>
      <c r="H241" s="145"/>
      <c r="I241" s="145"/>
      <c r="J241" s="145"/>
      <c r="K241" s="145"/>
      <c r="CM241" s="145"/>
    </row>
    <row r="242" spans="5:91" x14ac:dyDescent="0.2">
      <c r="E242" s="145"/>
      <c r="F242" s="145"/>
      <c r="G242" s="145"/>
      <c r="H242" s="145"/>
      <c r="I242" s="145"/>
      <c r="J242" s="145"/>
      <c r="K242" s="145"/>
      <c r="CM242" s="145"/>
    </row>
    <row r="243" spans="5:91" x14ac:dyDescent="0.2">
      <c r="E243" s="145"/>
      <c r="F243" s="145"/>
      <c r="G243" s="145"/>
      <c r="H243" s="145"/>
      <c r="I243" s="145"/>
      <c r="J243" s="145"/>
      <c r="K243" s="145"/>
      <c r="CM243" s="145"/>
    </row>
    <row r="244" spans="5:91" x14ac:dyDescent="0.2">
      <c r="E244" s="145"/>
      <c r="F244" s="145"/>
      <c r="G244" s="145"/>
      <c r="H244" s="145"/>
      <c r="I244" s="145"/>
      <c r="J244" s="145"/>
      <c r="K244" s="145"/>
      <c r="CM244" s="145"/>
    </row>
    <row r="245" spans="5:91" x14ac:dyDescent="0.2">
      <c r="E245" s="145"/>
      <c r="F245" s="145"/>
      <c r="G245" s="145"/>
      <c r="H245" s="145"/>
      <c r="I245" s="145"/>
      <c r="J245" s="145"/>
      <c r="K245" s="145"/>
      <c r="CM245" s="145"/>
    </row>
    <row r="246" spans="5:91" x14ac:dyDescent="0.2">
      <c r="E246" s="145"/>
      <c r="F246" s="145"/>
      <c r="G246" s="145"/>
      <c r="H246" s="145"/>
      <c r="I246" s="145"/>
      <c r="J246" s="145"/>
      <c r="K246" s="145"/>
      <c r="CM246" s="145"/>
    </row>
    <row r="247" spans="5:91" x14ac:dyDescent="0.2">
      <c r="E247" s="145"/>
      <c r="F247" s="145"/>
      <c r="G247" s="145"/>
      <c r="H247" s="145"/>
      <c r="I247" s="145"/>
      <c r="J247" s="145"/>
      <c r="K247" s="145"/>
      <c r="CM247" s="145"/>
    </row>
    <row r="248" spans="5:91" x14ac:dyDescent="0.2">
      <c r="E248" s="145"/>
      <c r="F248" s="145"/>
      <c r="G248" s="145"/>
      <c r="H248" s="145"/>
      <c r="I248" s="145"/>
      <c r="J248" s="145"/>
      <c r="K248" s="145"/>
      <c r="CM248" s="145"/>
    </row>
    <row r="249" spans="5:91" x14ac:dyDescent="0.2">
      <c r="E249" s="145"/>
      <c r="F249" s="145"/>
      <c r="G249" s="145"/>
      <c r="H249" s="145"/>
      <c r="I249" s="145"/>
      <c r="J249" s="145"/>
      <c r="K249" s="145"/>
      <c r="CM249" s="145"/>
    </row>
    <row r="250" spans="5:91" x14ac:dyDescent="0.2">
      <c r="E250" s="145"/>
      <c r="F250" s="145"/>
      <c r="G250" s="145"/>
      <c r="H250" s="145"/>
      <c r="I250" s="145"/>
      <c r="J250" s="145"/>
      <c r="K250" s="145"/>
      <c r="CM250" s="145"/>
    </row>
    <row r="251" spans="5:91" x14ac:dyDescent="0.2">
      <c r="E251" s="145"/>
      <c r="F251" s="145"/>
      <c r="G251" s="145"/>
      <c r="H251" s="145"/>
      <c r="I251" s="145"/>
      <c r="J251" s="145"/>
      <c r="K251" s="145"/>
      <c r="CM251" s="145"/>
    </row>
    <row r="252" spans="5:91" x14ac:dyDescent="0.2">
      <c r="E252" s="145"/>
      <c r="F252" s="145"/>
      <c r="G252" s="145"/>
      <c r="H252" s="145"/>
      <c r="I252" s="145"/>
      <c r="J252" s="145"/>
      <c r="K252" s="145"/>
      <c r="CM252" s="145"/>
    </row>
    <row r="253" spans="5:91" x14ac:dyDescent="0.2">
      <c r="E253" s="145"/>
      <c r="F253" s="145"/>
      <c r="G253" s="145"/>
      <c r="H253" s="145"/>
      <c r="I253" s="145"/>
      <c r="J253" s="145"/>
      <c r="K253" s="145"/>
      <c r="CM253" s="145"/>
    </row>
    <row r="254" spans="5:91" x14ac:dyDescent="0.2">
      <c r="E254" s="145"/>
      <c r="F254" s="145"/>
      <c r="G254" s="145"/>
      <c r="H254" s="145"/>
      <c r="I254" s="145"/>
      <c r="J254" s="145"/>
      <c r="K254" s="145"/>
      <c r="CM254" s="145"/>
    </row>
    <row r="255" spans="5:91" x14ac:dyDescent="0.2">
      <c r="E255" s="145"/>
      <c r="F255" s="145"/>
      <c r="G255" s="145"/>
      <c r="H255" s="145"/>
      <c r="I255" s="145"/>
      <c r="J255" s="145"/>
      <c r="K255" s="145"/>
      <c r="CM255" s="145"/>
    </row>
    <row r="256" spans="5:91" x14ac:dyDescent="0.2">
      <c r="E256" s="145"/>
      <c r="F256" s="145"/>
      <c r="G256" s="145"/>
      <c r="H256" s="145"/>
      <c r="I256" s="145"/>
      <c r="J256" s="145"/>
      <c r="K256" s="145"/>
      <c r="CM256" s="145"/>
    </row>
    <row r="257" spans="5:91" x14ac:dyDescent="0.2">
      <c r="E257" s="145"/>
      <c r="F257" s="145"/>
      <c r="G257" s="145"/>
      <c r="H257" s="145"/>
      <c r="I257" s="145"/>
      <c r="J257" s="145"/>
      <c r="K257" s="145"/>
      <c r="CM257" s="145"/>
    </row>
    <row r="258" spans="5:91" x14ac:dyDescent="0.2">
      <c r="E258" s="145"/>
      <c r="F258" s="145"/>
      <c r="G258" s="145"/>
      <c r="H258" s="145"/>
      <c r="I258" s="145"/>
      <c r="J258" s="145"/>
      <c r="K258" s="145"/>
      <c r="CM258" s="145"/>
    </row>
    <row r="259" spans="5:91" x14ac:dyDescent="0.2">
      <c r="E259" s="145"/>
      <c r="F259" s="145"/>
      <c r="G259" s="145"/>
      <c r="H259" s="145"/>
      <c r="I259" s="145"/>
      <c r="J259" s="145"/>
      <c r="K259" s="145"/>
      <c r="CM259" s="145"/>
    </row>
    <row r="260" spans="5:91" x14ac:dyDescent="0.2">
      <c r="E260" s="145"/>
      <c r="F260" s="145"/>
      <c r="G260" s="145"/>
      <c r="H260" s="145"/>
      <c r="I260" s="145"/>
      <c r="J260" s="145"/>
      <c r="K260" s="145"/>
      <c r="CM260" s="145"/>
    </row>
    <row r="261" spans="5:91" x14ac:dyDescent="0.2">
      <c r="E261" s="145"/>
      <c r="F261" s="145"/>
      <c r="G261" s="145"/>
      <c r="H261" s="145"/>
      <c r="I261" s="145"/>
      <c r="J261" s="145"/>
      <c r="K261" s="145"/>
      <c r="CM261" s="145"/>
    </row>
    <row r="262" spans="5:91" x14ac:dyDescent="0.2">
      <c r="E262" s="145"/>
      <c r="F262" s="145"/>
      <c r="G262" s="145"/>
      <c r="H262" s="145"/>
      <c r="I262" s="145"/>
      <c r="J262" s="145"/>
      <c r="K262" s="145"/>
      <c r="CM262" s="145"/>
    </row>
    <row r="263" spans="5:91" x14ac:dyDescent="0.2">
      <c r="E263" s="145"/>
      <c r="F263" s="145"/>
      <c r="G263" s="145"/>
      <c r="H263" s="145"/>
      <c r="I263" s="145"/>
      <c r="J263" s="145"/>
      <c r="K263" s="145"/>
      <c r="CM263" s="145"/>
    </row>
    <row r="264" spans="5:91" x14ac:dyDescent="0.2">
      <c r="E264" s="145"/>
      <c r="F264" s="145"/>
      <c r="G264" s="145"/>
      <c r="H264" s="145"/>
      <c r="I264" s="145"/>
      <c r="J264" s="145"/>
      <c r="K264" s="145"/>
      <c r="CM264" s="145"/>
    </row>
    <row r="265" spans="5:91" x14ac:dyDescent="0.2">
      <c r="E265" s="145"/>
      <c r="F265" s="145"/>
      <c r="G265" s="145"/>
      <c r="H265" s="145"/>
      <c r="I265" s="145"/>
      <c r="J265" s="145"/>
      <c r="K265" s="145"/>
      <c r="CM265" s="145"/>
    </row>
    <row r="266" spans="5:91" x14ac:dyDescent="0.2">
      <c r="E266" s="145"/>
      <c r="F266" s="145"/>
      <c r="G266" s="145"/>
      <c r="H266" s="145"/>
      <c r="I266" s="145"/>
      <c r="J266" s="145"/>
      <c r="K266" s="145"/>
      <c r="CM266" s="145"/>
    </row>
    <row r="267" spans="5:91" x14ac:dyDescent="0.2">
      <c r="E267" s="145"/>
      <c r="F267" s="145"/>
      <c r="G267" s="145"/>
      <c r="H267" s="145"/>
      <c r="I267" s="145"/>
      <c r="J267" s="145"/>
      <c r="K267" s="145"/>
      <c r="CM267" s="145"/>
    </row>
    <row r="268" spans="5:91" x14ac:dyDescent="0.2">
      <c r="E268" s="145"/>
      <c r="F268" s="145"/>
      <c r="G268" s="145"/>
      <c r="H268" s="145"/>
      <c r="I268" s="145"/>
      <c r="J268" s="145"/>
      <c r="K268" s="145"/>
      <c r="CM268" s="145"/>
    </row>
    <row r="269" spans="5:91" x14ac:dyDescent="0.2">
      <c r="E269" s="145"/>
      <c r="F269" s="145"/>
      <c r="G269" s="145"/>
      <c r="H269" s="145"/>
      <c r="I269" s="145"/>
      <c r="J269" s="145"/>
      <c r="K269" s="145"/>
      <c r="CM269" s="145"/>
    </row>
    <row r="270" spans="5:91" x14ac:dyDescent="0.2">
      <c r="E270" s="145"/>
      <c r="F270" s="145"/>
      <c r="G270" s="145"/>
      <c r="H270" s="145"/>
      <c r="I270" s="145"/>
      <c r="J270" s="145"/>
      <c r="K270" s="145"/>
      <c r="CM270" s="145"/>
    </row>
    <row r="271" spans="5:91" x14ac:dyDescent="0.2">
      <c r="E271" s="145"/>
      <c r="F271" s="145"/>
      <c r="G271" s="145"/>
      <c r="H271" s="145"/>
      <c r="I271" s="145"/>
      <c r="J271" s="145"/>
      <c r="K271" s="145"/>
      <c r="CM271" s="145"/>
    </row>
    <row r="272" spans="5:91" x14ac:dyDescent="0.2">
      <c r="E272" s="145"/>
      <c r="F272" s="145"/>
      <c r="G272" s="145"/>
      <c r="H272" s="145"/>
      <c r="I272" s="145"/>
      <c r="J272" s="145"/>
      <c r="K272" s="145"/>
      <c r="CM272" s="145"/>
    </row>
    <row r="273" spans="5:91" x14ac:dyDescent="0.2">
      <c r="E273" s="145"/>
      <c r="F273" s="145"/>
      <c r="G273" s="145"/>
      <c r="H273" s="145"/>
      <c r="I273" s="145"/>
      <c r="J273" s="145"/>
      <c r="K273" s="145"/>
      <c r="CM273" s="145"/>
    </row>
    <row r="274" spans="5:91" x14ac:dyDescent="0.2">
      <c r="E274" s="145"/>
      <c r="F274" s="145"/>
      <c r="G274" s="145"/>
      <c r="H274" s="145"/>
      <c r="I274" s="145"/>
      <c r="J274" s="145"/>
      <c r="K274" s="145"/>
      <c r="CM274" s="145"/>
    </row>
    <row r="275" spans="5:91" x14ac:dyDescent="0.2">
      <c r="E275" s="145"/>
      <c r="F275" s="145"/>
      <c r="G275" s="145"/>
      <c r="H275" s="145"/>
      <c r="I275" s="145"/>
      <c r="J275" s="145"/>
      <c r="K275" s="145"/>
      <c r="CM275" s="145"/>
    </row>
    <row r="276" spans="5:91" x14ac:dyDescent="0.2">
      <c r="E276" s="145"/>
      <c r="F276" s="145"/>
      <c r="G276" s="145"/>
      <c r="H276" s="145"/>
      <c r="I276" s="145"/>
      <c r="J276" s="145"/>
      <c r="K276" s="145"/>
      <c r="CM276" s="145"/>
    </row>
    <row r="277" spans="5:91" x14ac:dyDescent="0.2">
      <c r="E277" s="145"/>
      <c r="F277" s="145"/>
      <c r="G277" s="145"/>
      <c r="H277" s="145"/>
      <c r="I277" s="145"/>
      <c r="J277" s="145"/>
      <c r="K277" s="145"/>
      <c r="CM277" s="145"/>
    </row>
    <row r="278" spans="5:91" x14ac:dyDescent="0.2">
      <c r="E278" s="145"/>
      <c r="F278" s="145"/>
      <c r="G278" s="145"/>
      <c r="H278" s="145"/>
      <c r="I278" s="145"/>
      <c r="J278" s="145"/>
      <c r="K278" s="145"/>
      <c r="CM278" s="145"/>
    </row>
    <row r="279" spans="5:91" x14ac:dyDescent="0.2">
      <c r="E279" s="145"/>
      <c r="F279" s="145"/>
      <c r="G279" s="145"/>
      <c r="H279" s="145"/>
      <c r="I279" s="145"/>
      <c r="J279" s="145"/>
      <c r="K279" s="145"/>
      <c r="CM279" s="145"/>
    </row>
    <row r="280" spans="5:91" x14ac:dyDescent="0.2">
      <c r="E280" s="145"/>
      <c r="F280" s="145"/>
      <c r="G280" s="145"/>
      <c r="H280" s="145"/>
      <c r="I280" s="145"/>
      <c r="J280" s="145"/>
      <c r="K280" s="145"/>
      <c r="CM280" s="145"/>
    </row>
    <row r="281" spans="5:91" x14ac:dyDescent="0.2">
      <c r="E281" s="145"/>
      <c r="F281" s="145"/>
      <c r="G281" s="145"/>
      <c r="H281" s="145"/>
      <c r="I281" s="145"/>
      <c r="J281" s="145"/>
      <c r="K281" s="145"/>
      <c r="CM281" s="145"/>
    </row>
    <row r="282" spans="5:91" x14ac:dyDescent="0.2">
      <c r="E282" s="145"/>
      <c r="F282" s="145"/>
      <c r="G282" s="145"/>
      <c r="H282" s="145"/>
      <c r="I282" s="145"/>
      <c r="J282" s="145"/>
      <c r="K282" s="145"/>
      <c r="CM282" s="145"/>
    </row>
    <row r="283" spans="5:91" x14ac:dyDescent="0.2">
      <c r="E283" s="145"/>
      <c r="F283" s="145"/>
      <c r="G283" s="145"/>
      <c r="H283" s="145"/>
      <c r="I283" s="145"/>
      <c r="J283" s="145"/>
      <c r="K283" s="145"/>
      <c r="CM283" s="145"/>
    </row>
    <row r="284" spans="5:91" x14ac:dyDescent="0.2">
      <c r="E284" s="145"/>
      <c r="F284" s="145"/>
      <c r="G284" s="145"/>
      <c r="H284" s="145"/>
      <c r="I284" s="145"/>
      <c r="J284" s="145"/>
      <c r="K284" s="145"/>
      <c r="CM284" s="145"/>
    </row>
    <row r="285" spans="5:91" x14ac:dyDescent="0.2">
      <c r="E285" s="145"/>
      <c r="F285" s="145"/>
      <c r="G285" s="145"/>
      <c r="H285" s="145"/>
      <c r="I285" s="145"/>
      <c r="J285" s="145"/>
      <c r="K285" s="145"/>
      <c r="CM285" s="145"/>
    </row>
    <row r="286" spans="5:91" x14ac:dyDescent="0.2">
      <c r="E286" s="145"/>
      <c r="F286" s="145"/>
      <c r="G286" s="145"/>
      <c r="H286" s="145"/>
      <c r="I286" s="145"/>
      <c r="J286" s="145"/>
      <c r="K286" s="145"/>
      <c r="CM286" s="145"/>
    </row>
    <row r="287" spans="5:91" x14ac:dyDescent="0.2">
      <c r="E287" s="145"/>
      <c r="F287" s="145"/>
      <c r="G287" s="145"/>
      <c r="H287" s="145"/>
      <c r="I287" s="145"/>
      <c r="J287" s="145"/>
      <c r="K287" s="145"/>
      <c r="CM287" s="145"/>
    </row>
    <row r="288" spans="5:91" x14ac:dyDescent="0.2">
      <c r="E288" s="145"/>
      <c r="F288" s="145"/>
      <c r="G288" s="145"/>
      <c r="H288" s="145"/>
      <c r="I288" s="145"/>
      <c r="J288" s="145"/>
      <c r="K288" s="145"/>
      <c r="CM288" s="145"/>
    </row>
    <row r="289" spans="5:91" x14ac:dyDescent="0.2">
      <c r="E289" s="145"/>
      <c r="F289" s="145"/>
      <c r="G289" s="145"/>
      <c r="H289" s="145"/>
      <c r="I289" s="145"/>
      <c r="J289" s="145"/>
      <c r="K289" s="145"/>
      <c r="CM289" s="145"/>
    </row>
    <row r="290" spans="5:91" x14ac:dyDescent="0.2">
      <c r="E290" s="145"/>
      <c r="F290" s="145"/>
      <c r="G290" s="145"/>
      <c r="H290" s="145"/>
      <c r="I290" s="145"/>
      <c r="J290" s="145"/>
      <c r="K290" s="145"/>
      <c r="CM290" s="145"/>
    </row>
    <row r="291" spans="5:91" x14ac:dyDescent="0.2">
      <c r="E291" s="145"/>
      <c r="F291" s="145"/>
      <c r="G291" s="145"/>
      <c r="H291" s="145"/>
      <c r="I291" s="145"/>
      <c r="J291" s="145"/>
      <c r="K291" s="145"/>
      <c r="CM291" s="145"/>
    </row>
    <row r="292" spans="5:91" x14ac:dyDescent="0.2">
      <c r="E292" s="145"/>
      <c r="F292" s="145"/>
      <c r="G292" s="145"/>
      <c r="H292" s="145"/>
      <c r="I292" s="145"/>
      <c r="J292" s="145"/>
      <c r="K292" s="145"/>
      <c r="CM292" s="145"/>
    </row>
    <row r="293" spans="5:91" x14ac:dyDescent="0.2">
      <c r="E293" s="145"/>
      <c r="F293" s="145"/>
      <c r="G293" s="145"/>
      <c r="H293" s="145"/>
      <c r="I293" s="145"/>
      <c r="J293" s="145"/>
      <c r="K293" s="145"/>
      <c r="CM293" s="145"/>
    </row>
    <row r="294" spans="5:91" x14ac:dyDescent="0.2">
      <c r="E294" s="145"/>
      <c r="F294" s="145"/>
      <c r="G294" s="145"/>
      <c r="H294" s="145"/>
      <c r="I294" s="145"/>
      <c r="J294" s="145"/>
      <c r="K294" s="145"/>
      <c r="CM294" s="145"/>
    </row>
    <row r="295" spans="5:91" x14ac:dyDescent="0.2">
      <c r="E295" s="145"/>
      <c r="F295" s="145"/>
      <c r="G295" s="145"/>
      <c r="H295" s="145"/>
      <c r="I295" s="145"/>
      <c r="J295" s="145"/>
      <c r="K295" s="145"/>
      <c r="CM295" s="145"/>
    </row>
    <row r="296" spans="5:91" x14ac:dyDescent="0.2">
      <c r="E296" s="145"/>
      <c r="F296" s="145"/>
      <c r="G296" s="145"/>
      <c r="H296" s="145"/>
      <c r="I296" s="145"/>
      <c r="J296" s="145"/>
      <c r="K296" s="145"/>
      <c r="CM296" s="145"/>
    </row>
    <row r="297" spans="5:91" x14ac:dyDescent="0.2">
      <c r="E297" s="145"/>
      <c r="F297" s="145"/>
      <c r="G297" s="145"/>
      <c r="H297" s="145"/>
      <c r="I297" s="145"/>
      <c r="J297" s="145"/>
      <c r="K297" s="145"/>
      <c r="CM297" s="145"/>
    </row>
    <row r="298" spans="5:91" x14ac:dyDescent="0.2">
      <c r="E298" s="145"/>
      <c r="F298" s="145"/>
      <c r="G298" s="145"/>
      <c r="H298" s="145"/>
      <c r="I298" s="145"/>
      <c r="J298" s="145"/>
      <c r="K298" s="145"/>
      <c r="CM298" s="145"/>
    </row>
    <row r="299" spans="5:91" x14ac:dyDescent="0.2">
      <c r="E299" s="145"/>
      <c r="F299" s="145"/>
      <c r="G299" s="145"/>
      <c r="H299" s="145"/>
      <c r="I299" s="145"/>
      <c r="J299" s="145"/>
      <c r="K299" s="145"/>
      <c r="CM299" s="145"/>
    </row>
    <row r="300" spans="5:91" x14ac:dyDescent="0.2">
      <c r="E300" s="145"/>
      <c r="F300" s="145"/>
      <c r="G300" s="145"/>
      <c r="H300" s="145"/>
      <c r="I300" s="145"/>
      <c r="J300" s="145"/>
      <c r="K300" s="145"/>
      <c r="CM300" s="145"/>
    </row>
    <row r="301" spans="5:91" x14ac:dyDescent="0.2">
      <c r="E301" s="145"/>
      <c r="F301" s="145"/>
      <c r="G301" s="145"/>
      <c r="H301" s="145"/>
      <c r="I301" s="145"/>
      <c r="J301" s="145"/>
      <c r="K301" s="145"/>
      <c r="CM301" s="145"/>
    </row>
    <row r="302" spans="5:91" x14ac:dyDescent="0.2">
      <c r="E302" s="145"/>
      <c r="F302" s="145"/>
      <c r="G302" s="145"/>
      <c r="H302" s="145"/>
      <c r="I302" s="145"/>
      <c r="J302" s="145"/>
      <c r="K302" s="145"/>
      <c r="CM302" s="145"/>
    </row>
    <row r="303" spans="5:91" x14ac:dyDescent="0.2">
      <c r="E303" s="145"/>
      <c r="F303" s="145"/>
      <c r="G303" s="145"/>
      <c r="H303" s="145"/>
      <c r="I303" s="145"/>
      <c r="J303" s="145"/>
      <c r="K303" s="145"/>
      <c r="CM303" s="145"/>
    </row>
    <row r="304" spans="5:91" x14ac:dyDescent="0.2">
      <c r="E304" s="145"/>
      <c r="F304" s="145"/>
      <c r="G304" s="145"/>
      <c r="H304" s="145"/>
      <c r="I304" s="145"/>
      <c r="J304" s="145"/>
      <c r="K304" s="145"/>
      <c r="CM304" s="145"/>
    </row>
    <row r="305" spans="5:91" x14ac:dyDescent="0.2">
      <c r="E305" s="145"/>
      <c r="F305" s="145"/>
      <c r="G305" s="145"/>
      <c r="H305" s="145"/>
      <c r="I305" s="145"/>
      <c r="J305" s="145"/>
      <c r="K305" s="145"/>
      <c r="CM305" s="145"/>
    </row>
    <row r="306" spans="5:91" x14ac:dyDescent="0.2">
      <c r="E306" s="145"/>
      <c r="F306" s="145"/>
      <c r="G306" s="145"/>
      <c r="H306" s="145"/>
      <c r="I306" s="145"/>
      <c r="J306" s="145"/>
      <c r="K306" s="145"/>
      <c r="CM306" s="145"/>
    </row>
    <row r="307" spans="5:91" x14ac:dyDescent="0.2">
      <c r="E307" s="145"/>
      <c r="F307" s="145"/>
      <c r="G307" s="145"/>
      <c r="H307" s="145"/>
      <c r="I307" s="145"/>
      <c r="J307" s="145"/>
      <c r="K307" s="145"/>
      <c r="CM307" s="145"/>
    </row>
    <row r="308" spans="5:91" x14ac:dyDescent="0.2">
      <c r="E308" s="145"/>
      <c r="F308" s="145"/>
      <c r="G308" s="145"/>
      <c r="H308" s="145"/>
      <c r="I308" s="145"/>
      <c r="J308" s="145"/>
      <c r="K308" s="145"/>
      <c r="CM308" s="145"/>
    </row>
    <row r="309" spans="5:91" x14ac:dyDescent="0.2">
      <c r="E309" s="145"/>
      <c r="F309" s="145"/>
      <c r="G309" s="145"/>
      <c r="H309" s="145"/>
      <c r="I309" s="145"/>
      <c r="J309" s="145"/>
      <c r="K309" s="145"/>
      <c r="CM309" s="145"/>
    </row>
    <row r="310" spans="5:91" x14ac:dyDescent="0.2">
      <c r="E310" s="145"/>
      <c r="F310" s="145"/>
      <c r="G310" s="145"/>
      <c r="H310" s="145"/>
      <c r="I310" s="145"/>
      <c r="J310" s="145"/>
      <c r="K310" s="145"/>
      <c r="CM310" s="145"/>
    </row>
    <row r="311" spans="5:91" x14ac:dyDescent="0.2">
      <c r="E311" s="145"/>
      <c r="F311" s="145"/>
      <c r="G311" s="145"/>
      <c r="H311" s="145"/>
      <c r="I311" s="145"/>
      <c r="J311" s="145"/>
      <c r="K311" s="145"/>
      <c r="CM311" s="145"/>
    </row>
    <row r="312" spans="5:91" x14ac:dyDescent="0.2">
      <c r="E312" s="145"/>
      <c r="F312" s="145"/>
      <c r="G312" s="145"/>
      <c r="H312" s="145"/>
      <c r="I312" s="145"/>
      <c r="J312" s="145"/>
      <c r="K312" s="145"/>
      <c r="CM312" s="145"/>
    </row>
    <row r="313" spans="5:91" x14ac:dyDescent="0.2">
      <c r="E313" s="145"/>
      <c r="F313" s="145"/>
      <c r="G313" s="145"/>
      <c r="H313" s="145"/>
      <c r="I313" s="145"/>
      <c r="J313" s="145"/>
      <c r="K313" s="145"/>
      <c r="CM313" s="145"/>
    </row>
    <row r="314" spans="5:91" x14ac:dyDescent="0.2">
      <c r="E314" s="145"/>
      <c r="F314" s="145"/>
      <c r="G314" s="145"/>
      <c r="H314" s="145"/>
      <c r="I314" s="145"/>
      <c r="J314" s="145"/>
      <c r="K314" s="145"/>
      <c r="CM314" s="145"/>
    </row>
    <row r="315" spans="5:91" x14ac:dyDescent="0.2">
      <c r="E315" s="145"/>
      <c r="F315" s="145"/>
      <c r="G315" s="145"/>
      <c r="H315" s="145"/>
      <c r="I315" s="145"/>
      <c r="J315" s="145"/>
      <c r="K315" s="145"/>
      <c r="CM315" s="145"/>
    </row>
    <row r="316" spans="5:91" x14ac:dyDescent="0.2">
      <c r="E316" s="145"/>
      <c r="F316" s="145"/>
      <c r="G316" s="145"/>
      <c r="H316" s="145"/>
      <c r="I316" s="145"/>
      <c r="J316" s="145"/>
      <c r="K316" s="145"/>
      <c r="CM316" s="145"/>
    </row>
    <row r="317" spans="5:91" x14ac:dyDescent="0.2">
      <c r="E317" s="145"/>
      <c r="F317" s="145"/>
      <c r="G317" s="145"/>
      <c r="H317" s="145"/>
      <c r="I317" s="145"/>
      <c r="J317" s="145"/>
      <c r="K317" s="145"/>
      <c r="CM317" s="145"/>
    </row>
    <row r="318" spans="5:91" x14ac:dyDescent="0.2">
      <c r="E318" s="145"/>
      <c r="F318" s="145"/>
      <c r="G318" s="145"/>
      <c r="H318" s="145"/>
      <c r="I318" s="145"/>
      <c r="J318" s="145"/>
      <c r="K318" s="145"/>
      <c r="CM318" s="145"/>
    </row>
    <row r="319" spans="5:91" x14ac:dyDescent="0.2">
      <c r="E319" s="145"/>
      <c r="F319" s="145"/>
      <c r="G319" s="145"/>
      <c r="H319" s="145"/>
      <c r="I319" s="145"/>
      <c r="J319" s="145"/>
      <c r="K319" s="145"/>
      <c r="CM319" s="145"/>
    </row>
    <row r="320" spans="5:91" x14ac:dyDescent="0.2">
      <c r="E320" s="145"/>
      <c r="F320" s="145"/>
      <c r="G320" s="145"/>
      <c r="H320" s="145"/>
      <c r="I320" s="145"/>
      <c r="J320" s="145"/>
      <c r="K320" s="145"/>
      <c r="CM320" s="145"/>
    </row>
    <row r="321" spans="5:91" x14ac:dyDescent="0.2">
      <c r="E321" s="145"/>
      <c r="F321" s="145"/>
      <c r="G321" s="145"/>
      <c r="H321" s="145"/>
      <c r="I321" s="145"/>
      <c r="J321" s="145"/>
      <c r="K321" s="145"/>
      <c r="CM321" s="145"/>
    </row>
    <row r="322" spans="5:91" x14ac:dyDescent="0.2">
      <c r="E322" s="145"/>
      <c r="F322" s="145"/>
      <c r="G322" s="145"/>
      <c r="H322" s="145"/>
      <c r="I322" s="145"/>
      <c r="J322" s="145"/>
      <c r="K322" s="145"/>
      <c r="CM322" s="145"/>
    </row>
    <row r="323" spans="5:91" x14ac:dyDescent="0.2">
      <c r="E323" s="145"/>
      <c r="F323" s="145"/>
      <c r="G323" s="145"/>
      <c r="H323" s="145"/>
      <c r="I323" s="145"/>
      <c r="J323" s="145"/>
      <c r="K323" s="145"/>
      <c r="CM323" s="145"/>
    </row>
    <row r="324" spans="5:91" x14ac:dyDescent="0.2">
      <c r="E324" s="145"/>
      <c r="F324" s="145"/>
      <c r="G324" s="145"/>
      <c r="H324" s="145"/>
      <c r="I324" s="145"/>
      <c r="J324" s="145"/>
      <c r="K324" s="145"/>
      <c r="CM324" s="145"/>
    </row>
    <row r="325" spans="5:91" x14ac:dyDescent="0.2">
      <c r="E325" s="145"/>
      <c r="F325" s="145"/>
      <c r="G325" s="145"/>
      <c r="H325" s="145"/>
      <c r="I325" s="145"/>
      <c r="J325" s="145"/>
      <c r="K325" s="145"/>
      <c r="CM325" s="145"/>
    </row>
    <row r="326" spans="5:91" x14ac:dyDescent="0.2">
      <c r="E326" s="145"/>
      <c r="F326" s="145"/>
      <c r="G326" s="145"/>
      <c r="H326" s="145"/>
      <c r="I326" s="145"/>
      <c r="J326" s="145"/>
      <c r="K326" s="145"/>
      <c r="CM326" s="145"/>
    </row>
    <row r="327" spans="5:91" x14ac:dyDescent="0.2">
      <c r="E327" s="145"/>
      <c r="F327" s="145"/>
      <c r="G327" s="145"/>
      <c r="H327" s="145"/>
      <c r="I327" s="145"/>
      <c r="J327" s="145"/>
      <c r="K327" s="145"/>
      <c r="CM327" s="145"/>
    </row>
    <row r="328" spans="5:91" x14ac:dyDescent="0.2">
      <c r="E328" s="145"/>
      <c r="F328" s="145"/>
      <c r="G328" s="145"/>
      <c r="H328" s="145"/>
      <c r="I328" s="145"/>
      <c r="J328" s="145"/>
      <c r="K328" s="145"/>
      <c r="CM328" s="145"/>
    </row>
    <row r="329" spans="5:91" x14ac:dyDescent="0.2">
      <c r="E329" s="145"/>
      <c r="F329" s="145"/>
      <c r="G329" s="145"/>
      <c r="H329" s="145"/>
      <c r="I329" s="145"/>
      <c r="J329" s="145"/>
      <c r="K329" s="145"/>
      <c r="CM329" s="145"/>
    </row>
    <row r="330" spans="5:91" x14ac:dyDescent="0.2">
      <c r="E330" s="145"/>
      <c r="F330" s="145"/>
      <c r="G330" s="145"/>
      <c r="H330" s="145"/>
      <c r="I330" s="145"/>
      <c r="J330" s="145"/>
      <c r="K330" s="145"/>
      <c r="CM330" s="145"/>
    </row>
    <row r="331" spans="5:91" x14ac:dyDescent="0.2">
      <c r="E331" s="145"/>
      <c r="F331" s="145"/>
      <c r="G331" s="145"/>
      <c r="H331" s="145"/>
      <c r="I331" s="145"/>
      <c r="J331" s="145"/>
      <c r="K331" s="145"/>
      <c r="CM331" s="145"/>
    </row>
    <row r="332" spans="5:91" x14ac:dyDescent="0.2">
      <c r="E332" s="145"/>
      <c r="F332" s="145"/>
      <c r="G332" s="145"/>
      <c r="H332" s="145"/>
      <c r="I332" s="145"/>
      <c r="J332" s="145"/>
      <c r="K332" s="145"/>
      <c r="CM332" s="145"/>
    </row>
    <row r="333" spans="5:91" x14ac:dyDescent="0.2">
      <c r="E333" s="145"/>
      <c r="F333" s="145"/>
      <c r="G333" s="145"/>
      <c r="H333" s="145"/>
      <c r="I333" s="145"/>
      <c r="J333" s="145"/>
      <c r="K333" s="145"/>
      <c r="CM333" s="145"/>
    </row>
    <row r="334" spans="5:91" x14ac:dyDescent="0.2">
      <c r="E334" s="145"/>
      <c r="F334" s="145"/>
      <c r="G334" s="145"/>
      <c r="H334" s="145"/>
      <c r="I334" s="145"/>
      <c r="J334" s="145"/>
      <c r="K334" s="145"/>
      <c r="CM334" s="145"/>
    </row>
    <row r="335" spans="5:91" x14ac:dyDescent="0.2">
      <c r="E335" s="145"/>
      <c r="F335" s="145"/>
      <c r="G335" s="145"/>
      <c r="H335" s="145"/>
      <c r="I335" s="145"/>
      <c r="J335" s="145"/>
      <c r="K335" s="145"/>
      <c r="CM335" s="145"/>
    </row>
    <row r="336" spans="5:91" x14ac:dyDescent="0.2">
      <c r="E336" s="145"/>
      <c r="F336" s="145"/>
      <c r="G336" s="145"/>
      <c r="H336" s="145"/>
      <c r="I336" s="145"/>
      <c r="J336" s="145"/>
      <c r="K336" s="145"/>
      <c r="CM336" s="145"/>
    </row>
    <row r="337" spans="5:91" x14ac:dyDescent="0.2">
      <c r="E337" s="145"/>
      <c r="F337" s="145"/>
      <c r="G337" s="145"/>
      <c r="H337" s="145"/>
      <c r="I337" s="145"/>
      <c r="J337" s="145"/>
      <c r="K337" s="145"/>
      <c r="CM337" s="145"/>
    </row>
    <row r="338" spans="5:91" x14ac:dyDescent="0.2">
      <c r="E338" s="145"/>
      <c r="F338" s="145"/>
      <c r="G338" s="145"/>
      <c r="H338" s="145"/>
      <c r="I338" s="145"/>
      <c r="J338" s="145"/>
      <c r="K338" s="145"/>
      <c r="CM338" s="145"/>
    </row>
    <row r="339" spans="5:91" x14ac:dyDescent="0.2">
      <c r="E339" s="145"/>
      <c r="F339" s="145"/>
      <c r="G339" s="145"/>
      <c r="H339" s="145"/>
      <c r="I339" s="145"/>
      <c r="J339" s="145"/>
      <c r="K339" s="145"/>
      <c r="CM339" s="145"/>
    </row>
    <row r="340" spans="5:91" x14ac:dyDescent="0.2">
      <c r="E340" s="145"/>
      <c r="F340" s="145"/>
      <c r="G340" s="145"/>
      <c r="H340" s="145"/>
      <c r="I340" s="145"/>
      <c r="J340" s="145"/>
      <c r="K340" s="145"/>
      <c r="CM340" s="145"/>
    </row>
    <row r="341" spans="5:91" x14ac:dyDescent="0.2">
      <c r="E341" s="145"/>
      <c r="F341" s="145"/>
      <c r="G341" s="145"/>
      <c r="H341" s="145"/>
      <c r="I341" s="145"/>
      <c r="J341" s="145"/>
      <c r="K341" s="145"/>
      <c r="CM341" s="145"/>
    </row>
    <row r="342" spans="5:91" x14ac:dyDescent="0.2">
      <c r="E342" s="145"/>
      <c r="F342" s="145"/>
      <c r="G342" s="145"/>
      <c r="H342" s="145"/>
      <c r="I342" s="145"/>
      <c r="J342" s="145"/>
      <c r="K342" s="145"/>
      <c r="CM342" s="145"/>
    </row>
    <row r="343" spans="5:91" x14ac:dyDescent="0.2">
      <c r="E343" s="145"/>
      <c r="F343" s="145"/>
      <c r="G343" s="145"/>
      <c r="H343" s="145"/>
      <c r="I343" s="145"/>
      <c r="J343" s="145"/>
      <c r="K343" s="145"/>
      <c r="CM343" s="145"/>
    </row>
    <row r="344" spans="5:91" x14ac:dyDescent="0.2">
      <c r="E344" s="145"/>
      <c r="F344" s="145"/>
      <c r="G344" s="145"/>
      <c r="H344" s="145"/>
      <c r="I344" s="145"/>
      <c r="J344" s="145"/>
      <c r="K344" s="145"/>
      <c r="CM344" s="145"/>
    </row>
    <row r="345" spans="5:91" x14ac:dyDescent="0.2">
      <c r="E345" s="145"/>
      <c r="F345" s="145"/>
      <c r="G345" s="145"/>
      <c r="H345" s="145"/>
      <c r="I345" s="145"/>
      <c r="J345" s="145"/>
      <c r="K345" s="145"/>
      <c r="CM345" s="145"/>
    </row>
    <row r="346" spans="5:91" x14ac:dyDescent="0.2">
      <c r="E346" s="145"/>
      <c r="F346" s="145"/>
      <c r="G346" s="145"/>
      <c r="H346" s="145"/>
      <c r="I346" s="145"/>
      <c r="J346" s="145"/>
      <c r="K346" s="145"/>
      <c r="CM346" s="145"/>
    </row>
    <row r="347" spans="5:91" x14ac:dyDescent="0.2">
      <c r="E347" s="145"/>
      <c r="F347" s="145"/>
      <c r="G347" s="145"/>
      <c r="H347" s="145"/>
      <c r="I347" s="145"/>
      <c r="J347" s="145"/>
      <c r="K347" s="145"/>
      <c r="CM347" s="145"/>
    </row>
    <row r="348" spans="5:91" x14ac:dyDescent="0.2">
      <c r="E348" s="145"/>
      <c r="F348" s="145"/>
      <c r="G348" s="145"/>
      <c r="H348" s="145"/>
      <c r="I348" s="145"/>
      <c r="J348" s="145"/>
      <c r="K348" s="145"/>
      <c r="CM348" s="145"/>
    </row>
    <row r="349" spans="5:91" x14ac:dyDescent="0.2">
      <c r="E349" s="145"/>
      <c r="F349" s="145"/>
      <c r="G349" s="145"/>
      <c r="H349" s="145"/>
      <c r="I349" s="145"/>
      <c r="J349" s="145"/>
      <c r="K349" s="145"/>
      <c r="CM349" s="145"/>
    </row>
    <row r="350" spans="5:91" x14ac:dyDescent="0.2">
      <c r="E350" s="145"/>
      <c r="F350" s="145"/>
      <c r="G350" s="145"/>
      <c r="H350" s="145"/>
      <c r="I350" s="145"/>
      <c r="J350" s="145"/>
      <c r="K350" s="145"/>
      <c r="CM350" s="145"/>
    </row>
    <row r="351" spans="5:91" x14ac:dyDescent="0.2">
      <c r="E351" s="145"/>
      <c r="F351" s="145"/>
      <c r="G351" s="145"/>
      <c r="H351" s="145"/>
      <c r="I351" s="145"/>
      <c r="J351" s="145"/>
      <c r="K351" s="145"/>
      <c r="CM351" s="145"/>
    </row>
    <row r="352" spans="5:91" x14ac:dyDescent="0.2">
      <c r="E352" s="145"/>
      <c r="F352" s="145"/>
      <c r="G352" s="145"/>
      <c r="H352" s="145"/>
      <c r="I352" s="145"/>
      <c r="J352" s="145"/>
      <c r="K352" s="145"/>
      <c r="CM352" s="145"/>
    </row>
    <row r="353" spans="5:91" x14ac:dyDescent="0.2">
      <c r="E353" s="145"/>
      <c r="F353" s="145"/>
      <c r="G353" s="145"/>
      <c r="H353" s="145"/>
      <c r="I353" s="145"/>
      <c r="J353" s="145"/>
      <c r="K353" s="145"/>
      <c r="CM353" s="145"/>
    </row>
    <row r="354" spans="5:91" x14ac:dyDescent="0.2">
      <c r="E354" s="145"/>
      <c r="F354" s="145"/>
      <c r="G354" s="145"/>
      <c r="H354" s="145"/>
      <c r="I354" s="145"/>
      <c r="J354" s="145"/>
      <c r="K354" s="145"/>
      <c r="CM354" s="145"/>
    </row>
    <row r="355" spans="5:91" x14ac:dyDescent="0.2">
      <c r="E355" s="145"/>
      <c r="F355" s="145"/>
      <c r="G355" s="145"/>
      <c r="H355" s="145"/>
      <c r="I355" s="145"/>
      <c r="J355" s="145"/>
      <c r="K355" s="145"/>
      <c r="CM355" s="145"/>
    </row>
    <row r="356" spans="5:91" x14ac:dyDescent="0.2">
      <c r="E356" s="145"/>
      <c r="F356" s="145"/>
      <c r="G356" s="145"/>
      <c r="H356" s="145"/>
      <c r="I356" s="145"/>
      <c r="J356" s="145"/>
      <c r="K356" s="145"/>
      <c r="CM356" s="145"/>
    </row>
    <row r="357" spans="5:91" x14ac:dyDescent="0.2">
      <c r="E357" s="145"/>
      <c r="F357" s="145"/>
      <c r="G357" s="145"/>
      <c r="H357" s="145"/>
      <c r="I357" s="145"/>
      <c r="J357" s="145"/>
      <c r="K357" s="145"/>
      <c r="CM357" s="145"/>
    </row>
    <row r="358" spans="5:91" x14ac:dyDescent="0.2">
      <c r="E358" s="145"/>
      <c r="F358" s="145"/>
      <c r="G358" s="145"/>
      <c r="H358" s="145"/>
      <c r="I358" s="145"/>
      <c r="J358" s="145"/>
      <c r="K358" s="145"/>
      <c r="CM358" s="145"/>
    </row>
    <row r="359" spans="5:91" x14ac:dyDescent="0.2">
      <c r="E359" s="145"/>
      <c r="F359" s="145"/>
      <c r="G359" s="145"/>
      <c r="H359" s="145"/>
      <c r="I359" s="145"/>
      <c r="J359" s="145"/>
      <c r="K359" s="145"/>
      <c r="CM359" s="145"/>
    </row>
    <row r="360" spans="5:91" x14ac:dyDescent="0.2">
      <c r="E360" s="145"/>
      <c r="F360" s="145"/>
      <c r="G360" s="145"/>
      <c r="H360" s="145"/>
      <c r="I360" s="145"/>
      <c r="J360" s="145"/>
      <c r="K360" s="145"/>
      <c r="CM360" s="145"/>
    </row>
    <row r="361" spans="5:91" x14ac:dyDescent="0.2">
      <c r="E361" s="145"/>
      <c r="F361" s="145"/>
      <c r="G361" s="145"/>
      <c r="H361" s="145"/>
      <c r="I361" s="145"/>
      <c r="J361" s="145"/>
      <c r="K361" s="145"/>
      <c r="CM361" s="145"/>
    </row>
    <row r="362" spans="5:91" x14ac:dyDescent="0.2">
      <c r="E362" s="145"/>
      <c r="F362" s="145"/>
      <c r="G362" s="145"/>
      <c r="H362" s="145"/>
      <c r="I362" s="145"/>
      <c r="J362" s="145"/>
      <c r="K362" s="145"/>
      <c r="CM362" s="145"/>
    </row>
    <row r="363" spans="5:91" x14ac:dyDescent="0.2">
      <c r="E363" s="145"/>
      <c r="F363" s="145"/>
      <c r="G363" s="145"/>
      <c r="H363" s="145"/>
      <c r="I363" s="145"/>
      <c r="J363" s="145"/>
      <c r="K363" s="145"/>
      <c r="CM363" s="145"/>
    </row>
    <row r="364" spans="5:91" x14ac:dyDescent="0.2">
      <c r="E364" s="145"/>
      <c r="F364" s="145"/>
      <c r="G364" s="145"/>
      <c r="H364" s="145"/>
      <c r="I364" s="145"/>
      <c r="J364" s="145"/>
      <c r="K364" s="145"/>
      <c r="CM364" s="145"/>
    </row>
    <row r="365" spans="5:91" x14ac:dyDescent="0.2">
      <c r="E365" s="145"/>
      <c r="F365" s="145"/>
      <c r="G365" s="145"/>
      <c r="H365" s="145"/>
      <c r="I365" s="145"/>
      <c r="J365" s="145"/>
      <c r="K365" s="145"/>
      <c r="CM365" s="145"/>
    </row>
    <row r="366" spans="5:91" x14ac:dyDescent="0.2">
      <c r="E366" s="145"/>
      <c r="F366" s="145"/>
      <c r="G366" s="145"/>
      <c r="H366" s="145"/>
      <c r="I366" s="145"/>
      <c r="J366" s="145"/>
      <c r="K366" s="145"/>
      <c r="CM366" s="145"/>
    </row>
    <row r="367" spans="5:91" x14ac:dyDescent="0.2">
      <c r="E367" s="145"/>
      <c r="F367" s="145"/>
      <c r="G367" s="145"/>
      <c r="H367" s="145"/>
      <c r="I367" s="145"/>
      <c r="J367" s="145"/>
      <c r="K367" s="145"/>
      <c r="CM367" s="145"/>
    </row>
    <row r="368" spans="5:91" x14ac:dyDescent="0.2">
      <c r="E368" s="145"/>
      <c r="F368" s="145"/>
      <c r="G368" s="145"/>
      <c r="H368" s="145"/>
      <c r="I368" s="145"/>
      <c r="J368" s="145"/>
      <c r="K368" s="145"/>
      <c r="CM368" s="145"/>
    </row>
    <row r="369" spans="5:91" x14ac:dyDescent="0.2">
      <c r="E369" s="145"/>
      <c r="F369" s="145"/>
      <c r="G369" s="145"/>
      <c r="H369" s="145"/>
      <c r="I369" s="145"/>
      <c r="J369" s="145"/>
      <c r="K369" s="145"/>
      <c r="CM369" s="145"/>
    </row>
    <row r="370" spans="5:91" x14ac:dyDescent="0.2">
      <c r="E370" s="145"/>
      <c r="F370" s="145"/>
      <c r="G370" s="145"/>
      <c r="H370" s="145"/>
      <c r="I370" s="145"/>
      <c r="J370" s="145"/>
      <c r="K370" s="145"/>
      <c r="CM370" s="145"/>
    </row>
    <row r="371" spans="5:91" x14ac:dyDescent="0.2">
      <c r="E371" s="145"/>
      <c r="F371" s="145"/>
      <c r="G371" s="145"/>
      <c r="H371" s="145"/>
      <c r="I371" s="145"/>
      <c r="J371" s="145"/>
      <c r="K371" s="145"/>
      <c r="CM371" s="145"/>
    </row>
    <row r="372" spans="5:91" x14ac:dyDescent="0.2">
      <c r="E372" s="145"/>
      <c r="F372" s="145"/>
      <c r="G372" s="145"/>
      <c r="H372" s="145"/>
      <c r="I372" s="145"/>
      <c r="J372" s="145"/>
      <c r="K372" s="145"/>
      <c r="CM372" s="145"/>
    </row>
    <row r="373" spans="5:91" x14ac:dyDescent="0.2">
      <c r="E373" s="145"/>
      <c r="F373" s="145"/>
      <c r="G373" s="145"/>
      <c r="H373" s="145"/>
      <c r="I373" s="145"/>
      <c r="J373" s="145"/>
      <c r="K373" s="145"/>
      <c r="CM373" s="145"/>
    </row>
    <row r="374" spans="5:91" x14ac:dyDescent="0.2">
      <c r="E374" s="145"/>
      <c r="F374" s="145"/>
      <c r="G374" s="145"/>
      <c r="H374" s="145"/>
      <c r="I374" s="145"/>
      <c r="J374" s="145"/>
      <c r="K374" s="145"/>
      <c r="CM374" s="145"/>
    </row>
    <row r="375" spans="5:91" x14ac:dyDescent="0.2">
      <c r="E375" s="145"/>
      <c r="F375" s="145"/>
      <c r="G375" s="145"/>
      <c r="H375" s="145"/>
      <c r="I375" s="145"/>
      <c r="J375" s="145"/>
      <c r="K375" s="145"/>
      <c r="CM375" s="145"/>
    </row>
    <row r="376" spans="5:91" x14ac:dyDescent="0.2">
      <c r="E376" s="145"/>
      <c r="F376" s="145"/>
      <c r="G376" s="145"/>
      <c r="H376" s="145"/>
      <c r="I376" s="145"/>
      <c r="J376" s="145"/>
      <c r="K376" s="145"/>
      <c r="CM376" s="145"/>
    </row>
    <row r="377" spans="5:91" x14ac:dyDescent="0.2">
      <c r="E377" s="145"/>
      <c r="F377" s="145"/>
      <c r="G377" s="145"/>
      <c r="H377" s="145"/>
      <c r="I377" s="145"/>
      <c r="J377" s="145"/>
      <c r="K377" s="145"/>
      <c r="CM377" s="145"/>
    </row>
    <row r="378" spans="5:91" x14ac:dyDescent="0.2">
      <c r="E378" s="145"/>
      <c r="F378" s="145"/>
      <c r="G378" s="145"/>
      <c r="H378" s="145"/>
      <c r="I378" s="145"/>
      <c r="J378" s="145"/>
      <c r="K378" s="145"/>
      <c r="CM378" s="145"/>
    </row>
    <row r="379" spans="5:91" x14ac:dyDescent="0.2">
      <c r="E379" s="145"/>
      <c r="F379" s="145"/>
      <c r="G379" s="145"/>
      <c r="H379" s="145"/>
      <c r="I379" s="145"/>
      <c r="J379" s="145"/>
      <c r="K379" s="145"/>
      <c r="CM379" s="145"/>
    </row>
    <row r="380" spans="5:91" x14ac:dyDescent="0.2">
      <c r="E380" s="145"/>
      <c r="F380" s="145"/>
      <c r="G380" s="145"/>
      <c r="H380" s="145"/>
      <c r="I380" s="145"/>
      <c r="J380" s="145"/>
      <c r="K380" s="145"/>
      <c r="CM380" s="145"/>
    </row>
    <row r="381" spans="5:91" x14ac:dyDescent="0.2">
      <c r="E381" s="145"/>
      <c r="F381" s="145"/>
      <c r="G381" s="145"/>
      <c r="H381" s="145"/>
      <c r="I381" s="145"/>
      <c r="J381" s="145"/>
      <c r="K381" s="145"/>
      <c r="CM381" s="145"/>
    </row>
    <row r="382" spans="5:91" x14ac:dyDescent="0.2">
      <c r="E382" s="145"/>
      <c r="F382" s="145"/>
      <c r="G382" s="145"/>
      <c r="H382" s="145"/>
      <c r="I382" s="145"/>
      <c r="J382" s="145"/>
      <c r="K382" s="145"/>
      <c r="CM382" s="145"/>
    </row>
    <row r="383" spans="5:91" x14ac:dyDescent="0.2">
      <c r="E383" s="145"/>
      <c r="F383" s="145"/>
      <c r="G383" s="145"/>
      <c r="H383" s="145"/>
      <c r="I383" s="145"/>
      <c r="J383" s="145"/>
      <c r="K383" s="145"/>
      <c r="CM383" s="145"/>
    </row>
    <row r="384" spans="5:91" x14ac:dyDescent="0.2">
      <c r="E384" s="145"/>
      <c r="F384" s="145"/>
      <c r="G384" s="145"/>
      <c r="H384" s="145"/>
      <c r="I384" s="145"/>
      <c r="J384" s="145"/>
      <c r="K384" s="145"/>
      <c r="CM384" s="145"/>
    </row>
    <row r="385" spans="5:91" x14ac:dyDescent="0.2">
      <c r="E385" s="145"/>
      <c r="F385" s="145"/>
      <c r="G385" s="145"/>
      <c r="H385" s="145"/>
      <c r="I385" s="145"/>
      <c r="J385" s="145"/>
      <c r="K385" s="145"/>
      <c r="CM385" s="145"/>
    </row>
    <row r="386" spans="5:91" x14ac:dyDescent="0.2">
      <c r="E386" s="145"/>
      <c r="F386" s="145"/>
      <c r="G386" s="145"/>
      <c r="H386" s="145"/>
      <c r="I386" s="145"/>
      <c r="J386" s="145"/>
      <c r="K386" s="145"/>
      <c r="CM386" s="145"/>
    </row>
    <row r="387" spans="5:91" x14ac:dyDescent="0.2">
      <c r="E387" s="145"/>
      <c r="F387" s="145"/>
      <c r="G387" s="145"/>
      <c r="H387" s="145"/>
      <c r="I387" s="145"/>
      <c r="J387" s="145"/>
      <c r="K387" s="145"/>
      <c r="CM387" s="145"/>
    </row>
    <row r="388" spans="5:91" x14ac:dyDescent="0.2">
      <c r="E388" s="145"/>
      <c r="F388" s="145"/>
      <c r="G388" s="145"/>
      <c r="H388" s="145"/>
      <c r="I388" s="145"/>
      <c r="J388" s="145"/>
      <c r="K388" s="145"/>
      <c r="CM388" s="145"/>
    </row>
    <row r="389" spans="5:91" x14ac:dyDescent="0.2">
      <c r="E389" s="145"/>
      <c r="F389" s="145"/>
      <c r="G389" s="145"/>
      <c r="H389" s="145"/>
      <c r="I389" s="145"/>
      <c r="J389" s="145"/>
      <c r="K389" s="145"/>
      <c r="CM389" s="145"/>
    </row>
    <row r="390" spans="5:91" x14ac:dyDescent="0.2">
      <c r="E390" s="145"/>
      <c r="F390" s="145"/>
      <c r="G390" s="145"/>
      <c r="H390" s="145"/>
      <c r="I390" s="145"/>
      <c r="J390" s="145"/>
      <c r="K390" s="145"/>
      <c r="CM390" s="145"/>
    </row>
    <row r="391" spans="5:91" x14ac:dyDescent="0.2">
      <c r="E391" s="145"/>
      <c r="F391" s="145"/>
      <c r="G391" s="145"/>
      <c r="H391" s="145"/>
      <c r="I391" s="145"/>
      <c r="J391" s="145"/>
      <c r="K391" s="145"/>
      <c r="CM391" s="145"/>
    </row>
    <row r="392" spans="5:91" x14ac:dyDescent="0.2">
      <c r="E392" s="145"/>
      <c r="F392" s="145"/>
      <c r="G392" s="145"/>
      <c r="H392" s="145"/>
      <c r="I392" s="145"/>
      <c r="J392" s="145"/>
      <c r="K392" s="145"/>
      <c r="CM392" s="145"/>
    </row>
    <row r="393" spans="5:91" x14ac:dyDescent="0.2">
      <c r="E393" s="145"/>
      <c r="F393" s="145"/>
      <c r="G393" s="145"/>
      <c r="H393" s="145"/>
      <c r="I393" s="145"/>
      <c r="J393" s="145"/>
      <c r="K393" s="145"/>
      <c r="CM393" s="145"/>
    </row>
    <row r="394" spans="5:91" x14ac:dyDescent="0.2">
      <c r="E394" s="145"/>
      <c r="F394" s="145"/>
      <c r="G394" s="145"/>
      <c r="H394" s="145"/>
      <c r="I394" s="145"/>
      <c r="J394" s="145"/>
      <c r="K394" s="145"/>
      <c r="CM394" s="145"/>
    </row>
    <row r="395" spans="5:91" x14ac:dyDescent="0.2">
      <c r="E395" s="145"/>
      <c r="F395" s="145"/>
      <c r="G395" s="145"/>
      <c r="H395" s="145"/>
      <c r="I395" s="145"/>
      <c r="J395" s="145"/>
      <c r="K395" s="145"/>
      <c r="CM395" s="145"/>
    </row>
    <row r="396" spans="5:91" x14ac:dyDescent="0.2">
      <c r="E396" s="145"/>
      <c r="F396" s="145"/>
      <c r="G396" s="145"/>
      <c r="H396" s="145"/>
      <c r="I396" s="145"/>
      <c r="J396" s="145"/>
      <c r="K396" s="145"/>
      <c r="CM396" s="145"/>
    </row>
    <row r="397" spans="5:91" x14ac:dyDescent="0.2">
      <c r="E397" s="145"/>
      <c r="F397" s="145"/>
      <c r="G397" s="145"/>
      <c r="H397" s="145"/>
      <c r="I397" s="145"/>
      <c r="J397" s="145"/>
      <c r="K397" s="145"/>
      <c r="CM397" s="145"/>
    </row>
    <row r="398" spans="5:91" x14ac:dyDescent="0.2">
      <c r="E398" s="145"/>
      <c r="F398" s="145"/>
      <c r="G398" s="145"/>
      <c r="H398" s="145"/>
      <c r="I398" s="145"/>
      <c r="J398" s="145"/>
      <c r="K398" s="145"/>
      <c r="CM398" s="145"/>
    </row>
    <row r="399" spans="5:91" x14ac:dyDescent="0.2">
      <c r="E399" s="145"/>
      <c r="F399" s="145"/>
      <c r="G399" s="145"/>
      <c r="H399" s="145"/>
      <c r="I399" s="145"/>
      <c r="J399" s="145"/>
      <c r="K399" s="145"/>
      <c r="CM399" s="145"/>
    </row>
    <row r="400" spans="5:91" x14ac:dyDescent="0.2">
      <c r="E400" s="145"/>
      <c r="F400" s="145"/>
      <c r="G400" s="145"/>
      <c r="H400" s="145"/>
      <c r="I400" s="145"/>
      <c r="J400" s="145"/>
      <c r="K400" s="145"/>
      <c r="CM400" s="145"/>
    </row>
    <row r="401" spans="5:91" x14ac:dyDescent="0.2">
      <c r="E401" s="145"/>
      <c r="F401" s="145"/>
      <c r="G401" s="145"/>
      <c r="H401" s="145"/>
      <c r="I401" s="145"/>
      <c r="J401" s="145"/>
      <c r="K401" s="145"/>
      <c r="CM401" s="145"/>
    </row>
    <row r="402" spans="5:91" x14ac:dyDescent="0.2">
      <c r="E402" s="145"/>
      <c r="F402" s="145"/>
      <c r="G402" s="145"/>
      <c r="H402" s="145"/>
      <c r="I402" s="145"/>
      <c r="J402" s="145"/>
      <c r="K402" s="145"/>
      <c r="CM402" s="145"/>
    </row>
    <row r="403" spans="5:91" x14ac:dyDescent="0.2">
      <c r="E403" s="145"/>
      <c r="F403" s="145"/>
      <c r="G403" s="145"/>
      <c r="H403" s="145"/>
      <c r="I403" s="145"/>
      <c r="J403" s="145"/>
      <c r="K403" s="145"/>
      <c r="CM403" s="145"/>
    </row>
    <row r="404" spans="5:91" x14ac:dyDescent="0.2">
      <c r="E404" s="145"/>
      <c r="F404" s="145"/>
      <c r="G404" s="145"/>
      <c r="H404" s="145"/>
      <c r="I404" s="145"/>
      <c r="J404" s="145"/>
      <c r="K404" s="145"/>
      <c r="CM404" s="145"/>
    </row>
    <row r="405" spans="5:91" x14ac:dyDescent="0.2">
      <c r="E405" s="145"/>
      <c r="F405" s="145"/>
      <c r="G405" s="145"/>
      <c r="H405" s="145"/>
      <c r="I405" s="145"/>
      <c r="J405" s="145"/>
      <c r="K405" s="145"/>
      <c r="CM405" s="145"/>
    </row>
    <row r="406" spans="5:91" x14ac:dyDescent="0.2">
      <c r="E406" s="145"/>
      <c r="F406" s="145"/>
      <c r="G406" s="145"/>
      <c r="H406" s="145"/>
      <c r="I406" s="145"/>
      <c r="J406" s="145"/>
      <c r="K406" s="145"/>
      <c r="CM406" s="145"/>
    </row>
    <row r="407" spans="5:91" x14ac:dyDescent="0.2">
      <c r="E407" s="145"/>
      <c r="F407" s="145"/>
      <c r="G407" s="145"/>
      <c r="H407" s="145"/>
      <c r="I407" s="145"/>
      <c r="J407" s="145"/>
      <c r="K407" s="145"/>
      <c r="CM407" s="145"/>
    </row>
    <row r="408" spans="5:91" x14ac:dyDescent="0.2">
      <c r="E408" s="145"/>
      <c r="F408" s="145"/>
      <c r="G408" s="145"/>
      <c r="H408" s="145"/>
      <c r="I408" s="145"/>
      <c r="J408" s="145"/>
      <c r="K408" s="145"/>
      <c r="CM408" s="145"/>
    </row>
    <row r="409" spans="5:91" x14ac:dyDescent="0.2">
      <c r="E409" s="145"/>
      <c r="F409" s="145"/>
      <c r="G409" s="145"/>
      <c r="H409" s="145"/>
      <c r="I409" s="145"/>
      <c r="J409" s="145"/>
      <c r="K409" s="145"/>
      <c r="CM409" s="145"/>
    </row>
    <row r="410" spans="5:91" x14ac:dyDescent="0.2">
      <c r="E410" s="145"/>
      <c r="F410" s="145"/>
      <c r="G410" s="145"/>
      <c r="H410" s="145"/>
      <c r="I410" s="145"/>
      <c r="J410" s="145"/>
      <c r="K410" s="145"/>
      <c r="CM410" s="145"/>
    </row>
    <row r="411" spans="5:91" x14ac:dyDescent="0.2">
      <c r="E411" s="145"/>
      <c r="F411" s="145"/>
      <c r="G411" s="145"/>
      <c r="H411" s="145"/>
      <c r="I411" s="145"/>
      <c r="J411" s="145"/>
      <c r="K411" s="145"/>
      <c r="CM411" s="145"/>
    </row>
    <row r="412" spans="5:91" x14ac:dyDescent="0.2">
      <c r="E412" s="145"/>
      <c r="F412" s="145"/>
      <c r="G412" s="145"/>
      <c r="H412" s="145"/>
      <c r="I412" s="145"/>
      <c r="J412" s="145"/>
      <c r="K412" s="145"/>
      <c r="CM412" s="145"/>
    </row>
    <row r="413" spans="5:91" x14ac:dyDescent="0.2">
      <c r="E413" s="145"/>
      <c r="F413" s="145"/>
      <c r="G413" s="145"/>
      <c r="H413" s="145"/>
      <c r="I413" s="145"/>
      <c r="J413" s="145"/>
      <c r="K413" s="145"/>
      <c r="CM413" s="145"/>
    </row>
    <row r="414" spans="5:91" x14ac:dyDescent="0.2">
      <c r="E414" s="145"/>
      <c r="F414" s="145"/>
      <c r="G414" s="145"/>
      <c r="H414" s="145"/>
      <c r="I414" s="145"/>
      <c r="J414" s="145"/>
      <c r="K414" s="145"/>
      <c r="CM414" s="145"/>
    </row>
    <row r="415" spans="5:91" x14ac:dyDescent="0.2">
      <c r="E415" s="145"/>
      <c r="F415" s="145"/>
      <c r="G415" s="145"/>
      <c r="H415" s="145"/>
      <c r="I415" s="145"/>
      <c r="J415" s="145"/>
      <c r="K415" s="145"/>
      <c r="CM415" s="145"/>
    </row>
    <row r="416" spans="5:91" x14ac:dyDescent="0.2">
      <c r="E416" s="145"/>
      <c r="F416" s="145"/>
      <c r="G416" s="145"/>
      <c r="H416" s="145"/>
      <c r="I416" s="145"/>
      <c r="J416" s="145"/>
      <c r="K416" s="145"/>
      <c r="CM416" s="145"/>
    </row>
    <row r="417" spans="5:91" x14ac:dyDescent="0.2">
      <c r="E417" s="145"/>
      <c r="F417" s="145"/>
      <c r="G417" s="145"/>
      <c r="H417" s="145"/>
      <c r="I417" s="145"/>
      <c r="J417" s="145"/>
      <c r="K417" s="145"/>
      <c r="CM417" s="145"/>
    </row>
    <row r="418" spans="5:91" x14ac:dyDescent="0.2">
      <c r="E418" s="145"/>
      <c r="F418" s="145"/>
      <c r="G418" s="145"/>
      <c r="H418" s="145"/>
      <c r="I418" s="145"/>
      <c r="J418" s="145"/>
      <c r="K418" s="145"/>
      <c r="CM418" s="145"/>
    </row>
    <row r="419" spans="5:91" x14ac:dyDescent="0.2">
      <c r="E419" s="145"/>
      <c r="F419" s="145"/>
      <c r="G419" s="145"/>
      <c r="H419" s="145"/>
      <c r="I419" s="145"/>
      <c r="J419" s="145"/>
      <c r="K419" s="145"/>
      <c r="CM419" s="145"/>
    </row>
    <row r="420" spans="5:91" x14ac:dyDescent="0.2">
      <c r="E420" s="145"/>
      <c r="F420" s="145"/>
      <c r="G420" s="145"/>
      <c r="H420" s="145"/>
      <c r="I420" s="145"/>
      <c r="J420" s="145"/>
      <c r="K420" s="145"/>
      <c r="CM420" s="145"/>
    </row>
    <row r="421" spans="5:91" x14ac:dyDescent="0.2">
      <c r="E421" s="145"/>
      <c r="F421" s="145"/>
      <c r="G421" s="145"/>
      <c r="H421" s="145"/>
      <c r="I421" s="145"/>
      <c r="J421" s="145"/>
      <c r="K421" s="145"/>
      <c r="CM421" s="145"/>
    </row>
    <row r="422" spans="5:91" x14ac:dyDescent="0.2">
      <c r="E422" s="145"/>
      <c r="F422" s="145"/>
      <c r="G422" s="145"/>
      <c r="H422" s="145"/>
      <c r="I422" s="145"/>
      <c r="J422" s="145"/>
      <c r="K422" s="145"/>
      <c r="CM422" s="145"/>
    </row>
    <row r="423" spans="5:91" x14ac:dyDescent="0.2">
      <c r="E423" s="145"/>
      <c r="F423" s="145"/>
      <c r="G423" s="145"/>
      <c r="H423" s="145"/>
      <c r="I423" s="145"/>
      <c r="J423" s="145"/>
      <c r="K423" s="145"/>
      <c r="CM423" s="145"/>
    </row>
    <row r="424" spans="5:91" x14ac:dyDescent="0.2">
      <c r="E424" s="145"/>
      <c r="F424" s="145"/>
      <c r="G424" s="145"/>
      <c r="H424" s="145"/>
      <c r="I424" s="145"/>
      <c r="J424" s="145"/>
      <c r="K424" s="145"/>
      <c r="CM424" s="145"/>
    </row>
    <row r="425" spans="5:91" x14ac:dyDescent="0.2">
      <c r="E425" s="145"/>
      <c r="F425" s="145"/>
      <c r="G425" s="145"/>
      <c r="H425" s="145"/>
      <c r="I425" s="145"/>
      <c r="J425" s="145"/>
      <c r="K425" s="145"/>
      <c r="CM425" s="145"/>
    </row>
    <row r="426" spans="5:91" x14ac:dyDescent="0.2">
      <c r="E426" s="145"/>
      <c r="F426" s="145"/>
      <c r="G426" s="145"/>
      <c r="H426" s="145"/>
      <c r="I426" s="145"/>
      <c r="J426" s="145"/>
      <c r="K426" s="145"/>
      <c r="CM426" s="145"/>
    </row>
    <row r="427" spans="5:91" x14ac:dyDescent="0.2">
      <c r="E427" s="145"/>
      <c r="F427" s="145"/>
      <c r="G427" s="145"/>
      <c r="H427" s="145"/>
      <c r="I427" s="145"/>
      <c r="J427" s="145"/>
      <c r="K427" s="145"/>
      <c r="CM427" s="145"/>
    </row>
    <row r="428" spans="5:91" x14ac:dyDescent="0.2">
      <c r="E428" s="145"/>
      <c r="F428" s="145"/>
      <c r="G428" s="145"/>
      <c r="H428" s="145"/>
      <c r="I428" s="145"/>
      <c r="J428" s="145"/>
      <c r="K428" s="145"/>
      <c r="CM428" s="145"/>
    </row>
    <row r="429" spans="5:91" x14ac:dyDescent="0.2">
      <c r="E429" s="145"/>
      <c r="F429" s="145"/>
      <c r="G429" s="145"/>
      <c r="H429" s="145"/>
      <c r="I429" s="145"/>
      <c r="J429" s="145"/>
      <c r="K429" s="145"/>
      <c r="CM429" s="145"/>
    </row>
    <row r="430" spans="5:91" x14ac:dyDescent="0.2">
      <c r="E430" s="145"/>
      <c r="F430" s="145"/>
      <c r="G430" s="145"/>
      <c r="H430" s="145"/>
      <c r="I430" s="145"/>
      <c r="J430" s="145"/>
      <c r="K430" s="145"/>
      <c r="CM430" s="145"/>
    </row>
    <row r="431" spans="5:91" x14ac:dyDescent="0.2">
      <c r="E431" s="145"/>
      <c r="F431" s="145"/>
      <c r="G431" s="145"/>
      <c r="H431" s="145"/>
      <c r="I431" s="145"/>
      <c r="J431" s="145"/>
      <c r="K431" s="145"/>
      <c r="CM431" s="145"/>
    </row>
    <row r="432" spans="5:91" x14ac:dyDescent="0.2">
      <c r="E432" s="145"/>
      <c r="F432" s="145"/>
      <c r="G432" s="145"/>
      <c r="H432" s="145"/>
      <c r="I432" s="145"/>
      <c r="J432" s="145"/>
      <c r="K432" s="145"/>
      <c r="CM432" s="145"/>
    </row>
    <row r="433" spans="5:91" x14ac:dyDescent="0.2">
      <c r="E433" s="145"/>
      <c r="F433" s="145"/>
      <c r="G433" s="145"/>
      <c r="H433" s="145"/>
      <c r="I433" s="145"/>
      <c r="J433" s="145"/>
      <c r="K433" s="145"/>
      <c r="CM433" s="145"/>
    </row>
    <row r="434" spans="5:91" x14ac:dyDescent="0.2">
      <c r="E434" s="145"/>
      <c r="F434" s="145"/>
      <c r="G434" s="145"/>
      <c r="H434" s="145"/>
      <c r="I434" s="145"/>
      <c r="J434" s="145"/>
      <c r="K434" s="145"/>
      <c r="CM434" s="145"/>
    </row>
    <row r="435" spans="5:91" x14ac:dyDescent="0.2">
      <c r="E435" s="145"/>
      <c r="F435" s="145"/>
      <c r="G435" s="145"/>
      <c r="H435" s="145"/>
      <c r="I435" s="145"/>
      <c r="J435" s="145"/>
      <c r="K435" s="145"/>
      <c r="CM435" s="145"/>
    </row>
    <row r="436" spans="5:91" x14ac:dyDescent="0.2">
      <c r="E436" s="145"/>
      <c r="F436" s="145"/>
      <c r="G436" s="145"/>
      <c r="H436" s="145"/>
      <c r="I436" s="145"/>
      <c r="J436" s="145"/>
      <c r="K436" s="145"/>
      <c r="CM436" s="145"/>
    </row>
    <row r="437" spans="5:91" x14ac:dyDescent="0.2">
      <c r="E437" s="145"/>
      <c r="F437" s="145"/>
      <c r="G437" s="145"/>
      <c r="H437" s="145"/>
      <c r="I437" s="145"/>
      <c r="J437" s="145"/>
      <c r="K437" s="145"/>
      <c r="CM437" s="145"/>
    </row>
    <row r="438" spans="5:91" x14ac:dyDescent="0.2">
      <c r="E438" s="145"/>
      <c r="F438" s="145"/>
      <c r="G438" s="145"/>
      <c r="H438" s="145"/>
      <c r="I438" s="145"/>
      <c r="J438" s="145"/>
      <c r="K438" s="145"/>
      <c r="CM438" s="145"/>
    </row>
    <row r="439" spans="5:91" x14ac:dyDescent="0.2">
      <c r="E439" s="145"/>
      <c r="F439" s="145"/>
      <c r="G439" s="145"/>
      <c r="H439" s="145"/>
      <c r="I439" s="145"/>
      <c r="J439" s="145"/>
      <c r="K439" s="145"/>
      <c r="CM439" s="145"/>
    </row>
    <row r="440" spans="5:91" x14ac:dyDescent="0.2">
      <c r="E440" s="145"/>
      <c r="F440" s="145"/>
      <c r="G440" s="145"/>
      <c r="H440" s="145"/>
      <c r="I440" s="145"/>
      <c r="J440" s="145"/>
      <c r="K440" s="145"/>
      <c r="CM440" s="145"/>
    </row>
    <row r="441" spans="5:91" x14ac:dyDescent="0.2">
      <c r="E441" s="145"/>
      <c r="F441" s="145"/>
      <c r="G441" s="145"/>
      <c r="H441" s="145"/>
      <c r="I441" s="145"/>
      <c r="J441" s="145"/>
      <c r="K441" s="145"/>
      <c r="CM441" s="145"/>
    </row>
    <row r="442" spans="5:91" x14ac:dyDescent="0.2">
      <c r="E442" s="145"/>
      <c r="F442" s="145"/>
      <c r="G442" s="145"/>
      <c r="H442" s="145"/>
      <c r="I442" s="145"/>
      <c r="J442" s="145"/>
      <c r="K442" s="145"/>
      <c r="CM442" s="145"/>
    </row>
    <row r="443" spans="5:91" x14ac:dyDescent="0.2">
      <c r="E443" s="145"/>
      <c r="F443" s="145"/>
      <c r="G443" s="145"/>
      <c r="H443" s="145"/>
      <c r="I443" s="145"/>
      <c r="J443" s="145"/>
      <c r="K443" s="145"/>
      <c r="CM443" s="145"/>
    </row>
    <row r="444" spans="5:91" x14ac:dyDescent="0.2">
      <c r="E444" s="145"/>
      <c r="F444" s="145"/>
      <c r="G444" s="145"/>
      <c r="H444" s="145"/>
      <c r="I444" s="145"/>
      <c r="J444" s="145"/>
      <c r="K444" s="145"/>
      <c r="CM444" s="145"/>
    </row>
    <row r="445" spans="5:91" x14ac:dyDescent="0.2">
      <c r="E445" s="145"/>
      <c r="F445" s="145"/>
      <c r="G445" s="145"/>
      <c r="H445" s="145"/>
      <c r="I445" s="145"/>
      <c r="J445" s="145"/>
      <c r="K445" s="145"/>
      <c r="CM445" s="145"/>
    </row>
    <row r="446" spans="5:91" x14ac:dyDescent="0.2">
      <c r="E446" s="145"/>
      <c r="F446" s="145"/>
      <c r="G446" s="145"/>
      <c r="H446" s="145"/>
      <c r="I446" s="145"/>
      <c r="J446" s="145"/>
      <c r="K446" s="145"/>
      <c r="CM446" s="145"/>
    </row>
    <row r="447" spans="5:91" x14ac:dyDescent="0.2">
      <c r="E447" s="145"/>
      <c r="F447" s="145"/>
      <c r="G447" s="145"/>
      <c r="H447" s="145"/>
      <c r="I447" s="145"/>
      <c r="J447" s="145"/>
      <c r="K447" s="145"/>
      <c r="CM447" s="145"/>
    </row>
    <row r="448" spans="5:91" x14ac:dyDescent="0.2">
      <c r="E448" s="145"/>
      <c r="F448" s="145"/>
      <c r="G448" s="145"/>
      <c r="H448" s="145"/>
      <c r="I448" s="145"/>
      <c r="J448" s="145"/>
      <c r="K448" s="145"/>
      <c r="CM448" s="145"/>
    </row>
    <row r="449" spans="5:91" x14ac:dyDescent="0.2">
      <c r="E449" s="145"/>
      <c r="F449" s="145"/>
      <c r="G449" s="145"/>
      <c r="H449" s="145"/>
      <c r="I449" s="145"/>
      <c r="J449" s="145"/>
      <c r="K449" s="145"/>
      <c r="CM449" s="145"/>
    </row>
    <row r="450" spans="5:91" x14ac:dyDescent="0.2">
      <c r="E450" s="145"/>
      <c r="F450" s="145"/>
      <c r="G450" s="145"/>
      <c r="H450" s="145"/>
      <c r="I450" s="145"/>
      <c r="J450" s="145"/>
      <c r="K450" s="145"/>
      <c r="CM450" s="145"/>
    </row>
    <row r="451" spans="5:91" x14ac:dyDescent="0.2">
      <c r="E451" s="145"/>
      <c r="F451" s="145"/>
      <c r="G451" s="145"/>
      <c r="H451" s="145"/>
      <c r="I451" s="145"/>
      <c r="J451" s="145"/>
      <c r="K451" s="145"/>
      <c r="CM451" s="145"/>
    </row>
    <row r="452" spans="5:91" x14ac:dyDescent="0.2">
      <c r="E452" s="145"/>
      <c r="F452" s="145"/>
      <c r="G452" s="145"/>
      <c r="H452" s="145"/>
      <c r="I452" s="145"/>
      <c r="J452" s="145"/>
      <c r="K452" s="145"/>
      <c r="CM452" s="145"/>
    </row>
    <row r="453" spans="5:91" x14ac:dyDescent="0.2">
      <c r="E453" s="145"/>
      <c r="F453" s="145"/>
      <c r="G453" s="145"/>
      <c r="H453" s="145"/>
      <c r="I453" s="145"/>
      <c r="J453" s="145"/>
      <c r="K453" s="145"/>
      <c r="CM453" s="145"/>
    </row>
    <row r="454" spans="5:91" x14ac:dyDescent="0.2">
      <c r="E454" s="145"/>
      <c r="F454" s="145"/>
      <c r="G454" s="145"/>
      <c r="H454" s="145"/>
      <c r="I454" s="145"/>
      <c r="J454" s="145"/>
      <c r="K454" s="145"/>
      <c r="CM454" s="145"/>
    </row>
    <row r="455" spans="5:91" x14ac:dyDescent="0.2">
      <c r="E455" s="145"/>
      <c r="F455" s="145"/>
      <c r="G455" s="145"/>
      <c r="H455" s="145"/>
      <c r="I455" s="145"/>
      <c r="J455" s="145"/>
      <c r="K455" s="145"/>
      <c r="CM455" s="145"/>
    </row>
    <row r="456" spans="5:91" x14ac:dyDescent="0.2">
      <c r="E456" s="145"/>
      <c r="F456" s="145"/>
      <c r="G456" s="145"/>
      <c r="H456" s="145"/>
      <c r="I456" s="145"/>
      <c r="J456" s="145"/>
      <c r="K456" s="145"/>
      <c r="CM456" s="145"/>
    </row>
    <row r="457" spans="5:91" x14ac:dyDescent="0.2">
      <c r="E457" s="145"/>
      <c r="F457" s="145"/>
      <c r="G457" s="145"/>
      <c r="H457" s="145"/>
      <c r="I457" s="145"/>
      <c r="J457" s="145"/>
      <c r="K457" s="145"/>
      <c r="CM457" s="145"/>
    </row>
    <row r="458" spans="5:91" x14ac:dyDescent="0.2">
      <c r="E458" s="145"/>
      <c r="F458" s="145"/>
      <c r="G458" s="145"/>
      <c r="H458" s="145"/>
      <c r="I458" s="145"/>
      <c r="J458" s="145"/>
      <c r="K458" s="145"/>
      <c r="CM458" s="145"/>
    </row>
    <row r="459" spans="5:91" x14ac:dyDescent="0.2">
      <c r="E459" s="145"/>
      <c r="F459" s="145"/>
      <c r="G459" s="145"/>
      <c r="H459" s="145"/>
      <c r="I459" s="145"/>
      <c r="J459" s="145"/>
      <c r="K459" s="145"/>
      <c r="CM459" s="145"/>
    </row>
    <row r="460" spans="5:91" x14ac:dyDescent="0.2">
      <c r="E460" s="145"/>
      <c r="F460" s="145"/>
      <c r="G460" s="145"/>
      <c r="H460" s="145"/>
      <c r="I460" s="145"/>
      <c r="J460" s="145"/>
      <c r="K460" s="145"/>
      <c r="CM460" s="145"/>
    </row>
    <row r="461" spans="5:91" x14ac:dyDescent="0.2">
      <c r="E461" s="145"/>
      <c r="F461" s="145"/>
      <c r="G461" s="145"/>
      <c r="H461" s="145"/>
      <c r="I461" s="145"/>
      <c r="J461" s="145"/>
      <c r="K461" s="145"/>
      <c r="CM461" s="145"/>
    </row>
    <row r="462" spans="5:91" x14ac:dyDescent="0.2">
      <c r="E462" s="145"/>
      <c r="F462" s="145"/>
      <c r="G462" s="145"/>
      <c r="H462" s="145"/>
      <c r="I462" s="145"/>
      <c r="J462" s="145"/>
      <c r="K462" s="145"/>
      <c r="CM462" s="145"/>
    </row>
    <row r="463" spans="5:91" x14ac:dyDescent="0.2">
      <c r="E463" s="145"/>
      <c r="F463" s="145"/>
      <c r="G463" s="145"/>
      <c r="H463" s="145"/>
      <c r="I463" s="145"/>
      <c r="J463" s="145"/>
      <c r="K463" s="145"/>
      <c r="CM463" s="145"/>
    </row>
    <row r="464" spans="5:91" x14ac:dyDescent="0.2">
      <c r="E464" s="145"/>
      <c r="F464" s="145"/>
      <c r="G464" s="145"/>
      <c r="H464" s="145"/>
      <c r="I464" s="145"/>
      <c r="J464" s="145"/>
      <c r="K464" s="145"/>
      <c r="CM464" s="145"/>
    </row>
    <row r="465" spans="5:91" x14ac:dyDescent="0.2">
      <c r="E465" s="145"/>
      <c r="F465" s="145"/>
      <c r="G465" s="145"/>
      <c r="H465" s="145"/>
      <c r="I465" s="145"/>
      <c r="J465" s="145"/>
      <c r="K465" s="145"/>
      <c r="CM465" s="145"/>
    </row>
    <row r="466" spans="5:91" x14ac:dyDescent="0.2">
      <c r="E466" s="145"/>
      <c r="F466" s="145"/>
      <c r="G466" s="145"/>
      <c r="H466" s="145"/>
      <c r="I466" s="145"/>
      <c r="J466" s="145"/>
      <c r="K466" s="145"/>
      <c r="CM466" s="145"/>
    </row>
    <row r="467" spans="5:91" x14ac:dyDescent="0.2">
      <c r="E467" s="145"/>
      <c r="F467" s="145"/>
      <c r="G467" s="145"/>
      <c r="H467" s="145"/>
      <c r="I467" s="145"/>
      <c r="J467" s="145"/>
      <c r="K467" s="145"/>
      <c r="CM467" s="145"/>
    </row>
    <row r="468" spans="5:91" x14ac:dyDescent="0.2">
      <c r="E468" s="145"/>
      <c r="F468" s="145"/>
      <c r="G468" s="145"/>
      <c r="H468" s="145"/>
      <c r="I468" s="145"/>
      <c r="J468" s="145"/>
      <c r="K468" s="145"/>
      <c r="CM468" s="145"/>
    </row>
    <row r="469" spans="5:91" x14ac:dyDescent="0.2">
      <c r="E469" s="145"/>
      <c r="F469" s="145"/>
      <c r="G469" s="145"/>
      <c r="H469" s="145"/>
      <c r="I469" s="145"/>
      <c r="J469" s="145"/>
      <c r="K469" s="145"/>
      <c r="CM469" s="145"/>
    </row>
    <row r="470" spans="5:91" x14ac:dyDescent="0.2">
      <c r="E470" s="145"/>
      <c r="F470" s="145"/>
      <c r="G470" s="145"/>
      <c r="H470" s="145"/>
      <c r="I470" s="145"/>
      <c r="J470" s="145"/>
      <c r="K470" s="145"/>
      <c r="CM470" s="145"/>
    </row>
    <row r="471" spans="5:91" x14ac:dyDescent="0.2">
      <c r="E471" s="145"/>
      <c r="F471" s="145"/>
      <c r="G471" s="145"/>
      <c r="H471" s="145"/>
      <c r="I471" s="145"/>
      <c r="J471" s="145"/>
      <c r="K471" s="145"/>
      <c r="CM471" s="145"/>
    </row>
    <row r="472" spans="5:91" x14ac:dyDescent="0.2">
      <c r="E472" s="145"/>
      <c r="F472" s="145"/>
      <c r="G472" s="145"/>
      <c r="H472" s="145"/>
      <c r="I472" s="145"/>
      <c r="J472" s="145"/>
      <c r="K472" s="145"/>
      <c r="CM472" s="145"/>
    </row>
    <row r="473" spans="5:91" x14ac:dyDescent="0.2">
      <c r="E473" s="145"/>
      <c r="F473" s="145"/>
      <c r="G473" s="145"/>
      <c r="H473" s="145"/>
      <c r="I473" s="145"/>
      <c r="J473" s="145"/>
      <c r="K473" s="145"/>
      <c r="CM473" s="145"/>
    </row>
    <row r="474" spans="5:91" x14ac:dyDescent="0.2">
      <c r="E474" s="145"/>
      <c r="F474" s="145"/>
      <c r="G474" s="145"/>
      <c r="H474" s="145"/>
      <c r="I474" s="145"/>
      <c r="J474" s="145"/>
      <c r="K474" s="145"/>
      <c r="CM474" s="145"/>
    </row>
    <row r="475" spans="5:91" x14ac:dyDescent="0.2">
      <c r="E475" s="145"/>
      <c r="F475" s="145"/>
      <c r="G475" s="145"/>
      <c r="H475" s="145"/>
      <c r="I475" s="145"/>
      <c r="J475" s="145"/>
      <c r="K475" s="145"/>
      <c r="CM475" s="145"/>
    </row>
    <row r="476" spans="5:91" x14ac:dyDescent="0.2">
      <c r="E476" s="145"/>
      <c r="F476" s="145"/>
      <c r="G476" s="145"/>
      <c r="H476" s="145"/>
      <c r="I476" s="145"/>
      <c r="J476" s="145"/>
      <c r="K476" s="145"/>
      <c r="CM476" s="145"/>
    </row>
    <row r="477" spans="5:91" x14ac:dyDescent="0.2">
      <c r="E477" s="145"/>
      <c r="F477" s="145"/>
      <c r="G477" s="145"/>
      <c r="H477" s="145"/>
      <c r="I477" s="145"/>
      <c r="J477" s="145"/>
      <c r="K477" s="145"/>
      <c r="CM477" s="145"/>
    </row>
    <row r="478" spans="5:91" x14ac:dyDescent="0.2">
      <c r="E478" s="145"/>
      <c r="F478" s="145"/>
      <c r="G478" s="145"/>
      <c r="H478" s="145"/>
      <c r="I478" s="145"/>
      <c r="J478" s="145"/>
      <c r="K478" s="145"/>
      <c r="CM478" s="145"/>
    </row>
    <row r="479" spans="5:91" x14ac:dyDescent="0.2">
      <c r="E479" s="145"/>
      <c r="F479" s="145"/>
      <c r="G479" s="145"/>
      <c r="H479" s="145"/>
      <c r="I479" s="145"/>
      <c r="J479" s="145"/>
      <c r="K479" s="145"/>
      <c r="CM479" s="145"/>
    </row>
    <row r="480" spans="5:91" x14ac:dyDescent="0.2">
      <c r="E480" s="145"/>
      <c r="F480" s="145"/>
      <c r="G480" s="145"/>
      <c r="H480" s="145"/>
      <c r="I480" s="145"/>
      <c r="J480" s="145"/>
      <c r="K480" s="145"/>
      <c r="CM480" s="145"/>
    </row>
    <row r="481" spans="5:91" x14ac:dyDescent="0.2">
      <c r="E481" s="145"/>
      <c r="F481" s="145"/>
      <c r="G481" s="145"/>
      <c r="H481" s="145"/>
      <c r="I481" s="145"/>
      <c r="J481" s="145"/>
      <c r="K481" s="145"/>
      <c r="CM481" s="145"/>
    </row>
    <row r="482" spans="5:91" x14ac:dyDescent="0.2">
      <c r="E482" s="145"/>
      <c r="F482" s="145"/>
      <c r="G482" s="145"/>
      <c r="H482" s="145"/>
      <c r="I482" s="145"/>
      <c r="J482" s="145"/>
      <c r="K482" s="145"/>
      <c r="CM482" s="145"/>
    </row>
    <row r="483" spans="5:91" x14ac:dyDescent="0.2">
      <c r="E483" s="145"/>
      <c r="F483" s="145"/>
      <c r="G483" s="145"/>
      <c r="H483" s="145"/>
      <c r="I483" s="145"/>
      <c r="J483" s="145"/>
      <c r="K483" s="145"/>
      <c r="CM483" s="145"/>
    </row>
    <row r="484" spans="5:91" x14ac:dyDescent="0.2">
      <c r="E484" s="145"/>
      <c r="F484" s="145"/>
      <c r="G484" s="145"/>
      <c r="H484" s="145"/>
      <c r="I484" s="145"/>
      <c r="J484" s="145"/>
      <c r="K484" s="145"/>
      <c r="CM484" s="145"/>
    </row>
    <row r="485" spans="5:91" x14ac:dyDescent="0.2">
      <c r="E485" s="145"/>
      <c r="F485" s="145"/>
      <c r="G485" s="145"/>
      <c r="H485" s="145"/>
      <c r="I485" s="145"/>
      <c r="J485" s="145"/>
      <c r="K485" s="145"/>
      <c r="CM485" s="145"/>
    </row>
    <row r="486" spans="5:91" x14ac:dyDescent="0.2">
      <c r="E486" s="145"/>
      <c r="F486" s="145"/>
      <c r="G486" s="145"/>
      <c r="H486" s="145"/>
      <c r="I486" s="145"/>
      <c r="J486" s="145"/>
      <c r="K486" s="145"/>
      <c r="CM486" s="145"/>
    </row>
    <row r="487" spans="5:91" x14ac:dyDescent="0.2">
      <c r="E487" s="145"/>
      <c r="F487" s="145"/>
      <c r="G487" s="145"/>
      <c r="H487" s="145"/>
      <c r="I487" s="145"/>
      <c r="J487" s="145"/>
      <c r="K487" s="145"/>
      <c r="CM487" s="145"/>
    </row>
    <row r="488" spans="5:91" x14ac:dyDescent="0.2">
      <c r="E488" s="145"/>
      <c r="F488" s="145"/>
      <c r="G488" s="145"/>
      <c r="H488" s="145"/>
      <c r="I488" s="145"/>
      <c r="J488" s="145"/>
      <c r="K488" s="145"/>
      <c r="CM488" s="145"/>
    </row>
    <row r="489" spans="5:91" x14ac:dyDescent="0.2">
      <c r="E489" s="145"/>
      <c r="F489" s="145"/>
      <c r="G489" s="145"/>
      <c r="H489" s="145"/>
      <c r="I489" s="145"/>
      <c r="J489" s="145"/>
      <c r="K489" s="145"/>
      <c r="CM489" s="145"/>
    </row>
    <row r="490" spans="5:91" x14ac:dyDescent="0.2">
      <c r="E490" s="145"/>
      <c r="F490" s="145"/>
      <c r="G490" s="145"/>
      <c r="H490" s="145"/>
      <c r="I490" s="145"/>
      <c r="J490" s="145"/>
      <c r="K490" s="145"/>
      <c r="CM490" s="145"/>
    </row>
    <row r="491" spans="5:91" x14ac:dyDescent="0.2">
      <c r="E491" s="145"/>
      <c r="F491" s="145"/>
      <c r="G491" s="145"/>
      <c r="H491" s="145"/>
      <c r="I491" s="145"/>
      <c r="J491" s="145"/>
      <c r="K491" s="145"/>
      <c r="CM491" s="145"/>
    </row>
    <row r="492" spans="5:91" x14ac:dyDescent="0.2">
      <c r="E492" s="145"/>
      <c r="F492" s="145"/>
      <c r="G492" s="145"/>
      <c r="H492" s="145"/>
      <c r="I492" s="145"/>
      <c r="J492" s="145"/>
      <c r="K492" s="145"/>
      <c r="CM492" s="145"/>
    </row>
    <row r="493" spans="5:91" x14ac:dyDescent="0.2">
      <c r="E493" s="145"/>
      <c r="F493" s="145"/>
      <c r="G493" s="145"/>
      <c r="H493" s="145"/>
      <c r="I493" s="145"/>
      <c r="J493" s="145"/>
      <c r="K493" s="145"/>
      <c r="CM493" s="145"/>
    </row>
    <row r="494" spans="5:91" x14ac:dyDescent="0.2">
      <c r="E494" s="145"/>
      <c r="F494" s="145"/>
      <c r="G494" s="145"/>
      <c r="H494" s="145"/>
      <c r="I494" s="145"/>
      <c r="J494" s="145"/>
      <c r="K494" s="145"/>
      <c r="CM494" s="145"/>
    </row>
    <row r="495" spans="5:91" x14ac:dyDescent="0.2">
      <c r="E495" s="145"/>
      <c r="F495" s="145"/>
      <c r="G495" s="145"/>
      <c r="H495" s="145"/>
      <c r="I495" s="145"/>
      <c r="J495" s="145"/>
      <c r="K495" s="145"/>
      <c r="CM495" s="145"/>
    </row>
    <row r="496" spans="5:91" x14ac:dyDescent="0.2">
      <c r="E496" s="145"/>
      <c r="F496" s="145"/>
      <c r="G496" s="145"/>
      <c r="H496" s="145"/>
      <c r="I496" s="145"/>
      <c r="J496" s="145"/>
      <c r="K496" s="145"/>
      <c r="CM496" s="145"/>
    </row>
    <row r="497" spans="5:91" x14ac:dyDescent="0.2">
      <c r="E497" s="145"/>
      <c r="F497" s="145"/>
      <c r="G497" s="145"/>
      <c r="H497" s="145"/>
      <c r="I497" s="145"/>
      <c r="J497" s="145"/>
      <c r="K497" s="145"/>
      <c r="CM497" s="145"/>
    </row>
    <row r="498" spans="5:91" x14ac:dyDescent="0.2">
      <c r="E498" s="145"/>
      <c r="F498" s="145"/>
      <c r="G498" s="145"/>
      <c r="H498" s="145"/>
      <c r="I498" s="145"/>
      <c r="J498" s="145"/>
      <c r="K498" s="145"/>
      <c r="CM498" s="145"/>
    </row>
    <row r="499" spans="5:91" x14ac:dyDescent="0.2">
      <c r="E499" s="145"/>
      <c r="F499" s="145"/>
      <c r="G499" s="145"/>
      <c r="H499" s="145"/>
      <c r="I499" s="145"/>
      <c r="J499" s="145"/>
      <c r="K499" s="145"/>
      <c r="CM499" s="145"/>
    </row>
    <row r="500" spans="5:91" x14ac:dyDescent="0.2">
      <c r="E500" s="145"/>
      <c r="F500" s="145"/>
      <c r="G500" s="145"/>
      <c r="H500" s="145"/>
      <c r="I500" s="145"/>
      <c r="J500" s="145"/>
      <c r="K500" s="145"/>
      <c r="CM500" s="145"/>
    </row>
    <row r="501" spans="5:91" x14ac:dyDescent="0.2">
      <c r="E501" s="145"/>
      <c r="F501" s="145"/>
      <c r="G501" s="145"/>
      <c r="H501" s="145"/>
      <c r="I501" s="145"/>
      <c r="J501" s="145"/>
      <c r="K501" s="145"/>
      <c r="CM501" s="145"/>
    </row>
    <row r="502" spans="5:91" x14ac:dyDescent="0.2">
      <c r="E502" s="145"/>
      <c r="F502" s="145"/>
      <c r="G502" s="145"/>
      <c r="H502" s="145"/>
      <c r="I502" s="145"/>
      <c r="J502" s="145"/>
      <c r="K502" s="145"/>
      <c r="CM502" s="145"/>
    </row>
    <row r="503" spans="5:91" x14ac:dyDescent="0.2">
      <c r="E503" s="145"/>
      <c r="F503" s="145"/>
      <c r="G503" s="145"/>
      <c r="H503" s="145"/>
      <c r="I503" s="145"/>
      <c r="J503" s="145"/>
      <c r="K503" s="145"/>
      <c r="CM503" s="145"/>
    </row>
    <row r="504" spans="5:91" x14ac:dyDescent="0.2">
      <c r="E504" s="145"/>
      <c r="F504" s="145"/>
      <c r="G504" s="145"/>
      <c r="H504" s="145"/>
      <c r="I504" s="145"/>
      <c r="J504" s="145"/>
      <c r="K504" s="145"/>
      <c r="CM504" s="145"/>
    </row>
    <row r="505" spans="5:91" x14ac:dyDescent="0.2">
      <c r="E505" s="145"/>
      <c r="F505" s="145"/>
      <c r="G505" s="145"/>
      <c r="H505" s="145"/>
      <c r="I505" s="145"/>
      <c r="J505" s="145"/>
      <c r="K505" s="145"/>
      <c r="CM505" s="145"/>
    </row>
    <row r="506" spans="5:91" x14ac:dyDescent="0.2">
      <c r="E506" s="145"/>
      <c r="F506" s="145"/>
      <c r="G506" s="145"/>
      <c r="H506" s="145"/>
      <c r="I506" s="145"/>
      <c r="J506" s="145"/>
      <c r="K506" s="145"/>
      <c r="CM506" s="145"/>
    </row>
    <row r="507" spans="5:91" x14ac:dyDescent="0.2">
      <c r="E507" s="145"/>
      <c r="F507" s="145"/>
      <c r="G507" s="145"/>
      <c r="H507" s="145"/>
      <c r="I507" s="145"/>
      <c r="J507" s="145"/>
      <c r="K507" s="145"/>
      <c r="CM507" s="145"/>
    </row>
    <row r="508" spans="5:91" x14ac:dyDescent="0.2">
      <c r="E508" s="145"/>
      <c r="F508" s="145"/>
      <c r="G508" s="145"/>
      <c r="H508" s="145"/>
      <c r="I508" s="145"/>
      <c r="J508" s="145"/>
      <c r="K508" s="145"/>
      <c r="CM508" s="145"/>
    </row>
    <row r="509" spans="5:91" x14ac:dyDescent="0.2">
      <c r="E509" s="145"/>
      <c r="F509" s="145"/>
      <c r="G509" s="145"/>
      <c r="H509" s="145"/>
      <c r="I509" s="145"/>
      <c r="J509" s="145"/>
      <c r="K509" s="145"/>
      <c r="CM509" s="145"/>
    </row>
    <row r="510" spans="5:91" x14ac:dyDescent="0.2">
      <c r="E510" s="145"/>
      <c r="F510" s="145"/>
      <c r="G510" s="145"/>
      <c r="H510" s="145"/>
      <c r="I510" s="145"/>
      <c r="J510" s="145"/>
      <c r="K510" s="145"/>
      <c r="CM510" s="145"/>
    </row>
    <row r="511" spans="5:91" x14ac:dyDescent="0.2">
      <c r="E511" s="145"/>
      <c r="F511" s="145"/>
      <c r="G511" s="145"/>
      <c r="H511" s="145"/>
      <c r="I511" s="145"/>
      <c r="J511" s="145"/>
      <c r="K511" s="145"/>
      <c r="CM511" s="145"/>
    </row>
    <row r="512" spans="5:91" x14ac:dyDescent="0.2">
      <c r="E512" s="145"/>
      <c r="F512" s="145"/>
      <c r="G512" s="145"/>
      <c r="H512" s="145"/>
      <c r="I512" s="145"/>
      <c r="J512" s="145"/>
      <c r="K512" s="145"/>
      <c r="CM512" s="145"/>
    </row>
    <row r="513" spans="5:91" x14ac:dyDescent="0.2">
      <c r="E513" s="145"/>
      <c r="F513" s="145"/>
      <c r="G513" s="145"/>
      <c r="H513" s="145"/>
      <c r="I513" s="145"/>
      <c r="J513" s="145"/>
      <c r="K513" s="145"/>
      <c r="CM513" s="145"/>
    </row>
    <row r="514" spans="5:91" x14ac:dyDescent="0.2">
      <c r="E514" s="145"/>
      <c r="F514" s="145"/>
      <c r="G514" s="145"/>
      <c r="H514" s="145"/>
      <c r="I514" s="145"/>
      <c r="J514" s="145"/>
      <c r="K514" s="145"/>
      <c r="CM514" s="145"/>
    </row>
    <row r="515" spans="5:91" x14ac:dyDescent="0.2">
      <c r="E515" s="145"/>
      <c r="F515" s="145"/>
      <c r="G515" s="145"/>
      <c r="H515" s="145"/>
      <c r="I515" s="145"/>
      <c r="J515" s="145"/>
      <c r="K515" s="145"/>
      <c r="CM515" s="145"/>
    </row>
    <row r="516" spans="5:91" x14ac:dyDescent="0.2">
      <c r="E516" s="145"/>
      <c r="F516" s="145"/>
      <c r="G516" s="145"/>
      <c r="H516" s="145"/>
      <c r="I516" s="145"/>
      <c r="J516" s="145"/>
      <c r="K516" s="145"/>
      <c r="CM516" s="145"/>
    </row>
    <row r="517" spans="5:91" x14ac:dyDescent="0.2">
      <c r="E517" s="145"/>
      <c r="F517" s="145"/>
      <c r="G517" s="145"/>
      <c r="H517" s="145"/>
      <c r="I517" s="145"/>
      <c r="J517" s="145"/>
      <c r="K517" s="145"/>
      <c r="CM517" s="145"/>
    </row>
    <row r="518" spans="5:91" x14ac:dyDescent="0.2">
      <c r="E518" s="145"/>
      <c r="F518" s="145"/>
      <c r="G518" s="145"/>
      <c r="H518" s="145"/>
      <c r="I518" s="145"/>
      <c r="J518" s="145"/>
      <c r="K518" s="145"/>
      <c r="CM518" s="145"/>
    </row>
    <row r="519" spans="5:91" x14ac:dyDescent="0.2">
      <c r="E519" s="145"/>
      <c r="F519" s="145"/>
      <c r="G519" s="145"/>
      <c r="H519" s="145"/>
      <c r="I519" s="145"/>
      <c r="J519" s="145"/>
      <c r="K519" s="145"/>
      <c r="CM519" s="145"/>
    </row>
    <row r="520" spans="5:91" x14ac:dyDescent="0.2">
      <c r="E520" s="145"/>
      <c r="F520" s="145"/>
      <c r="G520" s="145"/>
      <c r="H520" s="145"/>
      <c r="I520" s="145"/>
      <c r="J520" s="145"/>
      <c r="K520" s="145"/>
      <c r="CM520" s="145"/>
    </row>
    <row r="521" spans="5:91" x14ac:dyDescent="0.2">
      <c r="E521" s="145"/>
      <c r="F521" s="145"/>
      <c r="G521" s="145"/>
      <c r="H521" s="145"/>
      <c r="I521" s="145"/>
      <c r="J521" s="145"/>
      <c r="K521" s="145"/>
      <c r="CM521" s="145"/>
    </row>
    <row r="522" spans="5:91" x14ac:dyDescent="0.2">
      <c r="E522" s="145"/>
      <c r="F522" s="145"/>
      <c r="G522" s="145"/>
      <c r="H522" s="145"/>
      <c r="I522" s="145"/>
      <c r="J522" s="145"/>
      <c r="K522" s="145"/>
      <c r="CM522" s="145"/>
    </row>
    <row r="523" spans="5:91" x14ac:dyDescent="0.2">
      <c r="E523" s="145"/>
      <c r="F523" s="145"/>
      <c r="G523" s="145"/>
      <c r="H523" s="145"/>
      <c r="I523" s="145"/>
      <c r="J523" s="145"/>
      <c r="K523" s="145"/>
      <c r="CM523" s="145"/>
    </row>
    <row r="524" spans="5:91" x14ac:dyDescent="0.2">
      <c r="E524" s="145"/>
      <c r="F524" s="145"/>
      <c r="G524" s="145"/>
      <c r="H524" s="145"/>
      <c r="I524" s="145"/>
      <c r="J524" s="145"/>
      <c r="K524" s="145"/>
      <c r="CM524" s="145"/>
    </row>
    <row r="525" spans="5:91" x14ac:dyDescent="0.2">
      <c r="E525" s="145"/>
      <c r="F525" s="145"/>
      <c r="G525" s="145"/>
      <c r="H525" s="145"/>
      <c r="I525" s="145"/>
      <c r="J525" s="145"/>
      <c r="K525" s="145"/>
      <c r="CM525" s="145"/>
    </row>
    <row r="526" spans="5:91" x14ac:dyDescent="0.2">
      <c r="E526" s="145"/>
      <c r="F526" s="145"/>
      <c r="G526" s="145"/>
      <c r="H526" s="145"/>
      <c r="I526" s="145"/>
      <c r="J526" s="145"/>
      <c r="K526" s="145"/>
      <c r="CM526" s="145"/>
    </row>
    <row r="527" spans="5:91" x14ac:dyDescent="0.2">
      <c r="E527" s="145"/>
      <c r="F527" s="145"/>
      <c r="G527" s="145"/>
      <c r="H527" s="145"/>
      <c r="I527" s="145"/>
      <c r="J527" s="145"/>
      <c r="K527" s="145"/>
      <c r="CM527" s="145"/>
    </row>
    <row r="528" spans="5:91" x14ac:dyDescent="0.2">
      <c r="E528" s="145"/>
      <c r="F528" s="145"/>
      <c r="G528" s="145"/>
      <c r="H528" s="145"/>
      <c r="I528" s="145"/>
      <c r="J528" s="145"/>
      <c r="K528" s="145"/>
      <c r="CM528" s="145"/>
    </row>
    <row r="529" spans="5:91" x14ac:dyDescent="0.2">
      <c r="E529" s="145"/>
      <c r="F529" s="145"/>
      <c r="G529" s="145"/>
      <c r="H529" s="145"/>
      <c r="I529" s="145"/>
      <c r="J529" s="145"/>
      <c r="K529" s="145"/>
      <c r="CM529" s="145"/>
    </row>
    <row r="530" spans="5:91" x14ac:dyDescent="0.2">
      <c r="E530" s="145"/>
      <c r="F530" s="145"/>
      <c r="G530" s="145"/>
      <c r="H530" s="145"/>
      <c r="I530" s="145"/>
      <c r="J530" s="145"/>
      <c r="K530" s="145"/>
      <c r="CM530" s="145"/>
    </row>
    <row r="531" spans="5:91" x14ac:dyDescent="0.2">
      <c r="E531" s="145"/>
      <c r="F531" s="145"/>
      <c r="G531" s="145"/>
      <c r="H531" s="145"/>
      <c r="I531" s="145"/>
      <c r="J531" s="145"/>
      <c r="K531" s="145"/>
      <c r="CM531" s="145"/>
    </row>
    <row r="532" spans="5:91" x14ac:dyDescent="0.2">
      <c r="E532" s="145"/>
      <c r="F532" s="145"/>
      <c r="G532" s="145"/>
      <c r="H532" s="145"/>
      <c r="I532" s="145"/>
      <c r="J532" s="145"/>
      <c r="K532" s="145"/>
      <c r="CM532" s="145"/>
    </row>
    <row r="533" spans="5:91" x14ac:dyDescent="0.2">
      <c r="E533" s="145"/>
      <c r="F533" s="145"/>
      <c r="G533" s="145"/>
      <c r="H533" s="145"/>
      <c r="I533" s="145"/>
      <c r="J533" s="145"/>
      <c r="K533" s="145"/>
      <c r="CM533" s="145"/>
    </row>
    <row r="534" spans="5:91" x14ac:dyDescent="0.2">
      <c r="E534" s="145"/>
      <c r="F534" s="145"/>
      <c r="G534" s="145"/>
      <c r="H534" s="145"/>
      <c r="I534" s="145"/>
      <c r="J534" s="145"/>
      <c r="K534" s="145"/>
      <c r="CM534" s="145"/>
    </row>
    <row r="535" spans="5:91" x14ac:dyDescent="0.2">
      <c r="E535" s="145"/>
      <c r="F535" s="145"/>
      <c r="G535" s="145"/>
      <c r="H535" s="145"/>
      <c r="I535" s="145"/>
      <c r="J535" s="145"/>
      <c r="K535" s="145"/>
      <c r="CM535" s="145"/>
    </row>
    <row r="536" spans="5:91" x14ac:dyDescent="0.2">
      <c r="E536" s="145"/>
      <c r="F536" s="145"/>
      <c r="G536" s="145"/>
      <c r="H536" s="145"/>
      <c r="I536" s="145"/>
      <c r="J536" s="145"/>
      <c r="K536" s="145"/>
      <c r="CM536" s="145"/>
    </row>
    <row r="537" spans="5:91" x14ac:dyDescent="0.2">
      <c r="E537" s="145"/>
      <c r="F537" s="145"/>
      <c r="G537" s="145"/>
      <c r="H537" s="145"/>
      <c r="I537" s="145"/>
      <c r="J537" s="145"/>
      <c r="K537" s="145"/>
      <c r="CM537" s="145"/>
    </row>
    <row r="538" spans="5:91" x14ac:dyDescent="0.2">
      <c r="E538" s="145"/>
      <c r="F538" s="145"/>
      <c r="G538" s="145"/>
      <c r="H538" s="145"/>
      <c r="I538" s="145"/>
      <c r="J538" s="145"/>
      <c r="K538" s="145"/>
      <c r="CM538" s="145"/>
    </row>
    <row r="539" spans="5:91" x14ac:dyDescent="0.2">
      <c r="E539" s="145"/>
      <c r="F539" s="145"/>
      <c r="G539" s="145"/>
      <c r="H539" s="145"/>
      <c r="I539" s="145"/>
      <c r="J539" s="145"/>
      <c r="K539" s="145"/>
      <c r="CM539" s="145"/>
    </row>
    <row r="540" spans="5:91" x14ac:dyDescent="0.2">
      <c r="E540" s="145"/>
      <c r="F540" s="145"/>
      <c r="G540" s="145"/>
      <c r="H540" s="145"/>
      <c r="I540" s="145"/>
      <c r="J540" s="145"/>
      <c r="K540" s="145"/>
      <c r="CM540" s="145"/>
    </row>
    <row r="541" spans="5:91" x14ac:dyDescent="0.2">
      <c r="E541" s="145"/>
      <c r="F541" s="145"/>
      <c r="G541" s="145"/>
      <c r="H541" s="145"/>
      <c r="I541" s="145"/>
      <c r="J541" s="145"/>
      <c r="K541" s="145"/>
      <c r="CM541" s="145"/>
    </row>
    <row r="542" spans="5:91" x14ac:dyDescent="0.2">
      <c r="E542" s="145"/>
      <c r="F542" s="145"/>
      <c r="G542" s="145"/>
      <c r="H542" s="145"/>
      <c r="I542" s="145"/>
      <c r="J542" s="145"/>
      <c r="K542" s="145"/>
      <c r="CM542" s="145"/>
    </row>
    <row r="543" spans="5:91" x14ac:dyDescent="0.2">
      <c r="E543" s="145"/>
      <c r="F543" s="145"/>
      <c r="G543" s="145"/>
      <c r="H543" s="145"/>
      <c r="I543" s="145"/>
      <c r="J543" s="145"/>
      <c r="K543" s="145"/>
      <c r="CM543" s="145"/>
    </row>
    <row r="544" spans="5:91" x14ac:dyDescent="0.2">
      <c r="E544" s="145"/>
      <c r="F544" s="145"/>
      <c r="G544" s="145"/>
      <c r="H544" s="145"/>
      <c r="I544" s="145"/>
      <c r="J544" s="145"/>
      <c r="K544" s="145"/>
      <c r="CM544" s="145"/>
    </row>
    <row r="545" spans="5:91" x14ac:dyDescent="0.2">
      <c r="E545" s="145"/>
      <c r="F545" s="145"/>
      <c r="G545" s="145"/>
      <c r="H545" s="145"/>
      <c r="I545" s="145"/>
      <c r="J545" s="145"/>
      <c r="K545" s="145"/>
      <c r="CM545" s="145"/>
    </row>
    <row r="546" spans="5:91" x14ac:dyDescent="0.2">
      <c r="E546" s="145"/>
      <c r="F546" s="145"/>
      <c r="G546" s="145"/>
      <c r="H546" s="145"/>
      <c r="I546" s="145"/>
      <c r="J546" s="145"/>
      <c r="K546" s="145"/>
      <c r="CM546" s="145"/>
    </row>
    <row r="547" spans="5:91" x14ac:dyDescent="0.2">
      <c r="E547" s="145"/>
      <c r="F547" s="145"/>
      <c r="G547" s="145"/>
      <c r="H547" s="145"/>
      <c r="I547" s="145"/>
      <c r="J547" s="145"/>
      <c r="K547" s="145"/>
      <c r="CM547" s="145"/>
    </row>
    <row r="548" spans="5:91" x14ac:dyDescent="0.2">
      <c r="E548" s="145"/>
      <c r="F548" s="145"/>
      <c r="G548" s="145"/>
      <c r="H548" s="145"/>
      <c r="I548" s="145"/>
      <c r="J548" s="145"/>
      <c r="K548" s="145"/>
      <c r="CM548" s="145"/>
    </row>
    <row r="549" spans="5:91" x14ac:dyDescent="0.2">
      <c r="E549" s="145"/>
      <c r="F549" s="145"/>
      <c r="G549" s="145"/>
      <c r="H549" s="145"/>
      <c r="I549" s="145"/>
      <c r="J549" s="145"/>
      <c r="K549" s="145"/>
      <c r="CM549" s="145"/>
    </row>
    <row r="550" spans="5:91" x14ac:dyDescent="0.2">
      <c r="E550" s="145"/>
      <c r="F550" s="145"/>
      <c r="G550" s="145"/>
      <c r="H550" s="145"/>
      <c r="I550" s="145"/>
      <c r="J550" s="145"/>
      <c r="K550" s="145"/>
      <c r="CM550" s="145"/>
    </row>
    <row r="551" spans="5:91" x14ac:dyDescent="0.2">
      <c r="E551" s="145"/>
      <c r="F551" s="145"/>
      <c r="G551" s="145"/>
      <c r="H551" s="145"/>
      <c r="I551" s="145"/>
      <c r="J551" s="145"/>
      <c r="K551" s="145"/>
      <c r="CM551" s="145"/>
    </row>
    <row r="552" spans="5:91" x14ac:dyDescent="0.2">
      <c r="E552" s="145"/>
      <c r="F552" s="145"/>
      <c r="G552" s="145"/>
      <c r="H552" s="145"/>
      <c r="I552" s="145"/>
      <c r="J552" s="145"/>
      <c r="K552" s="145"/>
      <c r="CM552" s="145"/>
    </row>
    <row r="553" spans="5:91" x14ac:dyDescent="0.2">
      <c r="E553" s="145"/>
      <c r="F553" s="145"/>
      <c r="G553" s="145"/>
      <c r="H553" s="145"/>
      <c r="I553" s="145"/>
      <c r="J553" s="145"/>
      <c r="K553" s="145"/>
      <c r="CM553" s="145"/>
    </row>
    <row r="554" spans="5:91" x14ac:dyDescent="0.2">
      <c r="E554" s="145"/>
      <c r="F554" s="145"/>
      <c r="G554" s="145"/>
      <c r="H554" s="145"/>
      <c r="I554" s="145"/>
      <c r="J554" s="145"/>
      <c r="K554" s="145"/>
      <c r="CM554" s="145"/>
    </row>
    <row r="555" spans="5:91" x14ac:dyDescent="0.2">
      <c r="E555" s="145"/>
      <c r="F555" s="145"/>
      <c r="G555" s="145"/>
      <c r="H555" s="145"/>
      <c r="I555" s="145"/>
      <c r="J555" s="145"/>
      <c r="K555" s="145"/>
      <c r="CM555" s="145"/>
    </row>
    <row r="556" spans="5:91" x14ac:dyDescent="0.2">
      <c r="E556" s="145"/>
      <c r="F556" s="145"/>
      <c r="G556" s="145"/>
      <c r="H556" s="145"/>
      <c r="I556" s="145"/>
      <c r="J556" s="145"/>
      <c r="K556" s="145"/>
      <c r="CM556" s="145"/>
    </row>
    <row r="557" spans="5:91" x14ac:dyDescent="0.2">
      <c r="E557" s="145"/>
      <c r="F557" s="145"/>
      <c r="G557" s="145"/>
      <c r="H557" s="145"/>
      <c r="I557" s="145"/>
      <c r="J557" s="145"/>
      <c r="K557" s="145"/>
      <c r="CM557" s="145"/>
    </row>
    <row r="558" spans="5:91" x14ac:dyDescent="0.2">
      <c r="E558" s="145"/>
      <c r="F558" s="145"/>
      <c r="G558" s="145"/>
      <c r="H558" s="145"/>
      <c r="I558" s="145"/>
      <c r="J558" s="145"/>
      <c r="K558" s="145"/>
      <c r="CM558" s="145"/>
    </row>
    <row r="559" spans="5:91" x14ac:dyDescent="0.2">
      <c r="E559" s="145"/>
      <c r="F559" s="145"/>
      <c r="G559" s="145"/>
      <c r="H559" s="145"/>
      <c r="I559" s="145"/>
      <c r="J559" s="145"/>
      <c r="K559" s="145"/>
      <c r="CM559" s="145"/>
    </row>
    <row r="560" spans="5:91" x14ac:dyDescent="0.2">
      <c r="E560" s="145"/>
      <c r="F560" s="145"/>
      <c r="G560" s="145"/>
      <c r="H560" s="145"/>
      <c r="I560" s="145"/>
      <c r="J560" s="145"/>
      <c r="K560" s="145"/>
      <c r="CM560" s="145"/>
    </row>
    <row r="561" spans="5:91" x14ac:dyDescent="0.2">
      <c r="E561" s="145"/>
      <c r="F561" s="145"/>
      <c r="G561" s="145"/>
      <c r="H561" s="145"/>
      <c r="I561" s="145"/>
      <c r="J561" s="145"/>
      <c r="K561" s="145"/>
      <c r="CM561" s="145"/>
    </row>
    <row r="562" spans="5:91" x14ac:dyDescent="0.2">
      <c r="E562" s="145"/>
      <c r="F562" s="145"/>
      <c r="G562" s="145"/>
      <c r="H562" s="145"/>
      <c r="I562" s="145"/>
      <c r="J562" s="145"/>
      <c r="K562" s="145"/>
      <c r="CM562" s="145"/>
    </row>
    <row r="563" spans="5:91" x14ac:dyDescent="0.2">
      <c r="E563" s="145"/>
      <c r="F563" s="145"/>
      <c r="G563" s="145"/>
      <c r="H563" s="145"/>
      <c r="I563" s="145"/>
      <c r="J563" s="145"/>
      <c r="K563" s="145"/>
      <c r="CM563" s="145"/>
    </row>
    <row r="564" spans="5:91" x14ac:dyDescent="0.2">
      <c r="E564" s="145"/>
      <c r="F564" s="145"/>
      <c r="G564" s="145"/>
      <c r="H564" s="145"/>
      <c r="I564" s="145"/>
      <c r="J564" s="145"/>
      <c r="K564" s="145"/>
      <c r="CM564" s="145"/>
    </row>
    <row r="565" spans="5:91" x14ac:dyDescent="0.2">
      <c r="E565" s="145"/>
      <c r="F565" s="145"/>
      <c r="G565" s="145"/>
      <c r="H565" s="145"/>
      <c r="I565" s="145"/>
      <c r="J565" s="145"/>
      <c r="K565" s="145"/>
      <c r="CM565" s="145"/>
    </row>
    <row r="566" spans="5:91" x14ac:dyDescent="0.2">
      <c r="E566" s="145"/>
      <c r="F566" s="145"/>
      <c r="G566" s="145"/>
      <c r="H566" s="145"/>
      <c r="I566" s="145"/>
      <c r="J566" s="145"/>
      <c r="K566" s="145"/>
      <c r="CM566" s="145"/>
    </row>
    <row r="567" spans="5:91" x14ac:dyDescent="0.2">
      <c r="E567" s="145"/>
      <c r="F567" s="145"/>
      <c r="G567" s="145"/>
      <c r="H567" s="145"/>
      <c r="I567" s="145"/>
      <c r="J567" s="145"/>
      <c r="K567" s="145"/>
      <c r="CM567" s="145"/>
    </row>
    <row r="568" spans="5:91" x14ac:dyDescent="0.2">
      <c r="E568" s="145"/>
      <c r="F568" s="145"/>
      <c r="G568" s="145"/>
      <c r="H568" s="145"/>
      <c r="I568" s="145"/>
      <c r="J568" s="145"/>
      <c r="K568" s="145"/>
      <c r="CM568" s="145"/>
    </row>
    <row r="569" spans="5:91" x14ac:dyDescent="0.2">
      <c r="E569" s="145"/>
      <c r="F569" s="145"/>
      <c r="G569" s="145"/>
      <c r="H569" s="145"/>
      <c r="I569" s="145"/>
      <c r="J569" s="145"/>
      <c r="K569" s="145"/>
      <c r="CM569" s="145"/>
    </row>
    <row r="570" spans="5:91" x14ac:dyDescent="0.2">
      <c r="E570" s="145"/>
      <c r="F570" s="145"/>
      <c r="G570" s="145"/>
      <c r="H570" s="145"/>
      <c r="I570" s="145"/>
      <c r="J570" s="145"/>
      <c r="K570" s="145"/>
      <c r="CM570" s="145"/>
    </row>
    <row r="571" spans="5:91" x14ac:dyDescent="0.2">
      <c r="E571" s="145"/>
      <c r="F571" s="145"/>
      <c r="G571" s="145"/>
      <c r="H571" s="145"/>
      <c r="I571" s="145"/>
      <c r="J571" s="145"/>
      <c r="K571" s="145"/>
      <c r="CM571" s="145"/>
    </row>
    <row r="572" spans="5:91" x14ac:dyDescent="0.2">
      <c r="E572" s="145"/>
      <c r="F572" s="145"/>
      <c r="G572" s="145"/>
      <c r="H572" s="145"/>
      <c r="I572" s="145"/>
      <c r="J572" s="145"/>
      <c r="K572" s="145"/>
      <c r="CM572" s="145"/>
    </row>
    <row r="573" spans="5:91" x14ac:dyDescent="0.2">
      <c r="E573" s="145"/>
      <c r="F573" s="145"/>
      <c r="G573" s="145"/>
      <c r="H573" s="145"/>
      <c r="I573" s="145"/>
      <c r="J573" s="145"/>
      <c r="K573" s="145"/>
      <c r="CM573" s="145"/>
    </row>
    <row r="574" spans="5:91" x14ac:dyDescent="0.2">
      <c r="E574" s="145"/>
      <c r="F574" s="145"/>
      <c r="G574" s="145"/>
      <c r="H574" s="145"/>
      <c r="I574" s="145"/>
      <c r="J574" s="145"/>
      <c r="K574" s="145"/>
      <c r="CM574" s="145"/>
    </row>
    <row r="575" spans="5:91" x14ac:dyDescent="0.2">
      <c r="E575" s="145"/>
      <c r="F575" s="145"/>
      <c r="G575" s="145"/>
      <c r="H575" s="145"/>
      <c r="I575" s="145"/>
      <c r="J575" s="145"/>
      <c r="K575" s="145"/>
      <c r="CM575" s="145"/>
    </row>
    <row r="576" spans="5:91" x14ac:dyDescent="0.2">
      <c r="E576" s="145"/>
      <c r="F576" s="145"/>
      <c r="G576" s="145"/>
      <c r="H576" s="145"/>
      <c r="I576" s="145"/>
      <c r="J576" s="145"/>
      <c r="K576" s="145"/>
      <c r="CM576" s="145"/>
    </row>
    <row r="577" spans="5:91" x14ac:dyDescent="0.2">
      <c r="E577" s="145"/>
      <c r="F577" s="145"/>
      <c r="G577" s="145"/>
      <c r="H577" s="145"/>
      <c r="I577" s="145"/>
      <c r="J577" s="145"/>
      <c r="K577" s="145"/>
      <c r="CM577" s="145"/>
    </row>
    <row r="578" spans="5:91" x14ac:dyDescent="0.2">
      <c r="E578" s="145"/>
      <c r="F578" s="145"/>
      <c r="G578" s="145"/>
      <c r="H578" s="145"/>
      <c r="I578" s="145"/>
      <c r="J578" s="145"/>
      <c r="K578" s="145"/>
      <c r="CM578" s="145"/>
    </row>
    <row r="579" spans="5:91" x14ac:dyDescent="0.2">
      <c r="E579" s="145"/>
      <c r="F579" s="145"/>
      <c r="G579" s="145"/>
      <c r="H579" s="145"/>
      <c r="I579" s="145"/>
      <c r="J579" s="145"/>
      <c r="K579" s="145"/>
      <c r="CM579" s="145"/>
    </row>
    <row r="580" spans="5:91" x14ac:dyDescent="0.2">
      <c r="E580" s="145"/>
      <c r="F580" s="145"/>
      <c r="G580" s="145"/>
      <c r="H580" s="145"/>
      <c r="I580" s="145"/>
      <c r="J580" s="145"/>
      <c r="K580" s="145"/>
      <c r="CM580" s="145"/>
    </row>
    <row r="581" spans="5:91" x14ac:dyDescent="0.2">
      <c r="E581" s="145"/>
      <c r="F581" s="145"/>
      <c r="G581" s="145"/>
      <c r="H581" s="145"/>
      <c r="I581" s="145"/>
      <c r="J581" s="145"/>
      <c r="K581" s="145"/>
      <c r="CM581" s="145"/>
    </row>
    <row r="582" spans="5:91" x14ac:dyDescent="0.2">
      <c r="E582" s="145"/>
      <c r="F582" s="145"/>
      <c r="G582" s="145"/>
      <c r="H582" s="145"/>
      <c r="I582" s="145"/>
      <c r="J582" s="145"/>
      <c r="K582" s="145"/>
      <c r="CM582" s="145"/>
    </row>
    <row r="583" spans="5:91" x14ac:dyDescent="0.2">
      <c r="E583" s="145"/>
      <c r="F583" s="145"/>
      <c r="G583" s="145"/>
      <c r="H583" s="145"/>
      <c r="I583" s="145"/>
      <c r="J583" s="145"/>
      <c r="K583" s="145"/>
      <c r="CM583" s="145"/>
    </row>
    <row r="584" spans="5:91" x14ac:dyDescent="0.2">
      <c r="E584" s="145"/>
      <c r="F584" s="145"/>
      <c r="G584" s="145"/>
      <c r="H584" s="145"/>
      <c r="I584" s="145"/>
      <c r="J584" s="145"/>
      <c r="K584" s="145"/>
      <c r="CM584" s="145"/>
    </row>
    <row r="585" spans="5:91" x14ac:dyDescent="0.2">
      <c r="E585" s="145"/>
      <c r="F585" s="145"/>
      <c r="G585" s="145"/>
      <c r="H585" s="145"/>
      <c r="I585" s="145"/>
      <c r="J585" s="145"/>
      <c r="K585" s="145"/>
      <c r="CM585" s="145"/>
    </row>
    <row r="586" spans="5:91" x14ac:dyDescent="0.2">
      <c r="E586" s="145"/>
      <c r="F586" s="145"/>
      <c r="G586" s="145"/>
      <c r="H586" s="145"/>
      <c r="I586" s="145"/>
      <c r="J586" s="145"/>
      <c r="K586" s="145"/>
      <c r="CM586" s="145"/>
    </row>
    <row r="587" spans="5:91" x14ac:dyDescent="0.2">
      <c r="E587" s="145"/>
      <c r="F587" s="145"/>
      <c r="G587" s="145"/>
      <c r="H587" s="145"/>
      <c r="I587" s="145"/>
      <c r="J587" s="145"/>
      <c r="K587" s="145"/>
      <c r="CM587" s="145"/>
    </row>
    <row r="588" spans="5:91" x14ac:dyDescent="0.2">
      <c r="E588" s="145"/>
      <c r="F588" s="145"/>
      <c r="G588" s="145"/>
      <c r="H588" s="145"/>
      <c r="I588" s="145"/>
      <c r="J588" s="145"/>
      <c r="K588" s="145"/>
      <c r="CM588" s="145"/>
    </row>
    <row r="589" spans="5:91" x14ac:dyDescent="0.2">
      <c r="E589" s="145"/>
      <c r="F589" s="145"/>
      <c r="G589" s="145"/>
      <c r="H589" s="145"/>
      <c r="I589" s="145"/>
      <c r="J589" s="145"/>
      <c r="K589" s="145"/>
      <c r="CM589" s="145"/>
    </row>
    <row r="590" spans="5:91" x14ac:dyDescent="0.2">
      <c r="E590" s="145"/>
      <c r="F590" s="145"/>
      <c r="G590" s="145"/>
      <c r="H590" s="145"/>
      <c r="I590" s="145"/>
      <c r="J590" s="145"/>
      <c r="K590" s="145"/>
      <c r="CM590" s="145"/>
    </row>
    <row r="591" spans="5:91" x14ac:dyDescent="0.2">
      <c r="E591" s="145"/>
      <c r="F591" s="145"/>
      <c r="G591" s="145"/>
      <c r="H591" s="145"/>
      <c r="I591" s="145"/>
      <c r="J591" s="145"/>
      <c r="K591" s="145"/>
      <c r="CM591" s="145"/>
    </row>
    <row r="592" spans="5:91" x14ac:dyDescent="0.2">
      <c r="E592" s="145"/>
      <c r="F592" s="145"/>
      <c r="G592" s="145"/>
      <c r="H592" s="145"/>
      <c r="I592" s="145"/>
      <c r="J592" s="145"/>
      <c r="K592" s="145"/>
      <c r="CM592" s="145"/>
    </row>
    <row r="593" spans="5:91" x14ac:dyDescent="0.2">
      <c r="E593" s="145"/>
      <c r="F593" s="145"/>
      <c r="G593" s="145"/>
      <c r="H593" s="145"/>
      <c r="I593" s="145"/>
      <c r="J593" s="145"/>
      <c r="K593" s="145"/>
      <c r="CM593" s="145"/>
    </row>
    <row r="594" spans="5:91" x14ac:dyDescent="0.2">
      <c r="E594" s="145"/>
      <c r="F594" s="145"/>
      <c r="G594" s="145"/>
      <c r="H594" s="145"/>
      <c r="I594" s="145"/>
      <c r="J594" s="145"/>
      <c r="K594" s="145"/>
      <c r="CM594" s="145"/>
    </row>
    <row r="595" spans="5:91" x14ac:dyDescent="0.2">
      <c r="E595" s="145"/>
      <c r="F595" s="145"/>
      <c r="G595" s="145"/>
      <c r="H595" s="145"/>
      <c r="I595" s="145"/>
      <c r="J595" s="145"/>
      <c r="K595" s="145"/>
      <c r="CM595" s="145"/>
    </row>
    <row r="596" spans="5:91" x14ac:dyDescent="0.2">
      <c r="E596" s="145"/>
      <c r="F596" s="145"/>
      <c r="G596" s="145"/>
      <c r="H596" s="145"/>
      <c r="I596" s="145"/>
      <c r="J596" s="145"/>
      <c r="K596" s="145"/>
      <c r="CM596" s="145"/>
    </row>
    <row r="597" spans="5:91" x14ac:dyDescent="0.2">
      <c r="E597" s="145"/>
      <c r="F597" s="145"/>
      <c r="G597" s="145"/>
      <c r="H597" s="145"/>
      <c r="I597" s="145"/>
      <c r="J597" s="145"/>
      <c r="K597" s="145"/>
      <c r="CM597" s="145"/>
    </row>
    <row r="598" spans="5:91" x14ac:dyDescent="0.2">
      <c r="E598" s="145"/>
      <c r="F598" s="145"/>
      <c r="G598" s="145"/>
      <c r="H598" s="145"/>
      <c r="I598" s="145"/>
      <c r="J598" s="145"/>
      <c r="K598" s="145"/>
      <c r="CM598" s="145"/>
    </row>
    <row r="599" spans="5:91" x14ac:dyDescent="0.2">
      <c r="E599" s="145"/>
      <c r="F599" s="145"/>
      <c r="G599" s="145"/>
      <c r="H599" s="145"/>
      <c r="I599" s="145"/>
      <c r="J599" s="145"/>
      <c r="K599" s="145"/>
      <c r="CM599" s="145"/>
    </row>
    <row r="600" spans="5:91" x14ac:dyDescent="0.2">
      <c r="E600" s="145"/>
      <c r="F600" s="145"/>
      <c r="G600" s="145"/>
      <c r="H600" s="145"/>
      <c r="I600" s="145"/>
      <c r="J600" s="145"/>
      <c r="K600" s="145"/>
      <c r="CM600" s="145"/>
    </row>
    <row r="601" spans="5:91" x14ac:dyDescent="0.2">
      <c r="E601" s="145"/>
      <c r="F601" s="145"/>
      <c r="G601" s="145"/>
      <c r="H601" s="145"/>
      <c r="I601" s="145"/>
      <c r="J601" s="145"/>
      <c r="K601" s="145"/>
      <c r="CM601" s="145"/>
    </row>
    <row r="602" spans="5:91" x14ac:dyDescent="0.2">
      <c r="E602" s="145"/>
      <c r="F602" s="145"/>
      <c r="G602" s="145"/>
      <c r="H602" s="145"/>
      <c r="I602" s="145"/>
      <c r="J602" s="145"/>
      <c r="K602" s="145"/>
      <c r="CM602" s="145"/>
    </row>
    <row r="603" spans="5:91" x14ac:dyDescent="0.2">
      <c r="E603" s="145"/>
      <c r="F603" s="145"/>
      <c r="G603" s="145"/>
      <c r="H603" s="145"/>
      <c r="I603" s="145"/>
      <c r="J603" s="145"/>
      <c r="K603" s="145"/>
      <c r="CM603" s="145"/>
    </row>
    <row r="604" spans="5:91" x14ac:dyDescent="0.2">
      <c r="E604" s="145"/>
      <c r="F604" s="145"/>
      <c r="G604" s="145"/>
      <c r="H604" s="145"/>
      <c r="I604" s="145"/>
      <c r="J604" s="145"/>
      <c r="K604" s="145"/>
      <c r="CM604" s="145"/>
    </row>
    <row r="605" spans="5:91" x14ac:dyDescent="0.2">
      <c r="E605" s="145"/>
      <c r="F605" s="145"/>
      <c r="G605" s="145"/>
      <c r="H605" s="145"/>
      <c r="I605" s="145"/>
      <c r="J605" s="145"/>
      <c r="K605" s="145"/>
      <c r="CM605" s="145"/>
    </row>
    <row r="606" spans="5:91" x14ac:dyDescent="0.2">
      <c r="E606" s="145"/>
      <c r="F606" s="145"/>
      <c r="G606" s="145"/>
      <c r="H606" s="145"/>
      <c r="I606" s="145"/>
      <c r="J606" s="145"/>
      <c r="K606" s="145"/>
      <c r="CM606" s="145"/>
    </row>
    <row r="607" spans="5:91" x14ac:dyDescent="0.2">
      <c r="E607" s="145"/>
      <c r="F607" s="145"/>
      <c r="G607" s="145"/>
      <c r="H607" s="145"/>
      <c r="I607" s="145"/>
      <c r="J607" s="145"/>
      <c r="K607" s="145"/>
      <c r="CM607" s="145"/>
    </row>
    <row r="608" spans="5:91" x14ac:dyDescent="0.2">
      <c r="E608" s="145"/>
      <c r="F608" s="145"/>
      <c r="G608" s="145"/>
      <c r="H608" s="145"/>
      <c r="I608" s="145"/>
      <c r="J608" s="145"/>
      <c r="K608" s="145"/>
      <c r="CM608" s="145"/>
    </row>
    <row r="609" spans="5:91" x14ac:dyDescent="0.2">
      <c r="E609" s="145"/>
      <c r="F609" s="145"/>
      <c r="G609" s="145"/>
      <c r="H609" s="145"/>
      <c r="I609" s="145"/>
      <c r="J609" s="145"/>
      <c r="K609" s="145"/>
      <c r="CM609" s="145"/>
    </row>
    <row r="610" spans="5:91" x14ac:dyDescent="0.2">
      <c r="E610" s="145"/>
      <c r="F610" s="145"/>
      <c r="G610" s="145"/>
      <c r="H610" s="145"/>
      <c r="I610" s="145"/>
      <c r="J610" s="145"/>
      <c r="K610" s="145"/>
      <c r="CM610" s="145"/>
    </row>
    <row r="611" spans="5:91" x14ac:dyDescent="0.2">
      <c r="E611" s="145"/>
      <c r="F611" s="145"/>
      <c r="G611" s="145"/>
      <c r="H611" s="145"/>
      <c r="I611" s="145"/>
      <c r="J611" s="145"/>
      <c r="K611" s="145"/>
      <c r="CM611" s="145"/>
    </row>
    <row r="612" spans="5:91" x14ac:dyDescent="0.2">
      <c r="E612" s="145"/>
      <c r="F612" s="145"/>
      <c r="G612" s="145"/>
      <c r="H612" s="145"/>
      <c r="I612" s="145"/>
      <c r="J612" s="145"/>
      <c r="K612" s="145"/>
      <c r="CM612" s="145"/>
    </row>
    <row r="613" spans="5:91" x14ac:dyDescent="0.2">
      <c r="E613" s="145"/>
      <c r="F613" s="145"/>
      <c r="G613" s="145"/>
      <c r="H613" s="145"/>
      <c r="I613" s="145"/>
      <c r="J613" s="145"/>
      <c r="K613" s="145"/>
      <c r="CM613" s="145"/>
    </row>
    <row r="614" spans="5:91" x14ac:dyDescent="0.2">
      <c r="E614" s="145"/>
      <c r="F614" s="145"/>
      <c r="G614" s="145"/>
      <c r="H614" s="145"/>
      <c r="I614" s="145"/>
      <c r="J614" s="145"/>
      <c r="K614" s="145"/>
      <c r="CM614" s="145"/>
    </row>
    <row r="615" spans="5:91" x14ac:dyDescent="0.2">
      <c r="E615" s="145"/>
      <c r="F615" s="145"/>
      <c r="G615" s="145"/>
      <c r="H615" s="145"/>
      <c r="I615" s="145"/>
      <c r="J615" s="145"/>
      <c r="K615" s="145"/>
      <c r="CM615" s="145"/>
    </row>
    <row r="616" spans="5:91" x14ac:dyDescent="0.2">
      <c r="E616" s="145"/>
      <c r="F616" s="145"/>
      <c r="G616" s="145"/>
      <c r="H616" s="145"/>
      <c r="I616" s="145"/>
      <c r="J616" s="145"/>
      <c r="K616" s="145"/>
      <c r="CM616" s="145"/>
    </row>
    <row r="617" spans="5:91" x14ac:dyDescent="0.2">
      <c r="E617" s="145"/>
      <c r="F617" s="145"/>
      <c r="G617" s="145"/>
      <c r="H617" s="145"/>
      <c r="I617" s="145"/>
      <c r="J617" s="145"/>
      <c r="K617" s="145"/>
      <c r="CM617" s="145"/>
    </row>
    <row r="618" spans="5:91" x14ac:dyDescent="0.2">
      <c r="E618" s="145"/>
      <c r="F618" s="145"/>
      <c r="G618" s="145"/>
      <c r="H618" s="145"/>
      <c r="I618" s="145"/>
      <c r="J618" s="145"/>
      <c r="K618" s="145"/>
      <c r="CM618" s="145"/>
    </row>
    <row r="619" spans="5:91" x14ac:dyDescent="0.2">
      <c r="E619" s="145"/>
      <c r="F619" s="145"/>
      <c r="G619" s="145"/>
      <c r="H619" s="145"/>
      <c r="I619" s="145"/>
      <c r="J619" s="145"/>
      <c r="K619" s="145"/>
      <c r="CM619" s="145"/>
    </row>
    <row r="620" spans="5:91" x14ac:dyDescent="0.2">
      <c r="E620" s="145"/>
      <c r="F620" s="145"/>
      <c r="G620" s="145"/>
      <c r="H620" s="145"/>
      <c r="I620" s="145"/>
      <c r="J620" s="145"/>
      <c r="K620" s="145"/>
      <c r="CM620" s="145"/>
    </row>
    <row r="621" spans="5:91" x14ac:dyDescent="0.2">
      <c r="E621" s="145"/>
      <c r="F621" s="145"/>
      <c r="G621" s="145"/>
      <c r="H621" s="145"/>
      <c r="I621" s="145"/>
      <c r="J621" s="145"/>
      <c r="K621" s="145"/>
      <c r="CM621" s="145"/>
    </row>
    <row r="622" spans="5:91" x14ac:dyDescent="0.2">
      <c r="E622" s="145"/>
      <c r="F622" s="145"/>
      <c r="G622" s="145"/>
      <c r="H622" s="145"/>
      <c r="I622" s="145"/>
      <c r="J622" s="145"/>
      <c r="K622" s="145"/>
      <c r="CM622" s="145"/>
    </row>
    <row r="623" spans="5:91" x14ac:dyDescent="0.2">
      <c r="E623" s="145"/>
      <c r="F623" s="145"/>
      <c r="G623" s="145"/>
      <c r="H623" s="145"/>
      <c r="I623" s="145"/>
      <c r="J623" s="145"/>
      <c r="K623" s="145"/>
      <c r="CM623" s="145"/>
    </row>
    <row r="624" spans="5:91" x14ac:dyDescent="0.2">
      <c r="E624" s="145"/>
      <c r="F624" s="145"/>
      <c r="G624" s="145"/>
      <c r="H624" s="145"/>
      <c r="I624" s="145"/>
      <c r="J624" s="145"/>
      <c r="K624" s="145"/>
      <c r="CM624" s="145"/>
    </row>
    <row r="625" spans="5:91" x14ac:dyDescent="0.2">
      <c r="E625" s="145"/>
      <c r="F625" s="145"/>
      <c r="G625" s="145"/>
      <c r="H625" s="145"/>
      <c r="I625" s="145"/>
      <c r="J625" s="145"/>
      <c r="K625" s="145"/>
      <c r="CM625" s="145"/>
    </row>
    <row r="626" spans="5:91" x14ac:dyDescent="0.2">
      <c r="E626" s="145"/>
      <c r="F626" s="145"/>
      <c r="G626" s="145"/>
      <c r="H626" s="145"/>
      <c r="I626" s="145"/>
      <c r="J626" s="145"/>
      <c r="K626" s="145"/>
      <c r="CM626" s="145"/>
    </row>
    <row r="627" spans="5:91" x14ac:dyDescent="0.2">
      <c r="E627" s="145"/>
      <c r="F627" s="145"/>
      <c r="G627" s="145"/>
      <c r="H627" s="145"/>
      <c r="I627" s="145"/>
      <c r="J627" s="145"/>
      <c r="K627" s="145"/>
      <c r="CM627" s="145"/>
    </row>
    <row r="628" spans="5:91" x14ac:dyDescent="0.2">
      <c r="E628" s="145"/>
      <c r="F628" s="145"/>
      <c r="G628" s="145"/>
      <c r="H628" s="145"/>
      <c r="I628" s="145"/>
      <c r="J628" s="145"/>
      <c r="K628" s="145"/>
      <c r="CM628" s="145"/>
    </row>
    <row r="629" spans="5:91" x14ac:dyDescent="0.2">
      <c r="E629" s="145"/>
      <c r="F629" s="145"/>
      <c r="G629" s="145"/>
      <c r="H629" s="145"/>
      <c r="I629" s="145"/>
      <c r="J629" s="145"/>
      <c r="K629" s="145"/>
      <c r="CM629" s="145"/>
    </row>
    <row r="630" spans="5:91" x14ac:dyDescent="0.2">
      <c r="E630" s="145"/>
      <c r="F630" s="145"/>
      <c r="G630" s="145"/>
      <c r="H630" s="145"/>
      <c r="I630" s="145"/>
      <c r="J630" s="145"/>
      <c r="K630" s="145"/>
      <c r="CM630" s="145"/>
    </row>
    <row r="631" spans="5:91" x14ac:dyDescent="0.2">
      <c r="E631" s="145"/>
      <c r="F631" s="145"/>
      <c r="G631" s="145"/>
      <c r="H631" s="145"/>
      <c r="I631" s="145"/>
      <c r="J631" s="145"/>
      <c r="K631" s="145"/>
      <c r="CM631" s="145"/>
    </row>
    <row r="632" spans="5:91" x14ac:dyDescent="0.2">
      <c r="E632" s="145"/>
      <c r="F632" s="145"/>
      <c r="G632" s="145"/>
      <c r="H632" s="145"/>
      <c r="I632" s="145"/>
      <c r="J632" s="145"/>
      <c r="K632" s="145"/>
      <c r="CM632" s="145"/>
    </row>
    <row r="633" spans="5:91" x14ac:dyDescent="0.2">
      <c r="E633" s="145"/>
      <c r="F633" s="145"/>
      <c r="G633" s="145"/>
      <c r="H633" s="145"/>
      <c r="I633" s="145"/>
      <c r="J633" s="145"/>
      <c r="K633" s="145"/>
      <c r="CM633" s="145"/>
    </row>
    <row r="634" spans="5:91" x14ac:dyDescent="0.2">
      <c r="E634" s="145"/>
      <c r="F634" s="145"/>
      <c r="G634" s="145"/>
      <c r="H634" s="145"/>
      <c r="I634" s="145"/>
      <c r="J634" s="145"/>
      <c r="K634" s="145"/>
      <c r="CM634" s="145"/>
    </row>
    <row r="635" spans="5:91" x14ac:dyDescent="0.2">
      <c r="E635" s="145"/>
      <c r="F635" s="145"/>
      <c r="G635" s="145"/>
      <c r="H635" s="145"/>
      <c r="I635" s="145"/>
      <c r="J635" s="145"/>
      <c r="K635" s="145"/>
      <c r="CM635" s="145"/>
    </row>
    <row r="636" spans="5:91" x14ac:dyDescent="0.2">
      <c r="E636" s="145"/>
      <c r="F636" s="145"/>
      <c r="G636" s="145"/>
      <c r="H636" s="145"/>
      <c r="I636" s="145"/>
      <c r="J636" s="145"/>
      <c r="K636" s="145"/>
      <c r="CM636" s="145"/>
    </row>
    <row r="637" spans="5:91" x14ac:dyDescent="0.2">
      <c r="E637" s="145"/>
      <c r="F637" s="145"/>
      <c r="G637" s="145"/>
      <c r="H637" s="145"/>
      <c r="I637" s="145"/>
      <c r="J637" s="145"/>
      <c r="K637" s="145"/>
      <c r="CM637" s="145"/>
    </row>
    <row r="638" spans="5:91" x14ac:dyDescent="0.2">
      <c r="E638" s="145"/>
      <c r="F638" s="145"/>
      <c r="G638" s="145"/>
      <c r="H638" s="145"/>
      <c r="I638" s="145"/>
      <c r="J638" s="145"/>
      <c r="K638" s="145"/>
      <c r="CM638" s="145"/>
    </row>
    <row r="639" spans="5:91" x14ac:dyDescent="0.2">
      <c r="E639" s="145"/>
      <c r="F639" s="145"/>
      <c r="G639" s="145"/>
      <c r="H639" s="145"/>
      <c r="I639" s="145"/>
      <c r="J639" s="145"/>
      <c r="K639" s="145"/>
      <c r="CM639" s="145"/>
    </row>
    <row r="640" spans="5:91" x14ac:dyDescent="0.2">
      <c r="E640" s="145"/>
      <c r="F640" s="145"/>
      <c r="G640" s="145"/>
      <c r="H640" s="145"/>
      <c r="I640" s="145"/>
      <c r="J640" s="145"/>
      <c r="K640" s="145"/>
      <c r="CM640" s="145"/>
    </row>
    <row r="641" spans="5:91" x14ac:dyDescent="0.2">
      <c r="E641" s="145"/>
      <c r="F641" s="145"/>
      <c r="G641" s="145"/>
      <c r="H641" s="145"/>
      <c r="I641" s="145"/>
      <c r="J641" s="145"/>
      <c r="K641" s="145"/>
      <c r="CM641" s="145"/>
    </row>
    <row r="642" spans="5:91" x14ac:dyDescent="0.2">
      <c r="E642" s="145"/>
      <c r="F642" s="145"/>
      <c r="G642" s="145"/>
      <c r="H642" s="145"/>
      <c r="I642" s="145"/>
      <c r="J642" s="145"/>
      <c r="K642" s="145"/>
      <c r="CM642" s="145"/>
    </row>
    <row r="643" spans="5:91" x14ac:dyDescent="0.2">
      <c r="E643" s="145"/>
      <c r="F643" s="145"/>
      <c r="G643" s="145"/>
      <c r="H643" s="145"/>
      <c r="I643" s="145"/>
      <c r="J643" s="145"/>
      <c r="K643" s="145"/>
      <c r="CM643" s="145"/>
    </row>
    <row r="644" spans="5:91" x14ac:dyDescent="0.2">
      <c r="E644" s="145"/>
      <c r="F644" s="145"/>
      <c r="G644" s="145"/>
      <c r="H644" s="145"/>
      <c r="I644" s="145"/>
      <c r="J644" s="145"/>
      <c r="K644" s="145"/>
      <c r="CM644" s="145"/>
    </row>
    <row r="645" spans="5:91" x14ac:dyDescent="0.2">
      <c r="E645" s="145"/>
      <c r="F645" s="145"/>
      <c r="G645" s="145"/>
      <c r="H645" s="145"/>
      <c r="I645" s="145"/>
      <c r="J645" s="145"/>
      <c r="K645" s="145"/>
      <c r="CM645" s="145"/>
    </row>
    <row r="646" spans="5:91" x14ac:dyDescent="0.2">
      <c r="E646" s="145"/>
      <c r="F646" s="145"/>
      <c r="G646" s="145"/>
      <c r="H646" s="145"/>
      <c r="I646" s="145"/>
      <c r="J646" s="145"/>
      <c r="K646" s="145"/>
      <c r="CM646" s="145"/>
    </row>
    <row r="647" spans="5:91" x14ac:dyDescent="0.2">
      <c r="E647" s="145"/>
      <c r="F647" s="145"/>
      <c r="G647" s="145"/>
      <c r="H647" s="145"/>
      <c r="I647" s="145"/>
      <c r="J647" s="145"/>
      <c r="K647" s="145"/>
      <c r="CM647" s="145"/>
    </row>
    <row r="648" spans="5:91" x14ac:dyDescent="0.2">
      <c r="E648" s="145"/>
      <c r="F648" s="145"/>
      <c r="G648" s="145"/>
      <c r="H648" s="145"/>
      <c r="I648" s="145"/>
      <c r="J648" s="145"/>
      <c r="K648" s="145"/>
      <c r="CM648" s="145"/>
    </row>
    <row r="649" spans="5:91" x14ac:dyDescent="0.2">
      <c r="E649" s="145"/>
      <c r="F649" s="145"/>
      <c r="G649" s="145"/>
      <c r="H649" s="145"/>
      <c r="I649" s="145"/>
      <c r="J649" s="145"/>
      <c r="K649" s="145"/>
      <c r="CM649" s="145"/>
    </row>
    <row r="650" spans="5:91" x14ac:dyDescent="0.2">
      <c r="E650" s="145"/>
      <c r="F650" s="145"/>
      <c r="G650" s="145"/>
      <c r="H650" s="145"/>
      <c r="I650" s="145"/>
      <c r="J650" s="145"/>
      <c r="K650" s="145"/>
      <c r="CM650" s="145"/>
    </row>
    <row r="651" spans="5:91" x14ac:dyDescent="0.2">
      <c r="E651" s="145"/>
      <c r="F651" s="145"/>
      <c r="G651" s="145"/>
      <c r="H651" s="145"/>
      <c r="I651" s="145"/>
      <c r="J651" s="145"/>
      <c r="K651" s="145"/>
      <c r="CM651" s="145"/>
    </row>
    <row r="652" spans="5:91" x14ac:dyDescent="0.2">
      <c r="E652" s="145"/>
      <c r="F652" s="145"/>
      <c r="G652" s="145"/>
      <c r="H652" s="145"/>
      <c r="I652" s="145"/>
      <c r="J652" s="145"/>
      <c r="K652" s="145"/>
      <c r="CM652" s="145"/>
    </row>
    <row r="653" spans="5:91" x14ac:dyDescent="0.2">
      <c r="E653" s="145"/>
      <c r="F653" s="145"/>
      <c r="G653" s="145"/>
      <c r="H653" s="145"/>
      <c r="I653" s="145"/>
      <c r="J653" s="145"/>
      <c r="K653" s="145"/>
      <c r="CM653" s="145"/>
    </row>
    <row r="654" spans="5:91" x14ac:dyDescent="0.2">
      <c r="E654" s="145"/>
      <c r="F654" s="145"/>
      <c r="G654" s="145"/>
      <c r="H654" s="145"/>
      <c r="I654" s="145"/>
      <c r="J654" s="145"/>
      <c r="K654" s="145"/>
      <c r="CM654" s="145"/>
    </row>
    <row r="655" spans="5:91" x14ac:dyDescent="0.2">
      <c r="E655" s="145"/>
      <c r="F655" s="145"/>
      <c r="G655" s="145"/>
      <c r="H655" s="145"/>
      <c r="I655" s="145"/>
      <c r="J655" s="145"/>
      <c r="K655" s="145"/>
      <c r="CM655" s="145"/>
    </row>
    <row r="656" spans="5:91" x14ac:dyDescent="0.2">
      <c r="E656" s="145"/>
      <c r="F656" s="145"/>
      <c r="G656" s="145"/>
      <c r="H656" s="145"/>
      <c r="I656" s="145"/>
      <c r="J656" s="145"/>
      <c r="K656" s="145"/>
      <c r="CM656" s="145"/>
    </row>
    <row r="657" spans="5:91" x14ac:dyDescent="0.2">
      <c r="E657" s="145"/>
      <c r="F657" s="145"/>
      <c r="G657" s="145"/>
      <c r="H657" s="145"/>
      <c r="I657" s="145"/>
      <c r="J657" s="145"/>
      <c r="K657" s="145"/>
      <c r="CM657" s="145"/>
    </row>
    <row r="658" spans="5:91" x14ac:dyDescent="0.2">
      <c r="E658" s="145"/>
      <c r="F658" s="145"/>
      <c r="G658" s="145"/>
      <c r="H658" s="145"/>
      <c r="I658" s="145"/>
      <c r="J658" s="145"/>
      <c r="K658" s="145"/>
      <c r="CM658" s="145"/>
    </row>
    <row r="659" spans="5:91" x14ac:dyDescent="0.2">
      <c r="E659" s="145"/>
      <c r="F659" s="145"/>
      <c r="G659" s="145"/>
      <c r="H659" s="145"/>
      <c r="I659" s="145"/>
      <c r="J659" s="145"/>
      <c r="K659" s="145"/>
      <c r="CM659" s="145"/>
    </row>
    <row r="660" spans="5:91" x14ac:dyDescent="0.2">
      <c r="E660" s="145"/>
      <c r="F660" s="145"/>
      <c r="G660" s="145"/>
      <c r="H660" s="145"/>
      <c r="I660" s="145"/>
      <c r="J660" s="145"/>
      <c r="K660" s="145"/>
      <c r="CM660" s="145"/>
    </row>
    <row r="661" spans="5:91" x14ac:dyDescent="0.2">
      <c r="E661" s="145"/>
      <c r="F661" s="145"/>
      <c r="G661" s="145"/>
      <c r="H661" s="145"/>
      <c r="I661" s="145"/>
      <c r="J661" s="145"/>
      <c r="K661" s="145"/>
      <c r="CM661" s="145"/>
    </row>
    <row r="662" spans="5:91" x14ac:dyDescent="0.2">
      <c r="E662" s="145"/>
      <c r="F662" s="145"/>
      <c r="G662" s="145"/>
      <c r="H662" s="145"/>
      <c r="I662" s="145"/>
      <c r="J662" s="145"/>
      <c r="K662" s="145"/>
      <c r="CM662" s="145"/>
    </row>
    <row r="663" spans="5:91" x14ac:dyDescent="0.2">
      <c r="E663" s="145"/>
      <c r="F663" s="145"/>
      <c r="G663" s="145"/>
      <c r="H663" s="145"/>
      <c r="I663" s="145"/>
      <c r="J663" s="145"/>
      <c r="K663" s="145"/>
      <c r="CM663" s="145"/>
    </row>
    <row r="664" spans="5:91" x14ac:dyDescent="0.2">
      <c r="E664" s="145"/>
      <c r="F664" s="145"/>
      <c r="G664" s="145"/>
      <c r="H664" s="145"/>
      <c r="I664" s="145"/>
      <c r="J664" s="145"/>
      <c r="K664" s="145"/>
      <c r="CM664" s="145"/>
    </row>
    <row r="665" spans="5:91" x14ac:dyDescent="0.2">
      <c r="E665" s="145"/>
      <c r="F665" s="145"/>
      <c r="G665" s="145"/>
      <c r="H665" s="145"/>
      <c r="I665" s="145"/>
      <c r="J665" s="145"/>
      <c r="K665" s="145"/>
      <c r="CM665" s="145"/>
    </row>
    <row r="666" spans="5:91" x14ac:dyDescent="0.2">
      <c r="E666" s="145"/>
      <c r="F666" s="145"/>
      <c r="G666" s="145"/>
      <c r="H666" s="145"/>
      <c r="I666" s="145"/>
      <c r="J666" s="145"/>
      <c r="K666" s="145"/>
      <c r="CM666" s="145"/>
    </row>
    <row r="667" spans="5:91" x14ac:dyDescent="0.2">
      <c r="E667" s="145"/>
      <c r="F667" s="145"/>
      <c r="G667" s="145"/>
      <c r="H667" s="145"/>
      <c r="I667" s="145"/>
      <c r="J667" s="145"/>
      <c r="K667" s="145"/>
      <c r="CM667" s="145"/>
    </row>
    <row r="668" spans="5:91" x14ac:dyDescent="0.2">
      <c r="E668" s="145"/>
      <c r="F668" s="145"/>
      <c r="G668" s="145"/>
      <c r="H668" s="145"/>
      <c r="I668" s="145"/>
      <c r="J668" s="145"/>
      <c r="K668" s="145"/>
      <c r="CM668" s="145"/>
    </row>
    <row r="669" spans="5:91" x14ac:dyDescent="0.2">
      <c r="E669" s="145"/>
      <c r="F669" s="145"/>
      <c r="G669" s="145"/>
      <c r="H669" s="145"/>
      <c r="I669" s="145"/>
      <c r="J669" s="145"/>
      <c r="K669" s="145"/>
      <c r="CM669" s="145"/>
    </row>
    <row r="670" spans="5:91" x14ac:dyDescent="0.2">
      <c r="E670" s="145"/>
      <c r="F670" s="145"/>
      <c r="G670" s="145"/>
      <c r="H670" s="145"/>
      <c r="I670" s="145"/>
      <c r="J670" s="145"/>
      <c r="K670" s="145"/>
      <c r="CM670" s="145"/>
    </row>
    <row r="671" spans="5:91" x14ac:dyDescent="0.2">
      <c r="E671" s="145"/>
      <c r="F671" s="145"/>
      <c r="G671" s="145"/>
      <c r="H671" s="145"/>
      <c r="I671" s="145"/>
      <c r="J671" s="145"/>
      <c r="K671" s="145"/>
      <c r="CM671" s="145"/>
    </row>
    <row r="672" spans="5:91" x14ac:dyDescent="0.2">
      <c r="E672" s="145"/>
      <c r="F672" s="145"/>
      <c r="G672" s="145"/>
      <c r="H672" s="145"/>
      <c r="I672" s="145"/>
      <c r="J672" s="145"/>
      <c r="K672" s="145"/>
      <c r="CM672" s="145"/>
    </row>
    <row r="673" spans="5:91" x14ac:dyDescent="0.2">
      <c r="E673" s="145"/>
      <c r="F673" s="145"/>
      <c r="G673" s="145"/>
      <c r="H673" s="145"/>
      <c r="I673" s="145"/>
      <c r="J673" s="145"/>
      <c r="K673" s="145"/>
      <c r="CM673" s="145"/>
    </row>
    <row r="674" spans="5:91" x14ac:dyDescent="0.2">
      <c r="E674" s="145"/>
      <c r="F674" s="145"/>
      <c r="G674" s="145"/>
      <c r="H674" s="145"/>
      <c r="I674" s="145"/>
      <c r="J674" s="145"/>
      <c r="K674" s="145"/>
      <c r="CM674" s="145"/>
    </row>
    <row r="675" spans="5:91" x14ac:dyDescent="0.2">
      <c r="E675" s="145"/>
      <c r="F675" s="145"/>
      <c r="G675" s="145"/>
      <c r="H675" s="145"/>
      <c r="I675" s="145"/>
      <c r="J675" s="145"/>
      <c r="K675" s="145"/>
      <c r="CM675" s="145"/>
    </row>
    <row r="676" spans="5:91" x14ac:dyDescent="0.2">
      <c r="E676" s="145"/>
      <c r="F676" s="145"/>
      <c r="G676" s="145"/>
      <c r="H676" s="145"/>
      <c r="I676" s="145"/>
      <c r="J676" s="145"/>
      <c r="K676" s="145"/>
      <c r="CM676" s="145"/>
    </row>
    <row r="677" spans="5:91" x14ac:dyDescent="0.2">
      <c r="E677" s="145"/>
      <c r="F677" s="145"/>
      <c r="G677" s="145"/>
      <c r="H677" s="145"/>
      <c r="I677" s="145"/>
      <c r="J677" s="145"/>
      <c r="K677" s="145"/>
      <c r="CM677" s="145"/>
    </row>
    <row r="678" spans="5:91" x14ac:dyDescent="0.2">
      <c r="E678" s="145"/>
      <c r="F678" s="145"/>
      <c r="G678" s="145"/>
      <c r="H678" s="145"/>
      <c r="I678" s="145"/>
      <c r="J678" s="145"/>
      <c r="K678" s="145"/>
      <c r="CM678" s="145"/>
    </row>
    <row r="679" spans="5:91" x14ac:dyDescent="0.2">
      <c r="E679" s="145"/>
      <c r="F679" s="145"/>
      <c r="G679" s="145"/>
      <c r="H679" s="145"/>
      <c r="I679" s="145"/>
      <c r="J679" s="145"/>
      <c r="K679" s="145"/>
      <c r="CM679" s="145"/>
    </row>
    <row r="680" spans="5:91" x14ac:dyDescent="0.2">
      <c r="E680" s="145"/>
      <c r="F680" s="145"/>
      <c r="G680" s="145"/>
      <c r="H680" s="145"/>
      <c r="I680" s="145"/>
      <c r="J680" s="145"/>
      <c r="K680" s="145"/>
      <c r="CM680" s="145"/>
    </row>
    <row r="681" spans="5:91" x14ac:dyDescent="0.2">
      <c r="E681" s="145"/>
      <c r="F681" s="145"/>
      <c r="G681" s="145"/>
      <c r="H681" s="145"/>
      <c r="I681" s="145"/>
      <c r="J681" s="145"/>
      <c r="K681" s="145"/>
      <c r="CM681" s="145"/>
    </row>
    <row r="682" spans="5:91" x14ac:dyDescent="0.2">
      <c r="E682" s="145"/>
      <c r="F682" s="145"/>
      <c r="G682" s="145"/>
      <c r="H682" s="145"/>
      <c r="I682" s="145"/>
      <c r="J682" s="145"/>
      <c r="K682" s="145"/>
      <c r="CM682" s="145"/>
    </row>
    <row r="683" spans="5:91" x14ac:dyDescent="0.2">
      <c r="E683" s="145"/>
      <c r="F683" s="145"/>
      <c r="G683" s="145"/>
      <c r="H683" s="145"/>
      <c r="I683" s="145"/>
      <c r="J683" s="145"/>
      <c r="K683" s="145"/>
      <c r="CM683" s="145"/>
    </row>
    <row r="684" spans="5:91" x14ac:dyDescent="0.2">
      <c r="E684" s="145"/>
      <c r="F684" s="145"/>
      <c r="G684" s="145"/>
      <c r="H684" s="145"/>
      <c r="I684" s="145"/>
      <c r="J684" s="145"/>
      <c r="K684" s="145"/>
      <c r="CM684" s="145"/>
    </row>
    <row r="685" spans="5:91" x14ac:dyDescent="0.2">
      <c r="E685" s="145"/>
      <c r="F685" s="145"/>
      <c r="G685" s="145"/>
      <c r="H685" s="145"/>
      <c r="I685" s="145"/>
      <c r="J685" s="145"/>
      <c r="K685" s="145"/>
      <c r="CM685" s="145"/>
    </row>
    <row r="686" spans="5:91" x14ac:dyDescent="0.2">
      <c r="E686" s="145"/>
      <c r="F686" s="145"/>
      <c r="G686" s="145"/>
      <c r="H686" s="145"/>
      <c r="I686" s="145"/>
      <c r="J686" s="145"/>
      <c r="K686" s="145"/>
      <c r="CM686" s="145"/>
    </row>
    <row r="687" spans="5:91" x14ac:dyDescent="0.2">
      <c r="E687" s="145"/>
      <c r="F687" s="145"/>
      <c r="G687" s="145"/>
      <c r="H687" s="145"/>
      <c r="I687" s="145"/>
      <c r="J687" s="145"/>
      <c r="K687" s="145"/>
      <c r="CM687" s="145"/>
    </row>
    <row r="688" spans="5:91" x14ac:dyDescent="0.2">
      <c r="E688" s="145"/>
      <c r="F688" s="145"/>
      <c r="G688" s="145"/>
      <c r="H688" s="145"/>
      <c r="I688" s="145"/>
      <c r="J688" s="145"/>
      <c r="K688" s="145"/>
      <c r="CM688" s="145"/>
    </row>
    <row r="689" spans="5:91" x14ac:dyDescent="0.2">
      <c r="E689" s="145"/>
      <c r="F689" s="145"/>
      <c r="G689" s="145"/>
      <c r="H689" s="145"/>
      <c r="I689" s="145"/>
      <c r="J689" s="145"/>
      <c r="K689" s="145"/>
      <c r="CM689" s="145"/>
    </row>
    <row r="690" spans="5:91" x14ac:dyDescent="0.2">
      <c r="E690" s="145"/>
      <c r="F690" s="145"/>
      <c r="G690" s="145"/>
      <c r="H690" s="145"/>
      <c r="I690" s="145"/>
      <c r="J690" s="145"/>
      <c r="K690" s="145"/>
      <c r="CM690" s="145"/>
    </row>
    <row r="691" spans="5:91" x14ac:dyDescent="0.2">
      <c r="E691" s="145"/>
      <c r="F691" s="145"/>
      <c r="G691" s="145"/>
      <c r="H691" s="145"/>
      <c r="I691" s="145"/>
      <c r="J691" s="145"/>
      <c r="K691" s="145"/>
      <c r="CM691" s="145"/>
    </row>
    <row r="692" spans="5:91" x14ac:dyDescent="0.2">
      <c r="E692" s="145"/>
      <c r="F692" s="145"/>
      <c r="G692" s="145"/>
      <c r="H692" s="145"/>
      <c r="I692" s="145"/>
      <c r="J692" s="145"/>
      <c r="K692" s="145"/>
      <c r="CM692" s="145"/>
    </row>
    <row r="693" spans="5:91" x14ac:dyDescent="0.2">
      <c r="E693" s="145"/>
      <c r="F693" s="145"/>
      <c r="G693" s="145"/>
      <c r="H693" s="145"/>
      <c r="I693" s="145"/>
      <c r="J693" s="145"/>
      <c r="K693" s="145"/>
      <c r="CM693" s="145"/>
    </row>
    <row r="694" spans="5:91" x14ac:dyDescent="0.2">
      <c r="E694" s="145"/>
      <c r="F694" s="145"/>
      <c r="G694" s="145"/>
      <c r="H694" s="145"/>
      <c r="I694" s="145"/>
      <c r="J694" s="145"/>
      <c r="K694" s="145"/>
      <c r="CM694" s="145"/>
    </row>
    <row r="695" spans="5:91" x14ac:dyDescent="0.2">
      <c r="E695" s="145"/>
      <c r="F695" s="145"/>
      <c r="G695" s="145"/>
      <c r="H695" s="145"/>
      <c r="I695" s="145"/>
      <c r="J695" s="145"/>
      <c r="K695" s="145"/>
      <c r="CM695" s="145"/>
    </row>
    <row r="696" spans="5:91" x14ac:dyDescent="0.2">
      <c r="E696" s="145"/>
      <c r="F696" s="145"/>
      <c r="G696" s="145"/>
      <c r="H696" s="145"/>
      <c r="I696" s="145"/>
      <c r="J696" s="145"/>
      <c r="K696" s="145"/>
      <c r="CM696" s="145"/>
    </row>
    <row r="697" spans="5:91" x14ac:dyDescent="0.2">
      <c r="E697" s="145"/>
      <c r="F697" s="145"/>
      <c r="G697" s="145"/>
      <c r="H697" s="145"/>
      <c r="I697" s="145"/>
      <c r="J697" s="145"/>
      <c r="K697" s="145"/>
      <c r="CM697" s="145"/>
    </row>
    <row r="698" spans="5:91" x14ac:dyDescent="0.2">
      <c r="E698" s="145"/>
      <c r="F698" s="145"/>
      <c r="G698" s="145"/>
      <c r="H698" s="145"/>
      <c r="I698" s="145"/>
      <c r="J698" s="145"/>
      <c r="K698" s="145"/>
      <c r="CM698" s="145"/>
    </row>
    <row r="699" spans="5:91" x14ac:dyDescent="0.2">
      <c r="E699" s="145"/>
      <c r="F699" s="145"/>
      <c r="G699" s="145"/>
      <c r="H699" s="145"/>
      <c r="I699" s="145"/>
      <c r="J699" s="145"/>
      <c r="K699" s="145"/>
      <c r="CM699" s="145"/>
    </row>
    <row r="700" spans="5:91" x14ac:dyDescent="0.2">
      <c r="E700" s="145"/>
      <c r="F700" s="145"/>
      <c r="G700" s="145"/>
      <c r="H700" s="145"/>
      <c r="I700" s="145"/>
      <c r="J700" s="145"/>
      <c r="K700" s="145"/>
      <c r="CM700" s="145"/>
    </row>
    <row r="701" spans="5:91" x14ac:dyDescent="0.2">
      <c r="E701" s="145"/>
      <c r="F701" s="145"/>
      <c r="G701" s="145"/>
      <c r="H701" s="145"/>
      <c r="I701" s="145"/>
      <c r="J701" s="145"/>
      <c r="K701" s="145"/>
      <c r="CM701" s="145"/>
    </row>
    <row r="702" spans="5:91" x14ac:dyDescent="0.2">
      <c r="E702" s="145"/>
      <c r="F702" s="145"/>
      <c r="G702" s="145"/>
      <c r="H702" s="145"/>
      <c r="I702" s="145"/>
      <c r="J702" s="145"/>
      <c r="K702" s="145"/>
      <c r="CM702" s="145"/>
    </row>
    <row r="703" spans="5:91" x14ac:dyDescent="0.2">
      <c r="E703" s="145"/>
      <c r="F703" s="145"/>
      <c r="G703" s="145"/>
      <c r="H703" s="145"/>
      <c r="I703" s="145"/>
      <c r="J703" s="145"/>
      <c r="K703" s="145"/>
      <c r="CM703" s="145"/>
    </row>
    <row r="704" spans="5:91" x14ac:dyDescent="0.2">
      <c r="E704" s="145"/>
      <c r="F704" s="145"/>
      <c r="G704" s="145"/>
      <c r="H704" s="145"/>
      <c r="I704" s="145"/>
      <c r="J704" s="145"/>
      <c r="K704" s="145"/>
      <c r="CM704" s="145"/>
    </row>
    <row r="705" spans="5:91" x14ac:dyDescent="0.2">
      <c r="E705" s="145"/>
      <c r="F705" s="145"/>
      <c r="G705" s="145"/>
      <c r="H705" s="145"/>
      <c r="I705" s="145"/>
      <c r="J705" s="145"/>
      <c r="K705" s="145"/>
      <c r="CM705" s="145"/>
    </row>
    <row r="706" spans="5:91" x14ac:dyDescent="0.2">
      <c r="E706" s="145"/>
      <c r="F706" s="145"/>
      <c r="G706" s="145"/>
      <c r="H706" s="145"/>
      <c r="I706" s="145"/>
      <c r="J706" s="145"/>
      <c r="K706" s="145"/>
      <c r="CM706" s="145"/>
    </row>
    <row r="707" spans="5:91" x14ac:dyDescent="0.2">
      <c r="E707" s="145"/>
      <c r="F707" s="145"/>
      <c r="G707" s="145"/>
      <c r="H707" s="145"/>
      <c r="I707" s="145"/>
      <c r="J707" s="145"/>
      <c r="K707" s="145"/>
      <c r="CM707" s="145"/>
    </row>
    <row r="708" spans="5:91" x14ac:dyDescent="0.2">
      <c r="E708" s="145"/>
      <c r="F708" s="145"/>
      <c r="G708" s="145"/>
      <c r="H708" s="145"/>
      <c r="I708" s="145"/>
      <c r="J708" s="145"/>
      <c r="K708" s="145"/>
      <c r="CM708" s="145"/>
    </row>
    <row r="709" spans="5:91" x14ac:dyDescent="0.2">
      <c r="E709" s="145"/>
      <c r="F709" s="145"/>
      <c r="G709" s="145"/>
      <c r="H709" s="145"/>
      <c r="I709" s="145"/>
      <c r="J709" s="145"/>
      <c r="K709" s="145"/>
      <c r="CM709" s="145"/>
    </row>
    <row r="710" spans="5:91" x14ac:dyDescent="0.2">
      <c r="E710" s="145"/>
      <c r="F710" s="145"/>
      <c r="G710" s="145"/>
      <c r="H710" s="145"/>
      <c r="I710" s="145"/>
      <c r="J710" s="145"/>
      <c r="K710" s="145"/>
      <c r="CM710" s="145"/>
    </row>
    <row r="711" spans="5:91" x14ac:dyDescent="0.2">
      <c r="E711" s="145"/>
      <c r="F711" s="145"/>
      <c r="G711" s="145"/>
      <c r="H711" s="145"/>
      <c r="I711" s="145"/>
      <c r="J711" s="145"/>
      <c r="K711" s="145"/>
      <c r="CM711" s="145"/>
    </row>
    <row r="712" spans="5:91" x14ac:dyDescent="0.2">
      <c r="E712" s="145"/>
      <c r="F712" s="145"/>
      <c r="G712" s="145"/>
      <c r="H712" s="145"/>
      <c r="I712" s="145"/>
      <c r="J712" s="145"/>
      <c r="K712" s="145"/>
      <c r="CM712" s="145"/>
    </row>
    <row r="713" spans="5:91" x14ac:dyDescent="0.2">
      <c r="E713" s="145"/>
      <c r="F713" s="145"/>
      <c r="G713" s="145"/>
      <c r="H713" s="145"/>
      <c r="I713" s="145"/>
      <c r="J713" s="145"/>
      <c r="K713" s="145"/>
      <c r="CM713" s="145"/>
    </row>
    <row r="714" spans="5:91" x14ac:dyDescent="0.2">
      <c r="E714" s="145"/>
      <c r="F714" s="145"/>
      <c r="G714" s="145"/>
      <c r="H714" s="145"/>
      <c r="I714" s="145"/>
      <c r="J714" s="145"/>
      <c r="K714" s="145"/>
      <c r="CM714" s="145"/>
    </row>
    <row r="715" spans="5:91" x14ac:dyDescent="0.2">
      <c r="E715" s="145"/>
      <c r="F715" s="145"/>
      <c r="G715" s="145"/>
      <c r="H715" s="145"/>
      <c r="I715" s="145"/>
      <c r="J715" s="145"/>
      <c r="K715" s="145"/>
      <c r="CM715" s="145"/>
    </row>
    <row r="716" spans="5:91" x14ac:dyDescent="0.2">
      <c r="E716" s="145"/>
      <c r="F716" s="145"/>
      <c r="G716" s="145"/>
      <c r="H716" s="145"/>
      <c r="I716" s="145"/>
      <c r="J716" s="145"/>
      <c r="K716" s="145"/>
      <c r="CM716" s="145"/>
    </row>
    <row r="717" spans="5:91" x14ac:dyDescent="0.2">
      <c r="E717" s="145"/>
      <c r="F717" s="145"/>
      <c r="G717" s="145"/>
      <c r="H717" s="145"/>
      <c r="I717" s="145"/>
      <c r="J717" s="145"/>
      <c r="K717" s="145"/>
      <c r="CM717" s="145"/>
    </row>
    <row r="718" spans="5:91" x14ac:dyDescent="0.2">
      <c r="E718" s="145"/>
      <c r="F718" s="145"/>
      <c r="G718" s="145"/>
      <c r="H718" s="145"/>
      <c r="I718" s="145"/>
      <c r="J718" s="145"/>
      <c r="K718" s="145"/>
      <c r="CM718" s="145"/>
    </row>
    <row r="719" spans="5:91" x14ac:dyDescent="0.2">
      <c r="E719" s="145"/>
      <c r="F719" s="145"/>
      <c r="G719" s="145"/>
      <c r="H719" s="145"/>
      <c r="I719" s="145"/>
      <c r="J719" s="145"/>
      <c r="K719" s="145"/>
      <c r="CM719" s="145"/>
    </row>
    <row r="720" spans="5:91" x14ac:dyDescent="0.2">
      <c r="E720" s="145"/>
      <c r="F720" s="145"/>
      <c r="G720" s="145"/>
      <c r="H720" s="145"/>
      <c r="I720" s="145"/>
      <c r="J720" s="145"/>
      <c r="K720" s="145"/>
      <c r="CM720" s="145"/>
    </row>
    <row r="721" spans="5:91" x14ac:dyDescent="0.2">
      <c r="E721" s="145"/>
      <c r="F721" s="145"/>
      <c r="G721" s="145"/>
      <c r="H721" s="145"/>
      <c r="I721" s="145"/>
      <c r="J721" s="145"/>
      <c r="K721" s="145"/>
      <c r="CM721" s="145"/>
    </row>
    <row r="722" spans="5:91" x14ac:dyDescent="0.2">
      <c r="E722" s="145"/>
      <c r="F722" s="145"/>
      <c r="G722" s="145"/>
      <c r="H722" s="145"/>
      <c r="I722" s="145"/>
      <c r="J722" s="145"/>
      <c r="K722" s="145"/>
      <c r="CM722" s="145"/>
    </row>
    <row r="723" spans="5:91" x14ac:dyDescent="0.2">
      <c r="E723" s="145"/>
      <c r="F723" s="145"/>
      <c r="G723" s="145"/>
      <c r="H723" s="145"/>
      <c r="I723" s="145"/>
      <c r="J723" s="145"/>
      <c r="K723" s="145"/>
      <c r="CM723" s="145"/>
    </row>
    <row r="724" spans="5:91" x14ac:dyDescent="0.2">
      <c r="E724" s="145"/>
      <c r="F724" s="145"/>
      <c r="G724" s="145"/>
      <c r="H724" s="145"/>
      <c r="I724" s="145"/>
      <c r="J724" s="145"/>
      <c r="K724" s="145"/>
      <c r="CM724" s="145"/>
    </row>
    <row r="725" spans="5:91" x14ac:dyDescent="0.2">
      <c r="E725" s="145"/>
      <c r="F725" s="145"/>
      <c r="G725" s="145"/>
      <c r="H725" s="145"/>
      <c r="I725" s="145"/>
      <c r="J725" s="145"/>
      <c r="K725" s="145"/>
      <c r="CM725" s="145"/>
    </row>
    <row r="726" spans="5:91" x14ac:dyDescent="0.2">
      <c r="E726" s="145"/>
      <c r="F726" s="145"/>
      <c r="G726" s="145"/>
      <c r="H726" s="145"/>
      <c r="I726" s="145"/>
      <c r="J726" s="145"/>
      <c r="K726" s="145"/>
      <c r="CM726" s="145"/>
    </row>
    <row r="727" spans="5:91" x14ac:dyDescent="0.2">
      <c r="E727" s="145"/>
      <c r="F727" s="145"/>
      <c r="G727" s="145"/>
      <c r="H727" s="145"/>
      <c r="I727" s="145"/>
      <c r="J727" s="145"/>
      <c r="K727" s="145"/>
      <c r="CM727" s="145"/>
    </row>
    <row r="728" spans="5:91" x14ac:dyDescent="0.2">
      <c r="E728" s="145"/>
      <c r="F728" s="145"/>
      <c r="G728" s="145"/>
      <c r="H728" s="145"/>
      <c r="I728" s="145"/>
      <c r="J728" s="145"/>
      <c r="K728" s="145"/>
      <c r="CM728" s="145"/>
    </row>
    <row r="729" spans="5:91" x14ac:dyDescent="0.2">
      <c r="E729" s="145"/>
      <c r="F729" s="145"/>
      <c r="G729" s="145"/>
      <c r="H729" s="145"/>
      <c r="I729" s="145"/>
      <c r="J729" s="145"/>
      <c r="K729" s="145"/>
      <c r="CM729" s="145"/>
    </row>
    <row r="730" spans="5:91" x14ac:dyDescent="0.2">
      <c r="E730" s="145"/>
      <c r="F730" s="145"/>
      <c r="G730" s="145"/>
      <c r="H730" s="145"/>
      <c r="I730" s="145"/>
      <c r="J730" s="145"/>
      <c r="K730" s="145"/>
      <c r="CM730" s="145"/>
    </row>
    <row r="731" spans="5:91" x14ac:dyDescent="0.2">
      <c r="E731" s="145"/>
      <c r="F731" s="145"/>
      <c r="G731" s="145"/>
      <c r="H731" s="145"/>
      <c r="I731" s="145"/>
      <c r="J731" s="145"/>
      <c r="K731" s="145"/>
      <c r="CM731" s="145"/>
    </row>
    <row r="732" spans="5:91" x14ac:dyDescent="0.2">
      <c r="E732" s="145"/>
      <c r="F732" s="145"/>
      <c r="G732" s="145"/>
      <c r="H732" s="145"/>
      <c r="I732" s="145"/>
      <c r="J732" s="145"/>
      <c r="K732" s="145"/>
      <c r="CM732" s="145"/>
    </row>
    <row r="733" spans="5:91" x14ac:dyDescent="0.2">
      <c r="E733" s="145"/>
      <c r="F733" s="145"/>
      <c r="G733" s="145"/>
      <c r="H733" s="145"/>
      <c r="I733" s="145"/>
      <c r="J733" s="145"/>
      <c r="K733" s="145"/>
      <c r="CM733" s="145"/>
    </row>
    <row r="734" spans="5:91" x14ac:dyDescent="0.2">
      <c r="E734" s="145"/>
      <c r="F734" s="145"/>
      <c r="G734" s="145"/>
      <c r="H734" s="145"/>
      <c r="I734" s="145"/>
      <c r="J734" s="145"/>
      <c r="K734" s="145"/>
      <c r="CM734" s="145"/>
    </row>
    <row r="735" spans="5:91" x14ac:dyDescent="0.2">
      <c r="E735" s="145"/>
      <c r="F735" s="145"/>
      <c r="G735" s="145"/>
      <c r="H735" s="145"/>
      <c r="I735" s="145"/>
      <c r="J735" s="145"/>
      <c r="K735" s="145"/>
      <c r="CM735" s="145"/>
    </row>
    <row r="736" spans="5:91" x14ac:dyDescent="0.2">
      <c r="E736" s="145"/>
      <c r="F736" s="145"/>
      <c r="G736" s="145"/>
      <c r="H736" s="145"/>
      <c r="I736" s="145"/>
      <c r="J736" s="145"/>
      <c r="K736" s="145"/>
      <c r="CM736" s="145"/>
    </row>
    <row r="737" spans="5:91" x14ac:dyDescent="0.2">
      <c r="E737" s="145"/>
      <c r="F737" s="145"/>
      <c r="G737" s="145"/>
      <c r="H737" s="145"/>
      <c r="I737" s="145"/>
      <c r="J737" s="145"/>
      <c r="K737" s="145"/>
      <c r="CM737" s="145"/>
    </row>
    <row r="738" spans="5:91" x14ac:dyDescent="0.2">
      <c r="E738" s="145"/>
      <c r="F738" s="145"/>
      <c r="G738" s="145"/>
      <c r="H738" s="145"/>
      <c r="I738" s="145"/>
      <c r="J738" s="145"/>
      <c r="K738" s="145"/>
      <c r="CM738" s="145"/>
    </row>
    <row r="739" spans="5:91" x14ac:dyDescent="0.2">
      <c r="E739" s="145"/>
      <c r="F739" s="145"/>
      <c r="G739" s="145"/>
      <c r="H739" s="145"/>
      <c r="I739" s="145"/>
      <c r="J739" s="145"/>
      <c r="K739" s="145"/>
      <c r="CM739" s="145"/>
    </row>
    <row r="740" spans="5:91" x14ac:dyDescent="0.2">
      <c r="E740" s="145"/>
      <c r="F740" s="145"/>
      <c r="G740" s="145"/>
      <c r="H740" s="145"/>
      <c r="I740" s="145"/>
      <c r="J740" s="145"/>
      <c r="K740" s="145"/>
      <c r="CM740" s="145"/>
    </row>
    <row r="741" spans="5:91" x14ac:dyDescent="0.2">
      <c r="E741" s="145"/>
      <c r="F741" s="145"/>
      <c r="G741" s="145"/>
      <c r="H741" s="145"/>
      <c r="I741" s="145"/>
      <c r="J741" s="145"/>
      <c r="K741" s="145"/>
      <c r="CM741" s="145"/>
    </row>
    <row r="742" spans="5:91" x14ac:dyDescent="0.2">
      <c r="E742" s="145"/>
      <c r="F742" s="145"/>
      <c r="G742" s="145"/>
      <c r="H742" s="145"/>
      <c r="I742" s="145"/>
      <c r="J742" s="145"/>
      <c r="K742" s="145"/>
      <c r="CM742" s="145"/>
    </row>
    <row r="743" spans="5:91" x14ac:dyDescent="0.2">
      <c r="E743" s="145"/>
      <c r="F743" s="145"/>
      <c r="G743" s="145"/>
      <c r="H743" s="145"/>
      <c r="I743" s="145"/>
      <c r="J743" s="145"/>
      <c r="K743" s="145"/>
      <c r="CM743" s="145"/>
    </row>
    <row r="744" spans="5:91" x14ac:dyDescent="0.2">
      <c r="E744" s="145"/>
      <c r="F744" s="145"/>
      <c r="G744" s="145"/>
      <c r="H744" s="145"/>
      <c r="I744" s="145"/>
      <c r="J744" s="145"/>
      <c r="K744" s="145"/>
      <c r="CM744" s="145"/>
    </row>
    <row r="745" spans="5:91" x14ac:dyDescent="0.2">
      <c r="E745" s="145"/>
      <c r="F745" s="145"/>
      <c r="G745" s="145"/>
      <c r="H745" s="145"/>
      <c r="I745" s="145"/>
      <c r="J745" s="145"/>
      <c r="K745" s="145"/>
      <c r="CM745" s="145"/>
    </row>
    <row r="746" spans="5:91" x14ac:dyDescent="0.2">
      <c r="E746" s="145"/>
      <c r="F746" s="145"/>
      <c r="G746" s="145"/>
      <c r="H746" s="145"/>
      <c r="I746" s="145"/>
      <c r="J746" s="145"/>
      <c r="K746" s="145"/>
      <c r="CM746" s="145"/>
    </row>
    <row r="747" spans="5:91" x14ac:dyDescent="0.2">
      <c r="E747" s="145"/>
      <c r="F747" s="145"/>
      <c r="G747" s="145"/>
      <c r="H747" s="145"/>
      <c r="I747" s="145"/>
      <c r="J747" s="145"/>
      <c r="K747" s="145"/>
      <c r="CM747" s="145"/>
    </row>
    <row r="748" spans="5:91" x14ac:dyDescent="0.2">
      <c r="E748" s="145"/>
      <c r="F748" s="145"/>
      <c r="G748" s="145"/>
      <c r="H748" s="145"/>
      <c r="I748" s="145"/>
      <c r="J748" s="145"/>
      <c r="K748" s="145"/>
      <c r="CM748" s="145"/>
    </row>
    <row r="749" spans="5:91" x14ac:dyDescent="0.2">
      <c r="E749" s="145"/>
      <c r="F749" s="145"/>
      <c r="G749" s="145"/>
      <c r="H749" s="145"/>
      <c r="I749" s="145"/>
      <c r="J749" s="145"/>
      <c r="K749" s="145"/>
      <c r="CM749" s="145"/>
    </row>
    <row r="750" spans="5:91" x14ac:dyDescent="0.2">
      <c r="E750" s="145"/>
      <c r="F750" s="145"/>
      <c r="G750" s="145"/>
      <c r="H750" s="145"/>
      <c r="I750" s="145"/>
      <c r="J750" s="145"/>
      <c r="K750" s="145"/>
      <c r="CM750" s="145"/>
    </row>
    <row r="751" spans="5:91" x14ac:dyDescent="0.2">
      <c r="E751" s="145"/>
      <c r="F751" s="145"/>
      <c r="G751" s="145"/>
      <c r="H751" s="145"/>
      <c r="I751" s="145"/>
      <c r="J751" s="145"/>
      <c r="K751" s="145"/>
      <c r="CM751" s="145"/>
    </row>
    <row r="752" spans="5:91" x14ac:dyDescent="0.2">
      <c r="E752" s="145"/>
      <c r="F752" s="145"/>
      <c r="G752" s="145"/>
      <c r="H752" s="145"/>
      <c r="I752" s="145"/>
      <c r="J752" s="145"/>
      <c r="K752" s="145"/>
      <c r="CM752" s="145"/>
    </row>
    <row r="753" spans="5:91" x14ac:dyDescent="0.2">
      <c r="E753" s="145"/>
      <c r="F753" s="145"/>
      <c r="G753" s="145"/>
      <c r="H753" s="145"/>
      <c r="I753" s="145"/>
      <c r="J753" s="145"/>
      <c r="K753" s="145"/>
      <c r="CM753" s="145"/>
    </row>
    <row r="754" spans="5:91" x14ac:dyDescent="0.2">
      <c r="E754" s="145"/>
      <c r="F754" s="145"/>
      <c r="G754" s="145"/>
      <c r="H754" s="145"/>
      <c r="I754" s="145"/>
      <c r="J754" s="145"/>
      <c r="K754" s="145"/>
      <c r="CM754" s="145"/>
    </row>
    <row r="755" spans="5:91" x14ac:dyDescent="0.2">
      <c r="E755" s="145"/>
      <c r="F755" s="145"/>
      <c r="G755" s="145"/>
      <c r="H755" s="145"/>
      <c r="I755" s="145"/>
      <c r="J755" s="145"/>
      <c r="K755" s="145"/>
      <c r="CM755" s="145"/>
    </row>
    <row r="756" spans="5:91" x14ac:dyDescent="0.2">
      <c r="E756" s="145"/>
      <c r="F756" s="145"/>
      <c r="G756" s="145"/>
      <c r="H756" s="145"/>
      <c r="I756" s="145"/>
      <c r="J756" s="145"/>
      <c r="K756" s="145"/>
      <c r="CM756" s="145"/>
    </row>
    <row r="757" spans="5:91" x14ac:dyDescent="0.2">
      <c r="E757" s="145"/>
      <c r="F757" s="145"/>
      <c r="G757" s="145"/>
      <c r="H757" s="145"/>
      <c r="I757" s="145"/>
      <c r="J757" s="145"/>
      <c r="K757" s="145"/>
      <c r="CM757" s="145"/>
    </row>
    <row r="758" spans="5:91" x14ac:dyDescent="0.2">
      <c r="E758" s="145"/>
      <c r="F758" s="145"/>
      <c r="G758" s="145"/>
      <c r="H758" s="145"/>
      <c r="I758" s="145"/>
      <c r="J758" s="145"/>
      <c r="K758" s="145"/>
      <c r="CM758" s="145"/>
    </row>
    <row r="759" spans="5:91" x14ac:dyDescent="0.2">
      <c r="E759" s="145"/>
      <c r="F759" s="145"/>
      <c r="G759" s="145"/>
      <c r="H759" s="145"/>
      <c r="I759" s="145"/>
      <c r="J759" s="145"/>
      <c r="K759" s="145"/>
      <c r="CM759" s="145"/>
    </row>
    <row r="760" spans="5:91" x14ac:dyDescent="0.2">
      <c r="E760" s="145"/>
      <c r="F760" s="145"/>
      <c r="G760" s="145"/>
      <c r="H760" s="145"/>
      <c r="I760" s="145"/>
      <c r="J760" s="145"/>
      <c r="K760" s="145"/>
      <c r="CM760" s="145"/>
    </row>
    <row r="761" spans="5:91" x14ac:dyDescent="0.2">
      <c r="E761" s="145"/>
      <c r="F761" s="145"/>
      <c r="G761" s="145"/>
      <c r="H761" s="145"/>
      <c r="I761" s="145"/>
      <c r="J761" s="145"/>
      <c r="K761" s="145"/>
      <c r="CM761" s="145"/>
    </row>
    <row r="762" spans="5:91" x14ac:dyDescent="0.2">
      <c r="E762" s="145"/>
      <c r="F762" s="145"/>
      <c r="G762" s="145"/>
      <c r="H762" s="145"/>
      <c r="I762" s="145"/>
      <c r="J762" s="145"/>
      <c r="K762" s="145"/>
      <c r="CM762" s="145"/>
    </row>
    <row r="763" spans="5:91" x14ac:dyDescent="0.2">
      <c r="E763" s="145"/>
      <c r="F763" s="145"/>
      <c r="G763" s="145"/>
      <c r="H763" s="145"/>
      <c r="I763" s="145"/>
      <c r="J763" s="145"/>
      <c r="K763" s="145"/>
      <c r="CM763" s="145"/>
    </row>
    <row r="764" spans="5:91" x14ac:dyDescent="0.2">
      <c r="E764" s="145"/>
      <c r="F764" s="145"/>
      <c r="G764" s="145"/>
      <c r="H764" s="145"/>
      <c r="I764" s="145"/>
      <c r="J764" s="145"/>
      <c r="K764" s="145"/>
      <c r="CM764" s="145"/>
    </row>
    <row r="765" spans="5:91" x14ac:dyDescent="0.2">
      <c r="E765" s="145"/>
      <c r="F765" s="145"/>
      <c r="G765" s="145"/>
      <c r="H765" s="145"/>
      <c r="I765" s="145"/>
      <c r="J765" s="145"/>
      <c r="K765" s="145"/>
      <c r="CM765" s="145"/>
    </row>
    <row r="766" spans="5:91" x14ac:dyDescent="0.2">
      <c r="E766" s="145"/>
      <c r="F766" s="145"/>
      <c r="G766" s="145"/>
      <c r="H766" s="145"/>
      <c r="I766" s="145"/>
      <c r="J766" s="145"/>
      <c r="K766" s="145"/>
      <c r="CM766" s="145"/>
    </row>
    <row r="767" spans="5:91" x14ac:dyDescent="0.2">
      <c r="E767" s="145"/>
      <c r="F767" s="145"/>
      <c r="G767" s="145"/>
      <c r="H767" s="145"/>
      <c r="I767" s="145"/>
      <c r="J767" s="145"/>
      <c r="K767" s="145"/>
      <c r="CM767" s="145"/>
    </row>
    <row r="768" spans="5:91" x14ac:dyDescent="0.2">
      <c r="E768" s="145"/>
      <c r="F768" s="145"/>
      <c r="G768" s="145"/>
      <c r="H768" s="145"/>
      <c r="I768" s="145"/>
      <c r="J768" s="145"/>
      <c r="K768" s="145"/>
      <c r="CM768" s="145"/>
    </row>
    <row r="769" spans="5:91" x14ac:dyDescent="0.2">
      <c r="E769" s="145"/>
      <c r="F769" s="145"/>
      <c r="G769" s="145"/>
      <c r="H769" s="145"/>
      <c r="I769" s="145"/>
      <c r="J769" s="145"/>
      <c r="K769" s="145"/>
      <c r="CM769" s="145"/>
    </row>
    <row r="770" spans="5:91" x14ac:dyDescent="0.2">
      <c r="E770" s="145"/>
      <c r="F770" s="145"/>
      <c r="G770" s="145"/>
      <c r="H770" s="145"/>
      <c r="I770" s="145"/>
      <c r="J770" s="145"/>
      <c r="K770" s="145"/>
      <c r="CM770" s="145"/>
    </row>
    <row r="771" spans="5:91" x14ac:dyDescent="0.2">
      <c r="E771" s="145"/>
      <c r="F771" s="145"/>
      <c r="G771" s="145"/>
      <c r="H771" s="145"/>
      <c r="I771" s="145"/>
      <c r="J771" s="145"/>
      <c r="K771" s="145"/>
      <c r="CM771" s="145"/>
    </row>
    <row r="772" spans="5:91" x14ac:dyDescent="0.2">
      <c r="E772" s="145"/>
      <c r="F772" s="145"/>
      <c r="G772" s="145"/>
      <c r="H772" s="145"/>
      <c r="I772" s="145"/>
      <c r="J772" s="145"/>
      <c r="K772" s="145"/>
      <c r="CM772" s="145"/>
    </row>
    <row r="773" spans="5:91" x14ac:dyDescent="0.2">
      <c r="E773" s="145"/>
      <c r="F773" s="145"/>
      <c r="G773" s="145"/>
      <c r="H773" s="145"/>
      <c r="I773" s="145"/>
      <c r="J773" s="145"/>
      <c r="K773" s="145"/>
      <c r="CM773" s="145"/>
    </row>
    <row r="774" spans="5:91" x14ac:dyDescent="0.2">
      <c r="E774" s="145"/>
      <c r="F774" s="145"/>
      <c r="G774" s="145"/>
      <c r="H774" s="145"/>
      <c r="I774" s="145"/>
      <c r="J774" s="145"/>
      <c r="K774" s="145"/>
      <c r="CM774" s="145"/>
    </row>
    <row r="775" spans="5:91" x14ac:dyDescent="0.2">
      <c r="E775" s="145"/>
      <c r="F775" s="145"/>
      <c r="G775" s="145"/>
      <c r="H775" s="145"/>
      <c r="I775" s="145"/>
      <c r="J775" s="145"/>
      <c r="K775" s="145"/>
      <c r="CM775" s="145"/>
    </row>
    <row r="776" spans="5:91" x14ac:dyDescent="0.2">
      <c r="E776" s="145"/>
      <c r="F776" s="145"/>
      <c r="G776" s="145"/>
      <c r="H776" s="145"/>
      <c r="I776" s="145"/>
      <c r="J776" s="145"/>
      <c r="K776" s="145"/>
      <c r="CM776" s="145"/>
    </row>
    <row r="777" spans="5:91" x14ac:dyDescent="0.2">
      <c r="E777" s="145"/>
      <c r="F777" s="145"/>
      <c r="G777" s="145"/>
      <c r="H777" s="145"/>
      <c r="I777" s="145"/>
      <c r="J777" s="145"/>
      <c r="K777" s="145"/>
      <c r="CM777" s="145"/>
    </row>
    <row r="778" spans="5:91" x14ac:dyDescent="0.2">
      <c r="E778" s="145"/>
      <c r="F778" s="145"/>
      <c r="G778" s="145"/>
      <c r="H778" s="145"/>
      <c r="I778" s="145"/>
      <c r="J778" s="145"/>
      <c r="K778" s="145"/>
      <c r="CM778" s="145"/>
    </row>
    <row r="779" spans="5:91" x14ac:dyDescent="0.2">
      <c r="E779" s="145"/>
      <c r="F779" s="145"/>
      <c r="G779" s="145"/>
      <c r="H779" s="145"/>
      <c r="I779" s="145"/>
      <c r="J779" s="145"/>
      <c r="K779" s="145"/>
      <c r="CM779" s="145"/>
    </row>
    <row r="780" spans="5:91" x14ac:dyDescent="0.2">
      <c r="E780" s="145"/>
      <c r="F780" s="145"/>
      <c r="G780" s="145"/>
      <c r="H780" s="145"/>
      <c r="I780" s="145"/>
      <c r="J780" s="145"/>
      <c r="K780" s="145"/>
      <c r="CM780" s="145"/>
    </row>
    <row r="781" spans="5:91" x14ac:dyDescent="0.2">
      <c r="E781" s="145"/>
      <c r="F781" s="145"/>
      <c r="G781" s="145"/>
      <c r="H781" s="145"/>
      <c r="I781" s="145"/>
      <c r="J781" s="145"/>
      <c r="K781" s="145"/>
      <c r="CM781" s="145"/>
    </row>
    <row r="782" spans="5:91" x14ac:dyDescent="0.2">
      <c r="E782" s="145"/>
      <c r="F782" s="145"/>
      <c r="G782" s="145"/>
      <c r="H782" s="145"/>
      <c r="I782" s="145"/>
      <c r="J782" s="145"/>
      <c r="K782" s="145"/>
      <c r="CM782" s="145"/>
    </row>
    <row r="783" spans="5:91" x14ac:dyDescent="0.2">
      <c r="E783" s="145"/>
      <c r="F783" s="145"/>
      <c r="G783" s="145"/>
      <c r="H783" s="145"/>
      <c r="I783" s="145"/>
      <c r="J783" s="145"/>
      <c r="K783" s="145"/>
      <c r="CM783" s="145"/>
    </row>
    <row r="784" spans="5:91" x14ac:dyDescent="0.2">
      <c r="E784" s="145"/>
      <c r="F784" s="145"/>
      <c r="G784" s="145"/>
      <c r="H784" s="145"/>
      <c r="I784" s="145"/>
      <c r="J784" s="145"/>
      <c r="K784" s="145"/>
      <c r="CM784" s="145"/>
    </row>
    <row r="785" spans="5:91" x14ac:dyDescent="0.2">
      <c r="E785" s="145"/>
      <c r="F785" s="145"/>
      <c r="G785" s="145"/>
      <c r="H785" s="145"/>
      <c r="I785" s="145"/>
      <c r="J785" s="145"/>
      <c r="K785" s="145"/>
      <c r="CM785" s="145"/>
    </row>
    <row r="786" spans="5:91" x14ac:dyDescent="0.2">
      <c r="E786" s="145"/>
      <c r="F786" s="145"/>
      <c r="G786" s="145"/>
      <c r="H786" s="145"/>
      <c r="I786" s="145"/>
      <c r="J786" s="145"/>
      <c r="K786" s="145"/>
      <c r="CM786" s="145"/>
    </row>
    <row r="787" spans="5:91" x14ac:dyDescent="0.2">
      <c r="E787" s="145"/>
      <c r="F787" s="145"/>
      <c r="G787" s="145"/>
      <c r="H787" s="145"/>
      <c r="I787" s="145"/>
      <c r="J787" s="145"/>
      <c r="K787" s="145"/>
      <c r="CM787" s="145"/>
    </row>
    <row r="788" spans="5:91" x14ac:dyDescent="0.2">
      <c r="E788" s="145"/>
      <c r="F788" s="145"/>
      <c r="G788" s="145"/>
      <c r="H788" s="145"/>
      <c r="I788" s="145"/>
      <c r="J788" s="145"/>
      <c r="K788" s="145"/>
      <c r="CM788" s="145"/>
    </row>
    <row r="789" spans="5:91" x14ac:dyDescent="0.2">
      <c r="E789" s="145"/>
      <c r="F789" s="145"/>
      <c r="G789" s="145"/>
      <c r="H789" s="145"/>
      <c r="I789" s="145"/>
      <c r="J789" s="145"/>
      <c r="K789" s="145"/>
      <c r="CM789" s="145"/>
    </row>
    <row r="790" spans="5:91" x14ac:dyDescent="0.2">
      <c r="E790" s="145"/>
      <c r="F790" s="145"/>
      <c r="G790" s="145"/>
      <c r="H790" s="145"/>
      <c r="I790" s="145"/>
      <c r="J790" s="145"/>
      <c r="K790" s="145"/>
      <c r="CM790" s="145"/>
    </row>
    <row r="791" spans="5:91" x14ac:dyDescent="0.2">
      <c r="E791" s="145"/>
      <c r="F791" s="145"/>
      <c r="G791" s="145"/>
      <c r="H791" s="145"/>
      <c r="I791" s="145"/>
      <c r="J791" s="145"/>
      <c r="K791" s="145"/>
      <c r="CM791" s="145"/>
    </row>
    <row r="792" spans="5:91" x14ac:dyDescent="0.2">
      <c r="E792" s="145"/>
      <c r="F792" s="145"/>
      <c r="G792" s="145"/>
      <c r="H792" s="145"/>
      <c r="I792" s="145"/>
      <c r="J792" s="145"/>
      <c r="K792" s="145"/>
      <c r="CM792" s="145"/>
    </row>
    <row r="793" spans="5:91" x14ac:dyDescent="0.2">
      <c r="E793" s="145"/>
      <c r="F793" s="145"/>
      <c r="G793" s="145"/>
      <c r="H793" s="145"/>
      <c r="I793" s="145"/>
      <c r="J793" s="145"/>
      <c r="K793" s="145"/>
      <c r="CM793" s="145"/>
    </row>
    <row r="794" spans="5:91" x14ac:dyDescent="0.2">
      <c r="E794" s="145"/>
      <c r="F794" s="145"/>
      <c r="G794" s="145"/>
      <c r="H794" s="145"/>
      <c r="I794" s="145"/>
      <c r="J794" s="145"/>
      <c r="K794" s="145"/>
      <c r="CM794" s="145"/>
    </row>
    <row r="795" spans="5:91" x14ac:dyDescent="0.2">
      <c r="E795" s="145"/>
      <c r="F795" s="145"/>
      <c r="G795" s="145"/>
      <c r="H795" s="145"/>
      <c r="I795" s="145"/>
      <c r="J795" s="145"/>
      <c r="K795" s="145"/>
      <c r="CM795" s="145"/>
    </row>
    <row r="796" spans="5:91" x14ac:dyDescent="0.2">
      <c r="E796" s="145"/>
      <c r="F796" s="145"/>
      <c r="G796" s="145"/>
      <c r="H796" s="145"/>
      <c r="I796" s="145"/>
      <c r="J796" s="145"/>
      <c r="K796" s="145"/>
      <c r="CM796" s="145"/>
    </row>
    <row r="797" spans="5:91" x14ac:dyDescent="0.2">
      <c r="E797" s="145"/>
      <c r="F797" s="145"/>
      <c r="G797" s="145"/>
      <c r="H797" s="145"/>
      <c r="I797" s="145"/>
      <c r="J797" s="145"/>
      <c r="K797" s="145"/>
      <c r="CM797" s="145"/>
    </row>
    <row r="798" spans="5:91" x14ac:dyDescent="0.2">
      <c r="E798" s="145"/>
      <c r="F798" s="145"/>
      <c r="G798" s="145"/>
      <c r="H798" s="145"/>
      <c r="I798" s="145"/>
      <c r="J798" s="145"/>
      <c r="K798" s="145"/>
      <c r="CM798" s="145"/>
    </row>
    <row r="799" spans="5:91" x14ac:dyDescent="0.2">
      <c r="E799" s="145"/>
      <c r="F799" s="145"/>
      <c r="G799" s="145"/>
      <c r="H799" s="145"/>
      <c r="I799" s="145"/>
      <c r="J799" s="145"/>
      <c r="K799" s="145"/>
      <c r="CM799" s="145"/>
    </row>
    <row r="800" spans="5:91" x14ac:dyDescent="0.2">
      <c r="E800" s="145"/>
      <c r="F800" s="145"/>
      <c r="G800" s="145"/>
      <c r="H800" s="145"/>
      <c r="I800" s="145"/>
      <c r="J800" s="145"/>
      <c r="K800" s="145"/>
      <c r="CM800" s="145"/>
    </row>
    <row r="801" spans="5:91" x14ac:dyDescent="0.2">
      <c r="E801" s="145"/>
      <c r="F801" s="145"/>
      <c r="G801" s="145"/>
      <c r="H801" s="145"/>
      <c r="I801" s="145"/>
      <c r="J801" s="145"/>
      <c r="K801" s="145"/>
      <c r="CM801" s="145"/>
    </row>
    <row r="802" spans="5:91" x14ac:dyDescent="0.2">
      <c r="E802" s="145"/>
      <c r="F802" s="145"/>
      <c r="G802" s="145"/>
      <c r="H802" s="145"/>
      <c r="I802" s="145"/>
      <c r="J802" s="145"/>
      <c r="K802" s="145"/>
      <c r="CM802" s="145"/>
    </row>
    <row r="803" spans="5:91" x14ac:dyDescent="0.2">
      <c r="E803" s="145"/>
      <c r="F803" s="145"/>
      <c r="G803" s="145"/>
      <c r="H803" s="145"/>
      <c r="I803" s="145"/>
      <c r="J803" s="145"/>
      <c r="K803" s="145"/>
      <c r="CM803" s="145"/>
    </row>
    <row r="804" spans="5:91" x14ac:dyDescent="0.2">
      <c r="E804" s="145"/>
      <c r="F804" s="145"/>
      <c r="G804" s="145"/>
      <c r="H804" s="145"/>
      <c r="I804" s="145"/>
      <c r="J804" s="145"/>
      <c r="K804" s="145"/>
      <c r="CM804" s="145"/>
    </row>
    <row r="805" spans="5:91" x14ac:dyDescent="0.2">
      <c r="E805" s="145"/>
      <c r="F805" s="145"/>
      <c r="G805" s="145"/>
      <c r="H805" s="145"/>
      <c r="I805" s="145"/>
      <c r="J805" s="145"/>
      <c r="K805" s="145"/>
      <c r="CM805" s="145"/>
    </row>
    <row r="806" spans="5:91" x14ac:dyDescent="0.2">
      <c r="E806" s="145"/>
      <c r="F806" s="145"/>
      <c r="G806" s="145"/>
      <c r="H806" s="145"/>
      <c r="I806" s="145"/>
      <c r="J806" s="145"/>
      <c r="K806" s="145"/>
      <c r="CM806" s="145"/>
    </row>
    <row r="807" spans="5:91" x14ac:dyDescent="0.2">
      <c r="E807" s="145"/>
      <c r="F807" s="145"/>
      <c r="G807" s="145"/>
      <c r="H807" s="145"/>
      <c r="I807" s="145"/>
      <c r="J807" s="145"/>
      <c r="K807" s="145"/>
      <c r="CM807" s="145"/>
    </row>
    <row r="808" spans="5:91" x14ac:dyDescent="0.2">
      <c r="E808" s="145"/>
      <c r="F808" s="145"/>
      <c r="G808" s="145"/>
      <c r="H808" s="145"/>
      <c r="I808" s="145"/>
      <c r="J808" s="145"/>
      <c r="K808" s="145"/>
      <c r="CM808" s="145"/>
    </row>
    <row r="809" spans="5:91" x14ac:dyDescent="0.2">
      <c r="E809" s="145"/>
      <c r="F809" s="145"/>
      <c r="G809" s="145"/>
      <c r="H809" s="145"/>
      <c r="I809" s="145"/>
      <c r="J809" s="145"/>
      <c r="K809" s="145"/>
      <c r="CM809" s="145"/>
    </row>
    <row r="810" spans="5:91" x14ac:dyDescent="0.2">
      <c r="E810" s="145"/>
      <c r="F810" s="145"/>
      <c r="G810" s="145"/>
      <c r="H810" s="145"/>
      <c r="I810" s="145"/>
      <c r="J810" s="145"/>
      <c r="K810" s="145"/>
      <c r="CM810" s="145"/>
    </row>
    <row r="811" spans="5:91" x14ac:dyDescent="0.2">
      <c r="E811" s="145"/>
      <c r="F811" s="145"/>
      <c r="G811" s="145"/>
      <c r="H811" s="145"/>
      <c r="I811" s="145"/>
      <c r="J811" s="145"/>
      <c r="K811" s="145"/>
      <c r="CM811" s="145"/>
    </row>
    <row r="812" spans="5:91" x14ac:dyDescent="0.2">
      <c r="E812" s="145"/>
      <c r="F812" s="145"/>
      <c r="G812" s="145"/>
      <c r="H812" s="145"/>
      <c r="I812" s="145"/>
      <c r="J812" s="145"/>
      <c r="K812" s="145"/>
      <c r="CM812" s="145"/>
    </row>
    <row r="813" spans="5:91" x14ac:dyDescent="0.2">
      <c r="E813" s="145"/>
      <c r="F813" s="145"/>
      <c r="G813" s="145"/>
      <c r="H813" s="145"/>
      <c r="I813" s="145"/>
      <c r="J813" s="145"/>
      <c r="K813" s="145"/>
      <c r="CM813" s="145"/>
    </row>
    <row r="814" spans="5:91" x14ac:dyDescent="0.2">
      <c r="E814" s="145"/>
      <c r="F814" s="145"/>
      <c r="G814" s="145"/>
      <c r="H814" s="145"/>
      <c r="I814" s="145"/>
      <c r="J814" s="145"/>
      <c r="K814" s="145"/>
      <c r="CM814" s="145"/>
    </row>
    <row r="815" spans="5:91" x14ac:dyDescent="0.2">
      <c r="E815" s="145"/>
      <c r="F815" s="145"/>
      <c r="G815" s="145"/>
      <c r="H815" s="145"/>
      <c r="I815" s="145"/>
      <c r="J815" s="145"/>
      <c r="K815" s="145"/>
      <c r="CM815" s="145"/>
    </row>
    <row r="816" spans="5:91" x14ac:dyDescent="0.2">
      <c r="E816" s="145"/>
      <c r="F816" s="145"/>
      <c r="G816" s="145"/>
      <c r="H816" s="145"/>
      <c r="I816" s="145"/>
      <c r="J816" s="145"/>
      <c r="K816" s="145"/>
      <c r="CM816" s="145"/>
    </row>
    <row r="817" spans="5:91" x14ac:dyDescent="0.2">
      <c r="E817" s="145"/>
      <c r="F817" s="145"/>
      <c r="G817" s="145"/>
      <c r="H817" s="145"/>
      <c r="I817" s="145"/>
      <c r="J817" s="145"/>
      <c r="K817" s="145"/>
      <c r="CM817" s="145"/>
    </row>
    <row r="818" spans="5:91" x14ac:dyDescent="0.2">
      <c r="E818" s="145"/>
      <c r="F818" s="145"/>
      <c r="G818" s="145"/>
      <c r="H818" s="145"/>
      <c r="I818" s="145"/>
      <c r="J818" s="145"/>
      <c r="K818" s="145"/>
      <c r="CM818" s="145"/>
    </row>
    <row r="819" spans="5:91" x14ac:dyDescent="0.2">
      <c r="E819" s="145"/>
      <c r="F819" s="145"/>
      <c r="G819" s="145"/>
      <c r="H819" s="145"/>
      <c r="I819" s="145"/>
      <c r="J819" s="145"/>
      <c r="K819" s="145"/>
      <c r="CM819" s="145"/>
    </row>
    <row r="820" spans="5:91" x14ac:dyDescent="0.2">
      <c r="E820" s="145"/>
      <c r="F820" s="145"/>
      <c r="G820" s="145"/>
      <c r="H820" s="145"/>
      <c r="I820" s="145"/>
      <c r="J820" s="145"/>
      <c r="K820" s="145"/>
      <c r="CM820" s="145"/>
    </row>
    <row r="821" spans="5:91" x14ac:dyDescent="0.2">
      <c r="E821" s="145"/>
      <c r="F821" s="145"/>
      <c r="G821" s="145"/>
      <c r="H821" s="145"/>
      <c r="I821" s="145"/>
      <c r="J821" s="145"/>
      <c r="K821" s="145"/>
      <c r="CM821" s="145"/>
    </row>
    <row r="822" spans="5:91" x14ac:dyDescent="0.2">
      <c r="E822" s="145"/>
      <c r="F822" s="145"/>
      <c r="G822" s="145"/>
      <c r="H822" s="145"/>
      <c r="I822" s="145"/>
      <c r="J822" s="145"/>
      <c r="K822" s="145"/>
      <c r="CM822" s="145"/>
    </row>
    <row r="823" spans="5:91" x14ac:dyDescent="0.2">
      <c r="E823" s="145"/>
      <c r="F823" s="145"/>
      <c r="G823" s="145"/>
      <c r="H823" s="145"/>
      <c r="I823" s="145"/>
      <c r="J823" s="145"/>
      <c r="K823" s="145"/>
      <c r="CM823" s="145"/>
    </row>
    <row r="824" spans="5:91" x14ac:dyDescent="0.2">
      <c r="E824" s="145"/>
      <c r="F824" s="145"/>
      <c r="G824" s="145"/>
      <c r="H824" s="145"/>
      <c r="I824" s="145"/>
      <c r="J824" s="145"/>
      <c r="K824" s="145"/>
      <c r="CM824" s="145"/>
    </row>
    <row r="825" spans="5:91" x14ac:dyDescent="0.2">
      <c r="E825" s="145"/>
      <c r="F825" s="145"/>
      <c r="G825" s="145"/>
      <c r="H825" s="145"/>
      <c r="I825" s="145"/>
      <c r="J825" s="145"/>
      <c r="K825" s="145"/>
      <c r="CM825" s="145"/>
    </row>
    <row r="826" spans="5:91" x14ac:dyDescent="0.2">
      <c r="E826" s="145"/>
      <c r="F826" s="145"/>
      <c r="G826" s="145"/>
      <c r="H826" s="145"/>
      <c r="I826" s="145"/>
      <c r="J826" s="145"/>
      <c r="K826" s="145"/>
      <c r="CM826" s="145"/>
    </row>
    <row r="827" spans="5:91" x14ac:dyDescent="0.2">
      <c r="E827" s="145"/>
      <c r="F827" s="145"/>
      <c r="G827" s="145"/>
      <c r="H827" s="145"/>
      <c r="I827" s="145"/>
      <c r="J827" s="145"/>
      <c r="K827" s="145"/>
      <c r="CM827" s="145"/>
    </row>
    <row r="828" spans="5:91" x14ac:dyDescent="0.2">
      <c r="E828" s="145"/>
      <c r="F828" s="145"/>
      <c r="G828" s="145"/>
      <c r="H828" s="145"/>
      <c r="I828" s="145"/>
      <c r="J828" s="145"/>
      <c r="K828" s="145"/>
      <c r="CM828" s="145"/>
    </row>
    <row r="829" spans="5:91" x14ac:dyDescent="0.2">
      <c r="E829" s="145"/>
      <c r="F829" s="145"/>
      <c r="G829" s="145"/>
      <c r="H829" s="145"/>
      <c r="I829" s="145"/>
      <c r="J829" s="145"/>
      <c r="K829" s="145"/>
      <c r="CM829" s="145"/>
    </row>
    <row r="830" spans="5:91" x14ac:dyDescent="0.2">
      <c r="E830" s="145"/>
      <c r="F830" s="145"/>
      <c r="G830" s="145"/>
      <c r="H830" s="145"/>
      <c r="I830" s="145"/>
      <c r="J830" s="145"/>
      <c r="K830" s="145"/>
      <c r="CM830" s="145"/>
    </row>
    <row r="831" spans="5:91" x14ac:dyDescent="0.2">
      <c r="E831" s="145"/>
      <c r="F831" s="145"/>
      <c r="G831" s="145"/>
      <c r="H831" s="145"/>
      <c r="I831" s="145"/>
      <c r="J831" s="145"/>
      <c r="K831" s="145"/>
      <c r="CM831" s="145"/>
    </row>
    <row r="832" spans="5:91" x14ac:dyDescent="0.2">
      <c r="E832" s="145"/>
      <c r="F832" s="145"/>
      <c r="G832" s="145"/>
      <c r="H832" s="145"/>
      <c r="I832" s="145"/>
      <c r="J832" s="145"/>
      <c r="K832" s="145"/>
      <c r="CM832" s="145"/>
    </row>
    <row r="833" spans="5:91" x14ac:dyDescent="0.2">
      <c r="E833" s="145"/>
      <c r="F833" s="145"/>
      <c r="G833" s="145"/>
      <c r="H833" s="145"/>
      <c r="I833" s="145"/>
      <c r="J833" s="145"/>
      <c r="K833" s="145"/>
      <c r="CM833" s="145"/>
    </row>
    <row r="834" spans="5:91" x14ac:dyDescent="0.2">
      <c r="E834" s="145"/>
      <c r="F834" s="145"/>
      <c r="G834" s="145"/>
      <c r="H834" s="145"/>
      <c r="I834" s="145"/>
      <c r="J834" s="145"/>
      <c r="K834" s="145"/>
      <c r="CM834" s="145"/>
    </row>
    <row r="835" spans="5:91" x14ac:dyDescent="0.2">
      <c r="E835" s="145"/>
      <c r="F835" s="145"/>
      <c r="G835" s="145"/>
      <c r="H835" s="145"/>
      <c r="I835" s="145"/>
      <c r="J835" s="145"/>
      <c r="K835" s="145"/>
      <c r="CM835" s="145"/>
    </row>
    <row r="836" spans="5:91" x14ac:dyDescent="0.2">
      <c r="E836" s="145"/>
      <c r="F836" s="145"/>
      <c r="G836" s="145"/>
      <c r="H836" s="145"/>
      <c r="I836" s="145"/>
      <c r="J836" s="145"/>
      <c r="K836" s="145"/>
      <c r="CM836" s="145"/>
    </row>
    <row r="837" spans="5:91" x14ac:dyDescent="0.2">
      <c r="E837" s="145"/>
      <c r="F837" s="145"/>
      <c r="G837" s="145"/>
      <c r="H837" s="145"/>
      <c r="I837" s="145"/>
      <c r="J837" s="145"/>
      <c r="K837" s="145"/>
      <c r="CM837" s="145"/>
    </row>
    <row r="838" spans="5:91" x14ac:dyDescent="0.2">
      <c r="E838" s="145"/>
      <c r="F838" s="145"/>
      <c r="G838" s="145"/>
      <c r="H838" s="145"/>
      <c r="I838" s="145"/>
      <c r="J838" s="145"/>
      <c r="K838" s="145"/>
      <c r="CM838" s="145"/>
    </row>
    <row r="839" spans="5:91" x14ac:dyDescent="0.2">
      <c r="E839" s="145"/>
      <c r="F839" s="145"/>
      <c r="G839" s="145"/>
      <c r="H839" s="145"/>
      <c r="I839" s="145"/>
      <c r="J839" s="145"/>
      <c r="K839" s="145"/>
      <c r="CM839" s="145"/>
    </row>
    <row r="840" spans="5:91" x14ac:dyDescent="0.2">
      <c r="E840" s="145"/>
      <c r="F840" s="145"/>
      <c r="G840" s="145"/>
      <c r="H840" s="145"/>
      <c r="I840" s="145"/>
      <c r="J840" s="145"/>
      <c r="K840" s="145"/>
      <c r="CM840" s="145"/>
    </row>
    <row r="841" spans="5:91" x14ac:dyDescent="0.2">
      <c r="E841" s="145"/>
      <c r="F841" s="145"/>
      <c r="G841" s="145"/>
      <c r="H841" s="145"/>
      <c r="I841" s="145"/>
      <c r="J841" s="145"/>
      <c r="K841" s="145"/>
      <c r="CM841" s="145"/>
    </row>
    <row r="842" spans="5:91" x14ac:dyDescent="0.2">
      <c r="E842" s="145"/>
      <c r="F842" s="145"/>
      <c r="G842" s="145"/>
      <c r="H842" s="145"/>
      <c r="I842" s="145"/>
      <c r="J842" s="145"/>
      <c r="K842" s="145"/>
      <c r="CM842" s="145"/>
    </row>
    <row r="843" spans="5:91" x14ac:dyDescent="0.2">
      <c r="E843" s="145"/>
      <c r="F843" s="145"/>
      <c r="G843" s="145"/>
      <c r="H843" s="145"/>
      <c r="I843" s="145"/>
      <c r="J843" s="145"/>
      <c r="K843" s="145"/>
      <c r="CM843" s="145"/>
    </row>
    <row r="844" spans="5:91" x14ac:dyDescent="0.2">
      <c r="E844" s="145"/>
      <c r="F844" s="145"/>
      <c r="G844" s="145"/>
      <c r="H844" s="145"/>
      <c r="I844" s="145"/>
      <c r="J844" s="145"/>
      <c r="K844" s="145"/>
      <c r="CM844" s="145"/>
    </row>
    <row r="845" spans="5:91" x14ac:dyDescent="0.2">
      <c r="E845" s="145"/>
      <c r="F845" s="145"/>
      <c r="G845" s="145"/>
      <c r="H845" s="145"/>
      <c r="I845" s="145"/>
      <c r="J845" s="145"/>
      <c r="K845" s="145"/>
      <c r="CM845" s="145"/>
    </row>
    <row r="846" spans="5:91" x14ac:dyDescent="0.2">
      <c r="E846" s="145"/>
      <c r="F846" s="145"/>
      <c r="G846" s="145"/>
      <c r="H846" s="145"/>
      <c r="I846" s="145"/>
      <c r="J846" s="145"/>
      <c r="K846" s="145"/>
      <c r="CM846" s="145"/>
    </row>
    <row r="847" spans="5:91" x14ac:dyDescent="0.2">
      <c r="E847" s="145"/>
      <c r="F847" s="145"/>
      <c r="G847" s="145"/>
      <c r="H847" s="145"/>
      <c r="I847" s="145"/>
      <c r="J847" s="145"/>
      <c r="K847" s="145"/>
      <c r="CM847" s="145"/>
    </row>
    <row r="848" spans="5:91" x14ac:dyDescent="0.2">
      <c r="E848" s="145"/>
      <c r="F848" s="145"/>
      <c r="G848" s="145"/>
      <c r="H848" s="145"/>
      <c r="I848" s="145"/>
      <c r="J848" s="145"/>
      <c r="K848" s="145"/>
      <c r="CM848" s="145"/>
    </row>
    <row r="849" spans="5:91" x14ac:dyDescent="0.2">
      <c r="E849" s="145"/>
      <c r="F849" s="145"/>
      <c r="G849" s="145"/>
      <c r="H849" s="145"/>
      <c r="I849" s="145"/>
      <c r="J849" s="145"/>
      <c r="K849" s="145"/>
      <c r="CM849" s="145"/>
    </row>
    <row r="850" spans="5:91" x14ac:dyDescent="0.2">
      <c r="E850" s="145"/>
      <c r="F850" s="145"/>
      <c r="G850" s="145"/>
      <c r="H850" s="145"/>
      <c r="I850" s="145"/>
      <c r="J850" s="145"/>
      <c r="K850" s="145"/>
      <c r="CM850" s="145"/>
    </row>
    <row r="851" spans="5:91" x14ac:dyDescent="0.2">
      <c r="E851" s="145"/>
      <c r="F851" s="145"/>
      <c r="G851" s="145"/>
      <c r="H851" s="145"/>
      <c r="I851" s="145"/>
      <c r="J851" s="145"/>
      <c r="K851" s="145"/>
      <c r="CM851" s="145"/>
    </row>
    <row r="852" spans="5:91" x14ac:dyDescent="0.2">
      <c r="E852" s="145"/>
      <c r="F852" s="145"/>
      <c r="G852" s="145"/>
      <c r="H852" s="145"/>
      <c r="I852" s="145"/>
      <c r="J852" s="145"/>
      <c r="K852" s="145"/>
      <c r="CM852" s="145"/>
    </row>
    <row r="853" spans="5:91" x14ac:dyDescent="0.2">
      <c r="E853" s="145"/>
      <c r="F853" s="145"/>
      <c r="G853" s="145"/>
      <c r="H853" s="145"/>
      <c r="I853" s="145"/>
      <c r="J853" s="145"/>
      <c r="K853" s="145"/>
      <c r="CM853" s="145"/>
    </row>
    <row r="854" spans="5:91" x14ac:dyDescent="0.2">
      <c r="E854" s="145"/>
      <c r="F854" s="145"/>
      <c r="G854" s="145"/>
      <c r="H854" s="145"/>
      <c r="I854" s="145"/>
      <c r="J854" s="145"/>
      <c r="K854" s="145"/>
      <c r="CM854" s="145"/>
    </row>
    <row r="855" spans="5:91" x14ac:dyDescent="0.2">
      <c r="E855" s="145"/>
      <c r="F855" s="145"/>
      <c r="G855" s="145"/>
      <c r="H855" s="145"/>
      <c r="I855" s="145"/>
      <c r="J855" s="145"/>
      <c r="K855" s="145"/>
      <c r="CM855" s="145"/>
    </row>
    <row r="856" spans="5:91" x14ac:dyDescent="0.2">
      <c r="E856" s="145"/>
      <c r="F856" s="145"/>
      <c r="G856" s="145"/>
      <c r="H856" s="145"/>
      <c r="I856" s="145"/>
      <c r="J856" s="145"/>
      <c r="K856" s="145"/>
      <c r="CM856" s="145"/>
    </row>
    <row r="857" spans="5:91" x14ac:dyDescent="0.2">
      <c r="E857" s="145"/>
      <c r="F857" s="145"/>
      <c r="G857" s="145"/>
      <c r="H857" s="145"/>
      <c r="I857" s="145"/>
      <c r="J857" s="145"/>
      <c r="K857" s="145"/>
      <c r="CM857" s="145"/>
    </row>
    <row r="858" spans="5:91" x14ac:dyDescent="0.2">
      <c r="E858" s="145"/>
      <c r="F858" s="145"/>
      <c r="G858" s="145"/>
      <c r="H858" s="145"/>
      <c r="I858" s="145"/>
      <c r="J858" s="145"/>
      <c r="K858" s="145"/>
      <c r="CM858" s="145"/>
    </row>
    <row r="859" spans="5:91" x14ac:dyDescent="0.2">
      <c r="E859" s="145"/>
      <c r="F859" s="145"/>
      <c r="G859" s="145"/>
      <c r="H859" s="145"/>
      <c r="I859" s="145"/>
      <c r="J859" s="145"/>
      <c r="K859" s="145"/>
      <c r="CM859" s="145"/>
    </row>
    <row r="860" spans="5:91" x14ac:dyDescent="0.2">
      <c r="E860" s="145"/>
      <c r="F860" s="145"/>
      <c r="G860" s="145"/>
      <c r="H860" s="145"/>
      <c r="I860" s="145"/>
      <c r="J860" s="145"/>
      <c r="K860" s="145"/>
      <c r="CM860" s="145"/>
    </row>
    <row r="861" spans="5:91" x14ac:dyDescent="0.2">
      <c r="E861" s="145"/>
      <c r="F861" s="145"/>
      <c r="G861" s="145"/>
      <c r="H861" s="145"/>
      <c r="I861" s="145"/>
      <c r="J861" s="145"/>
      <c r="K861" s="145"/>
      <c r="CM861" s="145"/>
    </row>
    <row r="862" spans="5:91" x14ac:dyDescent="0.2">
      <c r="E862" s="145"/>
      <c r="F862" s="145"/>
      <c r="G862" s="145"/>
      <c r="H862" s="145"/>
      <c r="I862" s="145"/>
      <c r="J862" s="145"/>
      <c r="K862" s="145"/>
      <c r="CM862" s="145"/>
    </row>
    <row r="863" spans="5:91" x14ac:dyDescent="0.2">
      <c r="E863" s="145"/>
      <c r="F863" s="145"/>
      <c r="G863" s="145"/>
      <c r="H863" s="145"/>
      <c r="I863" s="145"/>
      <c r="J863" s="145"/>
      <c r="K863" s="145"/>
      <c r="CM863" s="145"/>
    </row>
    <row r="864" spans="5:91" x14ac:dyDescent="0.2">
      <c r="E864" s="145"/>
      <c r="F864" s="145"/>
      <c r="G864" s="145"/>
      <c r="H864" s="145"/>
      <c r="I864" s="145"/>
      <c r="J864" s="145"/>
      <c r="K864" s="145"/>
      <c r="CM864" s="145"/>
    </row>
    <row r="865" spans="5:91" x14ac:dyDescent="0.2">
      <c r="E865" s="145"/>
      <c r="F865" s="145"/>
      <c r="G865" s="145"/>
      <c r="H865" s="145"/>
      <c r="I865" s="145"/>
      <c r="J865" s="145"/>
      <c r="K865" s="145"/>
      <c r="CM865" s="145"/>
    </row>
    <row r="866" spans="5:91" x14ac:dyDescent="0.2">
      <c r="E866" s="145"/>
      <c r="F866" s="145"/>
      <c r="G866" s="145"/>
      <c r="H866" s="145"/>
      <c r="I866" s="145"/>
      <c r="J866" s="145"/>
      <c r="K866" s="145"/>
      <c r="CM866" s="145"/>
    </row>
    <row r="867" spans="5:91" x14ac:dyDescent="0.2">
      <c r="E867" s="145"/>
      <c r="F867" s="145"/>
      <c r="G867" s="145"/>
      <c r="H867" s="145"/>
      <c r="I867" s="145"/>
      <c r="J867" s="145"/>
      <c r="K867" s="145"/>
      <c r="CM867" s="145"/>
    </row>
    <row r="868" spans="5:91" x14ac:dyDescent="0.2">
      <c r="E868" s="145"/>
      <c r="F868" s="145"/>
      <c r="G868" s="145"/>
      <c r="H868" s="145"/>
      <c r="I868" s="145"/>
      <c r="J868" s="145"/>
      <c r="K868" s="145"/>
      <c r="CM868" s="145"/>
    </row>
    <row r="869" spans="5:91" x14ac:dyDescent="0.2">
      <c r="E869" s="145"/>
      <c r="F869" s="145"/>
      <c r="G869" s="145"/>
      <c r="H869" s="145"/>
      <c r="I869" s="145"/>
      <c r="J869" s="145"/>
      <c r="K869" s="145"/>
      <c r="CM869" s="145"/>
    </row>
    <row r="870" spans="5:91" x14ac:dyDescent="0.2">
      <c r="E870" s="145"/>
      <c r="F870" s="145"/>
      <c r="G870" s="145"/>
      <c r="H870" s="145"/>
      <c r="I870" s="145"/>
      <c r="J870" s="145"/>
      <c r="K870" s="145"/>
      <c r="CM870" s="145"/>
    </row>
    <row r="871" spans="5:91" x14ac:dyDescent="0.2">
      <c r="E871" s="145"/>
      <c r="F871" s="145"/>
      <c r="G871" s="145"/>
      <c r="H871" s="145"/>
      <c r="I871" s="145"/>
      <c r="J871" s="145"/>
      <c r="K871" s="145"/>
      <c r="CM871" s="145"/>
    </row>
    <row r="872" spans="5:91" x14ac:dyDescent="0.2">
      <c r="E872" s="145"/>
      <c r="F872" s="145"/>
      <c r="G872" s="145"/>
      <c r="H872" s="145"/>
      <c r="I872" s="145"/>
      <c r="J872" s="145"/>
      <c r="K872" s="145"/>
      <c r="CM872" s="145"/>
    </row>
    <row r="873" spans="5:91" x14ac:dyDescent="0.2">
      <c r="E873" s="145"/>
      <c r="F873" s="145"/>
      <c r="G873" s="145"/>
      <c r="H873" s="145"/>
      <c r="I873" s="145"/>
      <c r="J873" s="145"/>
      <c r="K873" s="145"/>
      <c r="CM873" s="145"/>
    </row>
    <row r="874" spans="5:91" x14ac:dyDescent="0.2">
      <c r="E874" s="145"/>
      <c r="F874" s="145"/>
      <c r="G874" s="145"/>
      <c r="H874" s="145"/>
      <c r="I874" s="145"/>
      <c r="J874" s="145"/>
      <c r="K874" s="145"/>
      <c r="CM874" s="145"/>
    </row>
    <row r="875" spans="5:91" x14ac:dyDescent="0.2">
      <c r="E875" s="145"/>
      <c r="F875" s="145"/>
      <c r="G875" s="145"/>
      <c r="H875" s="145"/>
      <c r="I875" s="145"/>
      <c r="J875" s="145"/>
      <c r="K875" s="145"/>
      <c r="CM875" s="145"/>
    </row>
    <row r="876" spans="5:91" x14ac:dyDescent="0.2">
      <c r="E876" s="145"/>
      <c r="F876" s="145"/>
      <c r="G876" s="145"/>
      <c r="H876" s="145"/>
      <c r="I876" s="145"/>
      <c r="J876" s="145"/>
      <c r="K876" s="145"/>
      <c r="CM876" s="145"/>
    </row>
    <row r="877" spans="5:91" x14ac:dyDescent="0.2">
      <c r="E877" s="145"/>
      <c r="F877" s="145"/>
      <c r="G877" s="145"/>
      <c r="H877" s="145"/>
      <c r="I877" s="145"/>
      <c r="J877" s="145"/>
      <c r="K877" s="145"/>
      <c r="CM877" s="145"/>
    </row>
    <row r="878" spans="5:91" x14ac:dyDescent="0.2">
      <c r="E878" s="145"/>
      <c r="F878" s="145"/>
      <c r="G878" s="145"/>
      <c r="H878" s="145"/>
      <c r="I878" s="145"/>
      <c r="J878" s="145"/>
      <c r="K878" s="145"/>
      <c r="CM878" s="145"/>
    </row>
    <row r="879" spans="5:91" x14ac:dyDescent="0.2">
      <c r="E879" s="145"/>
      <c r="F879" s="145"/>
      <c r="G879" s="145"/>
      <c r="H879" s="145"/>
      <c r="I879" s="145"/>
      <c r="J879" s="145"/>
      <c r="K879" s="145"/>
      <c r="CM879" s="145"/>
    </row>
    <row r="880" spans="5:91" x14ac:dyDescent="0.2">
      <c r="E880" s="145"/>
      <c r="F880" s="145"/>
      <c r="G880" s="145"/>
      <c r="H880" s="145"/>
      <c r="I880" s="145"/>
      <c r="J880" s="145"/>
      <c r="K880" s="145"/>
      <c r="CM880" s="145"/>
    </row>
    <row r="881" spans="5:91" x14ac:dyDescent="0.2">
      <c r="E881" s="145"/>
      <c r="F881" s="145"/>
      <c r="G881" s="145"/>
      <c r="H881" s="145"/>
      <c r="I881" s="145"/>
      <c r="J881" s="145"/>
      <c r="K881" s="145"/>
      <c r="CM881" s="145"/>
    </row>
    <row r="882" spans="5:91" x14ac:dyDescent="0.2">
      <c r="E882" s="145"/>
      <c r="F882" s="145"/>
      <c r="G882" s="145"/>
      <c r="H882" s="145"/>
      <c r="I882" s="145"/>
      <c r="J882" s="145"/>
      <c r="K882" s="145"/>
      <c r="CM882" s="145"/>
    </row>
    <row r="883" spans="5:91" x14ac:dyDescent="0.2">
      <c r="E883" s="145"/>
      <c r="F883" s="145"/>
      <c r="G883" s="145"/>
      <c r="H883" s="145"/>
      <c r="I883" s="145"/>
      <c r="J883" s="145"/>
      <c r="K883" s="145"/>
      <c r="CM883" s="145"/>
    </row>
    <row r="884" spans="5:91" x14ac:dyDescent="0.2">
      <c r="E884" s="145"/>
      <c r="F884" s="145"/>
      <c r="G884" s="145"/>
      <c r="H884" s="145"/>
      <c r="I884" s="145"/>
      <c r="J884" s="145"/>
      <c r="K884" s="145"/>
      <c r="CM884" s="145"/>
    </row>
    <row r="885" spans="5:91" x14ac:dyDescent="0.2">
      <c r="E885" s="145"/>
      <c r="F885" s="145"/>
      <c r="G885" s="145"/>
      <c r="H885" s="145"/>
      <c r="I885" s="145"/>
      <c r="J885" s="145"/>
      <c r="K885" s="145"/>
      <c r="CM885" s="145"/>
    </row>
    <row r="886" spans="5:91" x14ac:dyDescent="0.2">
      <c r="E886" s="145"/>
      <c r="F886" s="145"/>
      <c r="G886" s="145"/>
      <c r="H886" s="145"/>
      <c r="I886" s="145"/>
      <c r="J886" s="145"/>
      <c r="K886" s="145"/>
      <c r="CM886" s="145"/>
    </row>
    <row r="887" spans="5:91" x14ac:dyDescent="0.2">
      <c r="E887" s="145"/>
      <c r="F887" s="145"/>
      <c r="G887" s="145"/>
      <c r="H887" s="145"/>
      <c r="I887" s="145"/>
      <c r="J887" s="145"/>
      <c r="K887" s="145"/>
      <c r="CM887" s="145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Q108:CR108"/>
    <mergeCell ref="CQ3:CR3"/>
    <mergeCell ref="CN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28515625" customWidth="1"/>
    <col min="95" max="95" width="8.85546875" customWidth="1"/>
    <col min="96" max="96" width="9.5703125" customWidth="1"/>
    <col min="97" max="115" width="11.42578125" style="219"/>
  </cols>
  <sheetData>
    <row r="1" spans="2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2:107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2:107" ht="23.25" customHeight="1" thickBot="1" x14ac:dyDescent="0.25">
      <c r="C4" s="20"/>
      <c r="D4" s="810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 t="s">
        <v>230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2:107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2"/>
      <c r="AW5" s="365"/>
      <c r="AX5" s="391"/>
      <c r="AY5" s="395"/>
      <c r="AZ5" s="410"/>
      <c r="BA5" s="411"/>
      <c r="BB5" s="413"/>
      <c r="BC5" s="414"/>
      <c r="BD5" s="415"/>
      <c r="BE5" s="418"/>
      <c r="BF5" s="419"/>
      <c r="BG5" s="420"/>
      <c r="BH5" s="423"/>
      <c r="BI5" s="424"/>
      <c r="BJ5" s="426"/>
      <c r="BK5" s="428"/>
      <c r="BL5" s="434"/>
      <c r="BM5" s="450"/>
      <c r="BN5" s="450"/>
      <c r="BO5" s="451"/>
      <c r="BP5" s="452"/>
      <c r="BQ5" s="459"/>
      <c r="BR5" s="464"/>
      <c r="BS5" s="468"/>
      <c r="BT5" s="469"/>
      <c r="BU5" s="488"/>
      <c r="BV5" s="495"/>
      <c r="BW5" s="515"/>
      <c r="BX5" s="519"/>
      <c r="BY5" s="702"/>
      <c r="BZ5" s="709"/>
      <c r="CA5" s="713"/>
      <c r="CB5" s="717"/>
      <c r="CC5" s="721"/>
      <c r="CD5" s="725"/>
      <c r="CE5" s="726"/>
      <c r="CF5" s="727"/>
      <c r="CG5" s="731"/>
      <c r="CH5" s="732"/>
      <c r="CI5" s="735"/>
      <c r="CJ5" s="736"/>
      <c r="CK5" s="746"/>
      <c r="CL5" s="784"/>
      <c r="CM5" s="391"/>
      <c r="CN5" s="70"/>
      <c r="CO5" s="70"/>
      <c r="CP5" s="70"/>
      <c r="CQ5" s="83"/>
      <c r="CR5" s="84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2:107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13056.142426700002</v>
      </c>
      <c r="CL6" s="610">
        <f>+entero!CL7</f>
        <v>12818.296497339999</v>
      </c>
      <c r="CM6" s="610">
        <f>+entero!CM7</f>
        <v>12889.54241188</v>
      </c>
      <c r="CN6" s="610">
        <f>+entero!CN7</f>
        <v>12878.311143500001</v>
      </c>
      <c r="CO6" s="610">
        <f>+entero!CO7</f>
        <v>12924.17550286</v>
      </c>
      <c r="CP6" s="610">
        <f>+entero!CP7</f>
        <v>12998.66740002</v>
      </c>
      <c r="CQ6" s="612">
        <f>+entero!CQ7</f>
        <v>109.12498813999991</v>
      </c>
      <c r="CR6" s="532">
        <f>+entero!CR7</f>
        <v>0.84661646358696885</v>
      </c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2:107" x14ac:dyDescent="0.2">
      <c r="C7" s="24"/>
      <c r="D7" s="110" t="s">
        <v>85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11357.486079400001</v>
      </c>
      <c r="CL7" s="610">
        <f>+entero!CL8</f>
        <v>11046.755480329999</v>
      </c>
      <c r="CM7" s="610">
        <f>+entero!CM8</f>
        <v>11059.228687880001</v>
      </c>
      <c r="CN7" s="610">
        <f>+entero!CN8</f>
        <v>11047.239952750002</v>
      </c>
      <c r="CO7" s="610">
        <f>+entero!CO8</f>
        <v>11043.047355249999</v>
      </c>
      <c r="CP7" s="610">
        <f>+entero!CP8</f>
        <v>11039.975393339999</v>
      </c>
      <c r="CQ7" s="612">
        <f>+entero!CQ8</f>
        <v>-19.253294540001662</v>
      </c>
      <c r="CR7" s="532">
        <f>+entero!CR8</f>
        <v>-0.17409256181764032</v>
      </c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2:107" x14ac:dyDescent="0.2">
      <c r="C8" s="24"/>
      <c r="D8" s="110" t="s">
        <v>86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231.21156453</v>
      </c>
      <c r="CL8" s="610">
        <f>+entero!CL9</f>
        <v>230.47986592000001</v>
      </c>
      <c r="CM8" s="610">
        <f>+entero!CM9</f>
        <v>232.97737995999998</v>
      </c>
      <c r="CN8" s="610">
        <f>+entero!CN9</f>
        <v>233.11313849999999</v>
      </c>
      <c r="CO8" s="610">
        <f>+entero!CO9</f>
        <v>233.83329237000001</v>
      </c>
      <c r="CP8" s="610">
        <f>+entero!CP9</f>
        <v>234.78016133</v>
      </c>
      <c r="CQ8" s="612">
        <f>+entero!CQ9</f>
        <v>1.8027813700000195</v>
      </c>
      <c r="CR8" s="532">
        <f>+entero!CR9</f>
        <v>0.77380103180384463</v>
      </c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2:107" x14ac:dyDescent="0.2">
      <c r="C9" s="24"/>
      <c r="D9" s="110" t="s">
        <v>87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1455.1364002700002</v>
      </c>
      <c r="CL9" s="610">
        <f>+entero!CL10</f>
        <v>1528.79226234</v>
      </c>
      <c r="CM9" s="610">
        <f>+entero!CM10</f>
        <v>1584.93450779</v>
      </c>
      <c r="CN9" s="610">
        <f>+entero!CN10</f>
        <v>1585.54742975</v>
      </c>
      <c r="CO9" s="610">
        <f>+entero!CO10</f>
        <v>1634.84589274</v>
      </c>
      <c r="CP9" s="610">
        <f>+entero!CP10</f>
        <v>1711.4124728500001</v>
      </c>
      <c r="CQ9" s="612">
        <f>+entero!CQ10</f>
        <v>126.47796506000009</v>
      </c>
      <c r="CR9" s="532">
        <f>+entero!CR10</f>
        <v>7.9800120723195311</v>
      </c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2:107" x14ac:dyDescent="0.2">
      <c r="C10" s="24"/>
      <c r="D10" s="110" t="s">
        <v>170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12.3083825</v>
      </c>
      <c r="CL10" s="610">
        <f>+entero!CL11</f>
        <v>12.26888875</v>
      </c>
      <c r="CM10" s="610">
        <f>+entero!CM11</f>
        <v>12.401836250000001</v>
      </c>
      <c r="CN10" s="610">
        <f>+entero!CN11</f>
        <v>12.410622499999999</v>
      </c>
      <c r="CO10" s="610">
        <f>+entero!CO11</f>
        <v>12.4489625</v>
      </c>
      <c r="CP10" s="610">
        <f>+entero!CP11</f>
        <v>12.4993725</v>
      </c>
      <c r="CQ10" s="612">
        <f>+entero!CQ11</f>
        <v>9.7536249999999214E-2</v>
      </c>
      <c r="CR10" s="532">
        <f>+entero!CR11</f>
        <v>0.78646619769713322</v>
      </c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2:107" x14ac:dyDescent="0.2">
      <c r="C11" s="25"/>
      <c r="D11" s="29" t="str">
        <f>+entero!D12</f>
        <v>Activos internacionales netos de CKrto Plazo CKnsolidados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1">
        <f>+entero!CK12</f>
        <v>17054.575299999586</v>
      </c>
      <c r="CL11" s="611">
        <f>+entero!CL12</f>
        <v>16820.443673024078</v>
      </c>
      <c r="CM11" s="611">
        <f>+entero!CM12</f>
        <v>16891.963480093531</v>
      </c>
      <c r="CN11" s="612">
        <f>+entero!CN12</f>
        <v>16900.125419050841</v>
      </c>
      <c r="CO11" s="612">
        <f>+entero!CO12</f>
        <v>16957.737994336512</v>
      </c>
      <c r="CP11" s="612">
        <f>+entero!CP12</f>
        <v>17027.977942538273</v>
      </c>
      <c r="CQ11" s="612">
        <f>+entero!CQ12</f>
        <v>136.01446244474209</v>
      </c>
      <c r="CR11" s="532">
        <f>+entero!CR12</f>
        <v>0.80520220520858832</v>
      </c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2:107" x14ac:dyDescent="0.2">
      <c r="C12" s="25"/>
      <c r="D12" s="110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0">
        <f>+entero!CK13</f>
        <v>13055.900063590001</v>
      </c>
      <c r="CL12" s="610">
        <f>+entero!CL13</f>
        <v>12818.310155429999</v>
      </c>
      <c r="CM12" s="610">
        <f>+entero!CM13</f>
        <v>12889.617953390001</v>
      </c>
      <c r="CN12" s="612">
        <f>+entero!CN13</f>
        <v>12878.386586960001</v>
      </c>
      <c r="CO12" s="612">
        <f>+entero!CO13</f>
        <v>12924.25094632</v>
      </c>
      <c r="CP12" s="612">
        <f>+entero!CP13</f>
        <v>12998.742629479999</v>
      </c>
      <c r="CQ12" s="612">
        <f>+entero!CQ13</f>
        <v>109.12467608999759</v>
      </c>
      <c r="CR12" s="532">
        <f>+entero!CR13</f>
        <v>0.8466090809254645</v>
      </c>
      <c r="CS12" s="221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2:107" x14ac:dyDescent="0.2">
      <c r="C13" s="25"/>
      <c r="D13" s="110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2615.8716675102041</v>
      </c>
      <c r="CL13" s="611">
        <f>+entero!CL14</f>
        <v>2593.6688546661803</v>
      </c>
      <c r="CM13" s="611">
        <f>+entero!CM14</f>
        <v>2594.5897859052466</v>
      </c>
      <c r="CN13" s="611">
        <f>+entero!CN14</f>
        <v>2613.8485104606411</v>
      </c>
      <c r="CO13" s="611">
        <f>+entero!CO14</f>
        <v>2625.5671573629734</v>
      </c>
      <c r="CP13" s="611">
        <f>+entero!CP14</f>
        <v>2621.2889356836731</v>
      </c>
      <c r="CQ13" s="612">
        <f>+entero!CQ14</f>
        <v>26.699149778426545</v>
      </c>
      <c r="CR13" s="532">
        <f>+entero!CR14</f>
        <v>1.0290316381982967</v>
      </c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2:107" ht="13.5" x14ac:dyDescent="0.2">
      <c r="C14" s="25"/>
      <c r="D14" s="514" t="s">
        <v>201</v>
      </c>
      <c r="E14" s="611" t="e">
        <f>+entero!E15</f>
        <v>#REF!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1">
        <f>+entero!CK15</f>
        <v>531.54773084969997</v>
      </c>
      <c r="CL14" s="611">
        <f>+entero!CL15</f>
        <v>556.70541374469997</v>
      </c>
      <c r="CM14" s="611">
        <f>+entero!CM15</f>
        <v>556.78135804650003</v>
      </c>
      <c r="CN14" s="612">
        <f>+entero!CN15</f>
        <v>556.83561239769995</v>
      </c>
      <c r="CO14" s="612">
        <f>+entero!CO15</f>
        <v>556.84646479380001</v>
      </c>
      <c r="CP14" s="612">
        <f>+entero!CP15</f>
        <v>556.85731829429994</v>
      </c>
      <c r="CQ14" s="612">
        <f>+entero!CQ15</f>
        <v>7.5960247799912395E-2</v>
      </c>
      <c r="CR14" s="532">
        <f>+entero!CR15</f>
        <v>1.3642742649722095E-2</v>
      </c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2:107" x14ac:dyDescent="0.2">
      <c r="C15" s="25"/>
      <c r="D15" s="110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1">
        <f>+entero!CK16</f>
        <v>851.25583804968005</v>
      </c>
      <c r="CL15" s="611">
        <f>+entero!CL16</f>
        <v>851.75924918320004</v>
      </c>
      <c r="CM15" s="611">
        <f>+entero!CM16</f>
        <v>850.97438275178001</v>
      </c>
      <c r="CN15" s="612">
        <f>+entero!CN16</f>
        <v>851.05470923250004</v>
      </c>
      <c r="CO15" s="612">
        <f>+entero!CO16</f>
        <v>851.07342585974004</v>
      </c>
      <c r="CP15" s="612">
        <f>+entero!CP16</f>
        <v>851.08905908029999</v>
      </c>
      <c r="CQ15" s="612">
        <f>+entero!CQ16</f>
        <v>0.11467632851997678</v>
      </c>
      <c r="CR15" s="532">
        <f>+entero!CR16</f>
        <v>1.347588492019991E-2</v>
      </c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2:107" ht="13.5" x14ac:dyDescent="0.2">
      <c r="B16" s="40"/>
      <c r="C16" s="25"/>
      <c r="D16" s="90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82.299999999999983</v>
      </c>
      <c r="CM16" s="61">
        <f>+entero!CM17</f>
        <v>27.8</v>
      </c>
      <c r="CN16" s="73">
        <f>+entero!CN17</f>
        <v>0</v>
      </c>
      <c r="CO16" s="73">
        <f>+entero!CO17</f>
        <v>11</v>
      </c>
      <c r="CP16" s="73">
        <f>+entero!CP17</f>
        <v>1</v>
      </c>
      <c r="CQ16" s="728">
        <f>+entero!CQ17</f>
        <v>-15.8</v>
      </c>
      <c r="CR16" s="533">
        <f>+entero!CR17</f>
        <v>-56.834532374100718</v>
      </c>
      <c r="CT16" s="222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x14ac:dyDescent="0.2">
      <c r="B17" s="40"/>
      <c r="C17" s="25"/>
      <c r="D17" s="154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</v>
      </c>
      <c r="CM17" s="61">
        <f>+entero!CM18</f>
        <v>0</v>
      </c>
      <c r="CN17" s="73">
        <f>+entero!CN18</f>
        <v>0</v>
      </c>
      <c r="CO17" s="73">
        <f>+entero!CO18</f>
        <v>0</v>
      </c>
      <c r="CP17" s="73">
        <f>+entero!CP18</f>
        <v>0.1</v>
      </c>
      <c r="CQ17" s="728">
        <f>+entero!CQ18</f>
        <v>0.1</v>
      </c>
      <c r="CR17" s="533" t="e">
        <f>+entero!CR18</f>
        <v>#DIV/0!</v>
      </c>
      <c r="CT17" s="222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B18" s="40"/>
      <c r="C18" s="25"/>
      <c r="D18" s="90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28">
        <f>+entero!CQ19</f>
        <v>0</v>
      </c>
      <c r="CR18" s="533" t="e">
        <f>+entero!CR19</f>
        <v>#DIV/0!</v>
      </c>
      <c r="CT18" s="222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x14ac:dyDescent="0.2">
      <c r="B19" s="40"/>
      <c r="C19" s="25"/>
      <c r="D19" s="90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28">
        <f>+entero!CQ20</f>
        <v>0</v>
      </c>
      <c r="CR19" s="533" t="e">
        <f>+entero!CR20</f>
        <v>#DIV/0!</v>
      </c>
      <c r="CT19" s="222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thickBot="1" x14ac:dyDescent="0.25">
      <c r="B20" s="40"/>
      <c r="C20" s="46"/>
      <c r="D20" s="91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94</v>
      </c>
      <c r="CN20" s="81">
        <f>+entero!CN21</f>
        <v>5</v>
      </c>
      <c r="CO20" s="81">
        <f>+entero!CO21</f>
        <v>30.5</v>
      </c>
      <c r="CP20" s="81">
        <f>+entero!CP21</f>
        <v>0</v>
      </c>
      <c r="CQ20" s="729">
        <f>+entero!CQ21</f>
        <v>-58.5</v>
      </c>
      <c r="CR20" s="730">
        <f>+entero!CR21</f>
        <v>-62.234042553191493</v>
      </c>
      <c r="CT20" s="222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7">
        <f ca="1">NOW()</f>
        <v>42418.38524236111</v>
      </c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1"/>
      <c r="CR25" s="4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customHeight="1" x14ac:dyDescent="0.25">
      <c r="C26" s="6">
        <v>1</v>
      </c>
      <c r="D26" s="51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1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4.25" x14ac:dyDescent="0.25">
      <c r="C28" s="6">
        <v>3</v>
      </c>
      <c r="D28" s="412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" customHeight="1" x14ac:dyDescent="0.25">
      <c r="C29" s="6">
        <v>4</v>
      </c>
      <c r="D29" s="412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ht="11.25" customHeight="1" x14ac:dyDescent="0.25">
      <c r="A30" s="216"/>
      <c r="B30" s="216"/>
      <c r="C30" s="6"/>
      <c r="D30" s="412" t="s">
        <v>219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>
        <v>0</v>
      </c>
      <c r="CN79" s="217">
        <v>0</v>
      </c>
      <c r="CO79" s="217">
        <v>0</v>
      </c>
      <c r="CP79" s="217">
        <v>0</v>
      </c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>
        <v>8605.6139999994666</v>
      </c>
      <c r="CN81" s="217">
        <v>8605.6139999994666</v>
      </c>
      <c r="CO81" s="217">
        <v>8605.6139999994666</v>
      </c>
      <c r="CP81" s="217">
        <v>8605.6139999994666</v>
      </c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90"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N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N12:CQ12 CN16:CQ16 CN18:CQ20 CN14:CQ15 CM18:CM20 CN17:CQ17 CM16 CM12 CQ13 CM6:CM10 CN6:CQ10 I6:AT10 CR6:CR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4" width="9.42578125" customWidth="1"/>
    <col min="95" max="95" width="9.28515625" customWidth="1"/>
    <col min="96" max="96" width="9.85546875" customWidth="1"/>
    <col min="97" max="109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6.2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44"/>
      <c r="CQ5" s="72"/>
      <c r="CR5" s="37"/>
      <c r="CS5" s="223"/>
      <c r="CT5" s="224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79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0">
        <f>+entero!CK23</f>
        <v>71566.553777586814</v>
      </c>
      <c r="CL6" s="620">
        <f>+entero!CL23</f>
        <v>66595.033799124838</v>
      </c>
      <c r="CM6" s="620">
        <f>+entero!CM23</f>
        <v>67294.184754706017</v>
      </c>
      <c r="CN6" s="622">
        <f>+entero!CN23</f>
        <v>67185.026849746908</v>
      </c>
      <c r="CO6" s="622">
        <f>+entero!CO23</f>
        <v>64794.963433431345</v>
      </c>
      <c r="CP6" s="623">
        <f>+entero!CP23</f>
        <v>64934.960835844162</v>
      </c>
      <c r="CQ6" s="621">
        <f>+entero!CQ23</f>
        <v>-2359.2239188618551</v>
      </c>
      <c r="CR6" s="534">
        <f>+entero!CR23</f>
        <v>-3.5058362434457924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79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0">
        <f>+entero!CK24</f>
        <v>42923.038548690005</v>
      </c>
      <c r="CL7" s="620">
        <f>+entero!CL24</f>
        <v>41389.473878190001</v>
      </c>
      <c r="CM7" s="620">
        <f>+entero!CM24</f>
        <v>41453.462138489995</v>
      </c>
      <c r="CN7" s="622">
        <f>+entero!CN24</f>
        <v>41478.748706689999</v>
      </c>
      <c r="CO7" s="622">
        <f>+entero!CO24</f>
        <v>41507.264349290002</v>
      </c>
      <c r="CP7" s="623">
        <f>+entero!CP24</f>
        <v>41444.596798589999</v>
      </c>
      <c r="CQ7" s="621">
        <f>+entero!CQ24</f>
        <v>-8.8653398999958881</v>
      </c>
      <c r="CR7" s="534">
        <f>+entero!CR24</f>
        <v>-2.1386247234012057E-2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x14ac:dyDescent="0.2">
      <c r="A8" s="3"/>
      <c r="B8" s="79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0">
        <f>+entero!CK25</f>
        <v>-46640.435887305335</v>
      </c>
      <c r="CL8" s="620">
        <f>+entero!CL25</f>
        <v>-46544.133787802115</v>
      </c>
      <c r="CM8" s="620">
        <f>+entero!CM25</f>
        <v>-46969.317021553114</v>
      </c>
      <c r="CN8" s="622">
        <f>+entero!CN25</f>
        <v>-46866.983279612541</v>
      </c>
      <c r="CO8" s="622">
        <f>+entero!CO25</f>
        <v>-47153.097142196275</v>
      </c>
      <c r="CP8" s="623">
        <f>+entero!CP25</f>
        <v>-47726.777639405198</v>
      </c>
      <c r="CQ8" s="621">
        <f>+entero!CQ25</f>
        <v>-757.4606178520844</v>
      </c>
      <c r="CR8" s="534">
        <f>+entero!CR25</f>
        <v>1.6126711348698253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x14ac:dyDescent="0.2">
      <c r="A9" s="3"/>
      <c r="B9" s="79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0">
        <f>+entero!CK26</f>
        <v>-15862.082772082074</v>
      </c>
      <c r="CL9" s="620">
        <f>+entero!CL26</f>
        <v>-20011.825010876411</v>
      </c>
      <c r="CM9" s="620">
        <f>+entero!CM26</f>
        <v>-19165.510875359159</v>
      </c>
      <c r="CN9" s="622">
        <f>+entero!CN26</f>
        <v>-19285.729584363136</v>
      </c>
      <c r="CO9" s="622">
        <f>+entero!CO26</f>
        <v>-19523.904345080708</v>
      </c>
      <c r="CP9" s="623">
        <f>+entero!CP26</f>
        <v>-19262.816696668873</v>
      </c>
      <c r="CQ9" s="621">
        <f>+entero!CQ26</f>
        <v>-97.305821309713792</v>
      </c>
      <c r="CR9" s="534">
        <f>+entero!CR26</f>
        <v>0.50771316216160489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79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0">
        <f>+entero!CK27</f>
        <v>5516.9044176325997</v>
      </c>
      <c r="CL10" s="620">
        <f>+entero!CL27</f>
        <v>5515.2090533657993</v>
      </c>
      <c r="CM10" s="620">
        <f>+entero!CM27</f>
        <v>5516.7116354031996</v>
      </c>
      <c r="CN10" s="622">
        <f>+entero!CN27</f>
        <v>5515.8052777835992</v>
      </c>
      <c r="CO10" s="622">
        <f>+entero!CO27</f>
        <v>5515.9147279562003</v>
      </c>
      <c r="CP10" s="623">
        <f>+entero!CP27</f>
        <v>5515.5899345195994</v>
      </c>
      <c r="CQ10" s="621">
        <f>+entero!CQ27</f>
        <v>-1.1217008836001696</v>
      </c>
      <c r="CR10" s="534">
        <f>+entero!CR27</f>
        <v>-2.0332780789222848E-2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790"/>
      <c r="C11" s="17"/>
      <c r="D11" s="89" t="s">
        <v>152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5"/>
      <c r="CO11" s="625"/>
      <c r="CP11" s="626"/>
      <c r="CQ11" s="621"/>
      <c r="CR11" s="534"/>
      <c r="CS11" s="22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79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63328.086718860002</v>
      </c>
      <c r="CK12" s="620">
        <f>+entero!CK29</f>
        <v>70425.197992059984</v>
      </c>
      <c r="CL12" s="620">
        <f>+entero!CL29</f>
        <v>66671.715324124103</v>
      </c>
      <c r="CM12" s="620">
        <f>+entero!CM29</f>
        <v>68987.378143334106</v>
      </c>
      <c r="CN12" s="627">
        <f>+entero!CN29</f>
        <v>69509.593533084102</v>
      </c>
      <c r="CO12" s="627">
        <f>+entero!CO29</f>
        <v>69131.839222134106</v>
      </c>
      <c r="CP12" s="628">
        <f>+entero!CP29</f>
        <v>69368.951534174121</v>
      </c>
      <c r="CQ12" s="621">
        <f>+entero!CQ29</f>
        <v>381.57339084001433</v>
      </c>
      <c r="CR12" s="534">
        <f>+entero!CR29</f>
        <v>0.55310609144649803</v>
      </c>
      <c r="CS12" s="22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79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114021.74233689001</v>
      </c>
      <c r="CK13" s="620">
        <f>+entero!CK30</f>
        <v>126573.46462756998</v>
      </c>
      <c r="CL13" s="620">
        <f>+entero!CL30</f>
        <v>119716.17842497538</v>
      </c>
      <c r="CM13" s="620">
        <f>+entero!CM30</f>
        <v>120423.39697947538</v>
      </c>
      <c r="CN13" s="627">
        <f>+entero!CN30</f>
        <v>120216.51797901539</v>
      </c>
      <c r="CO13" s="627">
        <f>+entero!CO30</f>
        <v>119679.92426962538</v>
      </c>
      <c r="CP13" s="628">
        <f>+entero!CP30</f>
        <v>119936.2712874654</v>
      </c>
      <c r="CQ13" s="621">
        <f>+entero!CQ30</f>
        <v>-487.12569200998405</v>
      </c>
      <c r="CR13" s="534">
        <f>+entero!CR30</f>
        <v>-0.40451083778429986</v>
      </c>
      <c r="CS13" s="22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79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171890.56567836998</v>
      </c>
      <c r="CK14" s="620">
        <f>+entero!CK31</f>
        <v>186305.19061036999</v>
      </c>
      <c r="CL14" s="620">
        <f>+entero!CL31</f>
        <v>179580.54521309293</v>
      </c>
      <c r="CM14" s="620">
        <f>+entero!CM31</f>
        <v>180366.8547391629</v>
      </c>
      <c r="CN14" s="627">
        <f>+entero!CN31</f>
        <v>179912.24329615294</v>
      </c>
      <c r="CO14" s="627">
        <f>+entero!CO31</f>
        <v>179479.71769984293</v>
      </c>
      <c r="CP14" s="628">
        <f>+entero!CP31</f>
        <v>179665.02174123292</v>
      </c>
      <c r="CQ14" s="621">
        <f>+entero!CQ31</f>
        <v>-701.83299792997423</v>
      </c>
      <c r="CR14" s="534">
        <f>+entero!CR31</f>
        <v>-0.38911417452220931</v>
      </c>
      <c r="CS14" s="22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790"/>
      <c r="C15" s="17"/>
      <c r="D15" s="89" t="s">
        <v>48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12"/>
      <c r="CO15" s="112"/>
      <c r="CP15" s="345"/>
      <c r="CQ15" s="12"/>
      <c r="CR15" s="534"/>
      <c r="CS15" s="22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79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629">
        <f>+entero!CK33</f>
        <v>87.774024524076296</v>
      </c>
      <c r="CL16" s="629">
        <f>+entero!CL33</f>
        <v>87.957315883254083</v>
      </c>
      <c r="CM16" s="629">
        <f>+entero!CM33</f>
        <v>88.189285585529035</v>
      </c>
      <c r="CN16" s="590">
        <f>+entero!CN33</f>
        <v>88.143056784100466</v>
      </c>
      <c r="CO16" s="590">
        <f>+entero!CO33</f>
        <v>88.234941048210587</v>
      </c>
      <c r="CP16" s="630">
        <f>+entero!CP33</f>
        <v>88.044940016925551</v>
      </c>
      <c r="CQ16" s="92"/>
      <c r="CR16" s="534"/>
      <c r="CS16" s="22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79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629">
        <f>+entero!CK34</f>
        <v>84.3559854595171</v>
      </c>
      <c r="CL17" s="629">
        <f>+entero!CL34</f>
        <v>83.791480544499578</v>
      </c>
      <c r="CM17" s="629">
        <f>+entero!CM34</f>
        <v>83.727516970598643</v>
      </c>
      <c r="CN17" s="590">
        <f>+entero!CN34</f>
        <v>83.633507016533116</v>
      </c>
      <c r="CO17" s="590">
        <f>+entero!CO34</f>
        <v>83.652912404717242</v>
      </c>
      <c r="CP17" s="630">
        <f>+entero!CP34</f>
        <v>83.568463811111172</v>
      </c>
      <c r="CQ17" s="92"/>
      <c r="CR17" s="534"/>
      <c r="CS17" s="223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thickBot="1" x14ac:dyDescent="0.25">
      <c r="A18" s="3"/>
      <c r="B18" s="790"/>
      <c r="C18" s="17"/>
      <c r="D18" s="93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1">
        <f>+entero!CK35</f>
        <v>86.590798893887893</v>
      </c>
      <c r="CL18" s="631">
        <f>+entero!CL35</f>
        <v>86.361125232876134</v>
      </c>
      <c r="CM18" s="631">
        <f>+entero!CM35</f>
        <v>86.320614073681725</v>
      </c>
      <c r="CN18" s="632">
        <f>+entero!CN35</f>
        <v>86.244623224159866</v>
      </c>
      <c r="CO18" s="632">
        <f>+entero!CO35</f>
        <v>86.252866506629502</v>
      </c>
      <c r="CP18" s="633">
        <f>+entero!CP35</f>
        <v>86.196774442389682</v>
      </c>
      <c r="CQ18" s="94"/>
      <c r="CR18" s="535"/>
      <c r="CS18" s="22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1"/>
      <c r="CR20" s="4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1"/>
      <c r="CR21" s="4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54"/>
      <c r="CN30" s="4"/>
      <c r="CO30" s="4"/>
      <c r="CP30" s="4"/>
      <c r="CQ30" s="4"/>
      <c r="CR30" s="4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55"/>
      <c r="CN31" s="4"/>
      <c r="CO31" s="4"/>
      <c r="CP31" s="4"/>
      <c r="CQ31" s="5"/>
      <c r="CR31" s="5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53"/>
      <c r="CN32" s="5"/>
      <c r="CO32" s="5"/>
      <c r="CP32" s="5"/>
      <c r="CQ32" s="5"/>
      <c r="CR32" s="5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  <c r="CH166" s="220"/>
      <c r="CI166" s="220"/>
      <c r="CJ166" s="220"/>
      <c r="CK166" s="220"/>
      <c r="CL166" s="220"/>
      <c r="CM166" s="220"/>
      <c r="CN166" s="220"/>
      <c r="CO166" s="220"/>
      <c r="CP166" s="220"/>
      <c r="CQ166" s="220"/>
      <c r="CR166" s="220"/>
    </row>
    <row r="167" spans="3:96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  <c r="CH167" s="220"/>
      <c r="CI167" s="220"/>
      <c r="CJ167" s="220"/>
      <c r="CK167" s="220"/>
      <c r="CL167" s="220"/>
      <c r="CM167" s="220"/>
      <c r="CN167" s="220"/>
      <c r="CO167" s="220"/>
      <c r="CP167" s="220"/>
      <c r="CQ167" s="220"/>
      <c r="CR167" s="220"/>
    </row>
    <row r="168" spans="3:96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  <c r="CH168" s="220"/>
      <c r="CI168" s="220"/>
      <c r="CJ168" s="220"/>
      <c r="CK168" s="220"/>
      <c r="CL168" s="220"/>
      <c r="CM168" s="220"/>
      <c r="CN168" s="220"/>
      <c r="CO168" s="220"/>
      <c r="CP168" s="220"/>
      <c r="CQ168" s="220"/>
      <c r="CR168" s="220"/>
    </row>
    <row r="169" spans="3:96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  <c r="CH169" s="220"/>
      <c r="CI169" s="220"/>
      <c r="CJ169" s="220"/>
      <c r="CK169" s="220"/>
      <c r="CL169" s="220"/>
      <c r="CM169" s="220"/>
      <c r="CN169" s="220"/>
      <c r="CO169" s="220"/>
      <c r="CP169" s="220"/>
      <c r="CQ169" s="220"/>
      <c r="CR169" s="220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BH3:BH4"/>
    <mergeCell ref="V3:V4"/>
    <mergeCell ref="AC3:AC4"/>
    <mergeCell ref="AA3:AA4"/>
    <mergeCell ref="AE3:AE4"/>
    <mergeCell ref="AH3:AH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P3"/>
    <mergeCell ref="CD3:CD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N6:CR9 AI6:AR9 CN11:CR18 AI11:AR18 CN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abSelected="1"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42578125" customWidth="1"/>
    <col min="95" max="95" width="8.28515625" customWidth="1"/>
    <col min="96" max="96" width="10.140625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8.7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18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34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2891.3354606413986</v>
      </c>
      <c r="CK6" s="634">
        <f>+entero!CK37</f>
        <v>2981.7581282798828</v>
      </c>
      <c r="CL6" s="634">
        <f>+entero!CL37</f>
        <v>2781.8310262390664</v>
      </c>
      <c r="CM6" s="634">
        <f>+entero!CM37</f>
        <v>2770.7892536443142</v>
      </c>
      <c r="CN6" s="636">
        <f>+entero!CN37</f>
        <v>2770.7892536443142</v>
      </c>
      <c r="CO6" s="636">
        <f>+entero!CO37</f>
        <v>2770.7892536443142</v>
      </c>
      <c r="CP6" s="637">
        <f>+entero!CP37</f>
        <v>2742.9642332361509</v>
      </c>
      <c r="CQ6" s="635">
        <f>+entero!CQ37</f>
        <v>-27.825020408163255</v>
      </c>
      <c r="CR6" s="665">
        <f>+entero!CR37</f>
        <v>-1.0042272385590523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1513.5216122448983</v>
      </c>
      <c r="CK7" s="610">
        <f>+entero!CK38</f>
        <v>1512.9053586005834</v>
      </c>
      <c r="CL7" s="610">
        <f>+entero!CL38</f>
        <v>1503.075341107872</v>
      </c>
      <c r="CM7" s="610">
        <f>+entero!CM38</f>
        <v>1503.102373177843</v>
      </c>
      <c r="CN7" s="622">
        <f>+entero!CN38</f>
        <v>1503.102373177843</v>
      </c>
      <c r="CO7" s="622">
        <f>+entero!CO38</f>
        <v>1503.102373177843</v>
      </c>
      <c r="CP7" s="623">
        <f>+entero!CP38</f>
        <v>1499.0323090379013</v>
      </c>
      <c r="CQ7" s="621">
        <f>+entero!CQ38</f>
        <v>-4.0700641399416781</v>
      </c>
      <c r="CR7" s="666">
        <f>+entero!CR38</f>
        <v>-0.27077757394107227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45"/>
      <c r="C8" s="17"/>
      <c r="D8" s="21" t="s">
        <v>153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10382.758260000002</v>
      </c>
      <c r="CK8" s="610">
        <f>+entero!CK39</f>
        <v>10378.530760000003</v>
      </c>
      <c r="CL8" s="610">
        <f>+entero!CL39</f>
        <v>10311.096840000002</v>
      </c>
      <c r="CM8" s="610">
        <f>+entero!CM39</f>
        <v>10311.282280000003</v>
      </c>
      <c r="CN8" s="622">
        <f>+entero!CN39</f>
        <v>10311.282280000003</v>
      </c>
      <c r="CO8" s="622">
        <f>+entero!CO39</f>
        <v>10311.282280000003</v>
      </c>
      <c r="CP8" s="623">
        <f>+entero!CP39</f>
        <v>10283.361640000003</v>
      </c>
      <c r="CQ8" s="621">
        <f>+entero!CQ39</f>
        <v>-27.920640000000276</v>
      </c>
      <c r="CR8" s="666">
        <f>+entero!CR39</f>
        <v>-0.27077757394108337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x14ac:dyDescent="0.2">
      <c r="A9" s="3"/>
      <c r="B9" s="45"/>
      <c r="C9" s="17"/>
      <c r="D9" s="21" t="s">
        <v>154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10">
        <f>+entero!CK40</f>
        <v>0</v>
      </c>
      <c r="CL9" s="610">
        <f>+entero!CL40</f>
        <v>0</v>
      </c>
      <c r="CM9" s="610">
        <f>+entero!CM40</f>
        <v>0</v>
      </c>
      <c r="CN9" s="622">
        <f>+entero!CN40</f>
        <v>0</v>
      </c>
      <c r="CO9" s="622">
        <f>+entero!CO40</f>
        <v>0</v>
      </c>
      <c r="CP9" s="623">
        <f>+entero!CP40</f>
        <v>0</v>
      </c>
      <c r="CQ9" s="621">
        <f>+entero!CQ40</f>
        <v>0</v>
      </c>
      <c r="CR9" s="666">
        <f>+entero!CR40</f>
        <v>0</v>
      </c>
      <c r="CS9" s="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10">
        <f>+entero!CK41</f>
        <v>1468.8527696792994</v>
      </c>
      <c r="CL10" s="610">
        <f>+entero!CL41</f>
        <v>1278.7556851311945</v>
      </c>
      <c r="CM10" s="610">
        <f>+entero!CM41</f>
        <v>1267.6868804664712</v>
      </c>
      <c r="CN10" s="622">
        <f>+entero!CN41</f>
        <v>1267.6868804664712</v>
      </c>
      <c r="CO10" s="622">
        <f>+entero!CO41</f>
        <v>1267.6868804664712</v>
      </c>
      <c r="CP10" s="623">
        <f>+entero!CP41</f>
        <v>1243.9319241982498</v>
      </c>
      <c r="CQ10" s="621">
        <f>+entero!CQ41</f>
        <v>-23.754956268221349</v>
      </c>
      <c r="CR10" s="666">
        <f>+entero!CR41</f>
        <v>-1.8738819999052359</v>
      </c>
      <c r="CS10" s="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45"/>
      <c r="C11" s="17"/>
      <c r="D11" s="21" t="s">
        <v>161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10">
        <f>+entero!CK42</f>
        <v>10076.329999999994</v>
      </c>
      <c r="CL11" s="610">
        <f>+entero!CL42</f>
        <v>8772.2639999999938</v>
      </c>
      <c r="CM11" s="610">
        <f>+entero!CM42</f>
        <v>8696.3319999999931</v>
      </c>
      <c r="CN11" s="622">
        <f>+entero!CN42</f>
        <v>8696.3319999999931</v>
      </c>
      <c r="CO11" s="622">
        <f>+entero!CO42</f>
        <v>8696.3319999999931</v>
      </c>
      <c r="CP11" s="623">
        <f>+entero!CP42</f>
        <v>8533.3729999999941</v>
      </c>
      <c r="CQ11" s="621">
        <f>+entero!CQ42</f>
        <v>-162.95899999999892</v>
      </c>
      <c r="CR11" s="666">
        <f>+entero!CR42</f>
        <v>-1.8738819999052359</v>
      </c>
      <c r="CS11" s="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10">
        <f>+entero!CK44</f>
        <v>0</v>
      </c>
      <c r="CL12" s="610">
        <f>+entero!CL44</f>
        <v>0</v>
      </c>
      <c r="CM12" s="610">
        <f>+entero!CM44</f>
        <v>0</v>
      </c>
      <c r="CN12" s="622">
        <f>+entero!CN44</f>
        <v>0</v>
      </c>
      <c r="CO12" s="622">
        <f>+entero!CO44</f>
        <v>0</v>
      </c>
      <c r="CP12" s="623">
        <f>+entero!CP44</f>
        <v>0</v>
      </c>
      <c r="CQ12" s="621">
        <f>+entero!CQ44</f>
        <v>0</v>
      </c>
      <c r="CR12" s="666">
        <f>+entero!CR44</f>
        <v>0</v>
      </c>
      <c r="CS12" s="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0.57492711370262395</v>
      </c>
      <c r="CN13" s="9">
        <f>+entero!CN45</f>
        <v>0.45204081632653059</v>
      </c>
      <c r="CO13" s="9">
        <f>+entero!CO45</f>
        <v>0.45204081632653059</v>
      </c>
      <c r="CP13" s="342">
        <f>+entero!CP45</f>
        <v>0.39373177842565593</v>
      </c>
      <c r="CQ13" s="663">
        <f>+entero!CQ45</f>
        <v>-0.18119533527696802</v>
      </c>
      <c r="CR13" s="666">
        <f>+entero!CR45</f>
        <v>-31.516227180527402</v>
      </c>
      <c r="CS13" s="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0.57492711370262395</v>
      </c>
      <c r="CN14" s="9">
        <f>+entero!CN46</f>
        <v>0.45204081632653059</v>
      </c>
      <c r="CO14" s="9">
        <f>+entero!CO46</f>
        <v>0.45204081632653059</v>
      </c>
      <c r="CP14" s="342">
        <f>+entero!CP46</f>
        <v>0.39373177842565593</v>
      </c>
      <c r="CQ14" s="663">
        <f>+entero!CQ46</f>
        <v>-0.18119533527696802</v>
      </c>
      <c r="CR14" s="666">
        <f>+entero!CR46</f>
        <v>-31.516227180527402</v>
      </c>
      <c r="CS14" s="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1.2</v>
      </c>
      <c r="CN15" s="9">
        <f>+entero!CN47</f>
        <v>0.7</v>
      </c>
      <c r="CO15" s="9">
        <f>+entero!CO47</f>
        <v>0.7</v>
      </c>
      <c r="CP15" s="342">
        <f>+entero!CP47</f>
        <v>0.3</v>
      </c>
      <c r="CQ15" s="663">
        <f>+entero!CQ47</f>
        <v>-0.89999999999999991</v>
      </c>
      <c r="CR15" s="706">
        <f>+entero!CR47</f>
        <v>0</v>
      </c>
      <c r="CS15" s="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0.4</v>
      </c>
      <c r="CN16" s="9">
        <f>+entero!CN48</f>
        <v>0.35</v>
      </c>
      <c r="CO16" s="9">
        <f>+entero!CO48</f>
        <v>0.35</v>
      </c>
      <c r="CP16" s="342">
        <f>+entero!CP48</f>
        <v>0.35</v>
      </c>
      <c r="CQ16" s="663">
        <f>+entero!CQ48</f>
        <v>-5.0000000000000044E-2</v>
      </c>
      <c r="CR16" s="666">
        <f>+entero!CR48</f>
        <v>-12.500000000000011</v>
      </c>
      <c r="CS16" s="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342">
        <f>+entero!CP49</f>
        <v>0</v>
      </c>
      <c r="CQ17" s="663">
        <f>+entero!CQ49</f>
        <v>0</v>
      </c>
      <c r="CR17" s="706" t="e">
        <f>+entero!CR49</f>
        <v>#DIV/0!</v>
      </c>
      <c r="CS17" s="3" t="s">
        <v>3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342">
        <f>+entero!CP50</f>
        <v>0</v>
      </c>
      <c r="CQ18" s="663">
        <f>+entero!CQ50</f>
        <v>0</v>
      </c>
      <c r="CR18" s="706" t="e">
        <f>+entero!CR50</f>
        <v>#DIV/0!</v>
      </c>
      <c r="CS18" s="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343">
        <f>+entero!CP51</f>
        <v>0</v>
      </c>
      <c r="CQ19" s="664">
        <f>+entero!CQ51</f>
        <v>0</v>
      </c>
      <c r="CR19" s="707" t="e">
        <f>+entero!CR51</f>
        <v>#DIV/0!</v>
      </c>
      <c r="CS19" s="3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6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701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67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107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90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Q3:CR3"/>
    <mergeCell ref="CN3:CP3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R14 Z6:AR19 AS7:AT19 CN19:CP19 CN16:CR16 CN15:CQ15 CN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4" width="9.5703125" customWidth="1"/>
    <col min="95" max="95" width="9" customWidth="1"/>
    <col min="96" max="96" width="10" customWidth="1"/>
    <col min="98" max="108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340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4.25" x14ac:dyDescent="0.2">
      <c r="A6" s="3"/>
      <c r="B6" s="11"/>
      <c r="C6" s="26"/>
      <c r="D6" s="489" t="s">
        <v>202</v>
      </c>
      <c r="E6" s="486">
        <f>+entero!E53</f>
        <v>7436.3247335524129</v>
      </c>
      <c r="F6" s="486">
        <f>+entero!F53</f>
        <v>7505.7245383894769</v>
      </c>
      <c r="G6" s="486">
        <f>+entero!G53</f>
        <v>7613.2731137180472</v>
      </c>
      <c r="H6" s="486">
        <f>+entero!H53</f>
        <v>7723.3914353939272</v>
      </c>
      <c r="I6" s="486">
        <f>+entero!I53</f>
        <v>7780.86985197582</v>
      </c>
      <c r="J6" s="486">
        <f>+entero!J53</f>
        <v>7743.3443443597007</v>
      </c>
      <c r="K6" s="486">
        <f>+entero!K53</f>
        <v>8060.9900110466224</v>
      </c>
      <c r="L6" s="486">
        <f>+entero!L53</f>
        <v>8084.4539241955035</v>
      </c>
      <c r="M6" s="486">
        <f>+entero!M53</f>
        <v>8195.5881488327741</v>
      </c>
      <c r="N6" s="486">
        <f>+entero!N53</f>
        <v>8563.7733175419307</v>
      </c>
      <c r="O6" s="486">
        <f>+entero!O53</f>
        <v>8677.1041313870501</v>
      </c>
      <c r="P6" s="486">
        <f>+entero!P53</f>
        <v>8722.8220481694534</v>
      </c>
      <c r="Q6" s="486">
        <f>+entero!Q53</f>
        <v>8911.235507861611</v>
      </c>
      <c r="R6" s="486">
        <f>+entero!R53</f>
        <v>9034.7022003914408</v>
      </c>
      <c r="S6" s="486">
        <f>+entero!S53</f>
        <v>9100.2968241307135</v>
      </c>
      <c r="T6" s="486">
        <f>+entero!T53</f>
        <v>9118.8176020632836</v>
      </c>
      <c r="U6" s="486">
        <f>+entero!U53</f>
        <v>9013.3443904131836</v>
      </c>
      <c r="V6" s="486">
        <f>+entero!V53</f>
        <v>9123.2777419908398</v>
      </c>
      <c r="W6" s="486">
        <f>+entero!W53</f>
        <v>9011.7183464190748</v>
      </c>
      <c r="X6" s="486">
        <f>+entero!X53</f>
        <v>8988.1026070836178</v>
      </c>
      <c r="Y6" s="486">
        <f>+entero!Y53</f>
        <v>9039.8628336000311</v>
      </c>
      <c r="Z6" s="486">
        <f>+entero!Z53</f>
        <v>9161.7197094368112</v>
      </c>
      <c r="AA6" s="486">
        <f>+entero!AA53</f>
        <v>9250.6817256195118</v>
      </c>
      <c r="AB6" s="486">
        <f>+entero!AB53</f>
        <v>9388.7129717538555</v>
      </c>
      <c r="AC6" s="486">
        <f>+entero!AC53</f>
        <v>9345.9661588851814</v>
      </c>
      <c r="AD6" s="486">
        <f>+entero!AD53</f>
        <v>9328.8855646899028</v>
      </c>
      <c r="AE6" s="486">
        <f>+entero!AE53</f>
        <v>9466.6108644448977</v>
      </c>
      <c r="AF6" s="486">
        <f>+entero!AF53</f>
        <v>9617.2344898651572</v>
      </c>
      <c r="AG6" s="486">
        <f>+entero!AG53</f>
        <v>9576.8183192791021</v>
      </c>
      <c r="AH6" s="486">
        <f>+entero!AH53</f>
        <v>9628.5644951282738</v>
      </c>
      <c r="AI6" s="486">
        <f>+entero!AI53</f>
        <v>9944.2231183593176</v>
      </c>
      <c r="AJ6" s="486">
        <f>+entero!AJ53</f>
        <v>9990.5189549780771</v>
      </c>
      <c r="AK6" s="486">
        <f>+entero!AK53</f>
        <v>10201.165828514058</v>
      </c>
      <c r="AL6" s="486">
        <f>+entero!AL53</f>
        <v>10360.295082078501</v>
      </c>
      <c r="AM6" s="486">
        <f>+entero!AM53</f>
        <v>10487.715651287692</v>
      </c>
      <c r="AN6" s="486">
        <f>+entero!AN53</f>
        <v>10908.404015657978</v>
      </c>
      <c r="AO6" s="486">
        <f>+entero!AO53</f>
        <v>11302.915870322755</v>
      </c>
      <c r="AP6" s="486">
        <f>+entero!AP53</f>
        <v>11306.895975990137</v>
      </c>
      <c r="AQ6" s="486">
        <f>+entero!AQ53</f>
        <v>11485.212429326921</v>
      </c>
      <c r="AR6" s="486">
        <f>+entero!AR53</f>
        <v>11795.293937327664</v>
      </c>
      <c r="AS6" s="486">
        <f>+entero!AS53</f>
        <v>11849.106311699563</v>
      </c>
      <c r="AT6" s="486">
        <f>+entero!AT53</f>
        <v>12100.454421669598</v>
      </c>
      <c r="AU6" s="486">
        <f>+entero!AU53</f>
        <v>12279.308943706692</v>
      </c>
      <c r="AV6" s="486">
        <f>+entero!AV53</f>
        <v>12292.297537612587</v>
      </c>
      <c r="AW6" s="486">
        <f>+entero!AW53</f>
        <v>12468.966870276501</v>
      </c>
      <c r="AX6" s="486">
        <f>+entero!AX53</f>
        <v>12513.65671512014</v>
      </c>
      <c r="AY6" s="486">
        <f>+entero!AY53</f>
        <v>12719.430397468561</v>
      </c>
      <c r="AZ6" s="486">
        <f>+entero!AZ53</f>
        <v>12958.553347747191</v>
      </c>
      <c r="BA6" s="486">
        <f>+entero!BA53</f>
        <v>13592.720810307173</v>
      </c>
      <c r="BB6" s="486">
        <f>+entero!BB53</f>
        <v>13501.583372247604</v>
      </c>
      <c r="BC6" s="486">
        <f>+entero!BC53</f>
        <v>13742.486259782698</v>
      </c>
      <c r="BD6" s="486">
        <f>+entero!BD53</f>
        <v>13860.905460127318</v>
      </c>
      <c r="BE6" s="486">
        <f>+entero!BE53</f>
        <v>13851.037294782873</v>
      </c>
      <c r="BF6" s="486">
        <f>+entero!BF53</f>
        <v>14145.354998802852</v>
      </c>
      <c r="BG6" s="486">
        <f>+entero!BG53</f>
        <v>14646.404697401553</v>
      </c>
      <c r="BH6" s="486">
        <f>+entero!BH53</f>
        <v>14749.130962032317</v>
      </c>
      <c r="BI6" s="486">
        <f>+entero!BI53</f>
        <v>14859.331771607693</v>
      </c>
      <c r="BJ6" s="486">
        <f>+entero!BJ53</f>
        <v>15016.316591852166</v>
      </c>
      <c r="BK6" s="486">
        <f>+entero!BK53</f>
        <v>15394.037265723458</v>
      </c>
      <c r="BL6" s="486">
        <f>+entero!BL53</f>
        <v>15716.261692702625</v>
      </c>
      <c r="BM6" s="486">
        <f>+entero!BM53</f>
        <v>16644.79138804373</v>
      </c>
      <c r="BN6" s="486">
        <f>+entero!BN53</f>
        <v>16648.685296399421</v>
      </c>
      <c r="BO6" s="486">
        <f>+entero!BO53</f>
        <v>16661.301898045193</v>
      </c>
      <c r="BP6" s="486">
        <f>+entero!BP53</f>
        <v>16928.585560451895</v>
      </c>
      <c r="BQ6" s="486">
        <f>+entero!BQ53</f>
        <v>17163.265701992717</v>
      </c>
      <c r="BR6" s="486">
        <f>+entero!BR53</f>
        <v>17361.505899017488</v>
      </c>
      <c r="BS6" s="486">
        <f>+entero!BS53</f>
        <v>17587.787922128282</v>
      </c>
      <c r="BT6" s="486">
        <f>+entero!BT53</f>
        <v>17597.806500077259</v>
      </c>
      <c r="BU6" s="486">
        <f>+entero!BU53</f>
        <v>17705.527440096208</v>
      </c>
      <c r="BV6" s="486">
        <f>+entero!BV53</f>
        <v>18198.700608602041</v>
      </c>
      <c r="BW6" s="486">
        <f>+entero!BW53</f>
        <v>18587.771018316329</v>
      </c>
      <c r="BX6" s="486">
        <f>+entero!BX53</f>
        <v>18949.493817037903</v>
      </c>
      <c r="BY6" s="486">
        <f>+entero!BY53</f>
        <v>19982.541551956259</v>
      </c>
      <c r="BZ6" s="486">
        <f>+entero!BZ53</f>
        <v>19749.907044244897</v>
      </c>
      <c r="CA6" s="486">
        <f>+entero!CA53</f>
        <v>20043.864163026243</v>
      </c>
      <c r="CB6" s="486">
        <f>+entero!CB53</f>
        <v>20263.696798135566</v>
      </c>
      <c r="CC6" s="486">
        <f>+entero!CC53</f>
        <v>20342.698932463558</v>
      </c>
      <c r="CD6" s="486">
        <f>+entero!CD53</f>
        <v>20747.519806153065</v>
      </c>
      <c r="CE6" s="486">
        <f>+entero!CE53</f>
        <v>21012.929194838194</v>
      </c>
      <c r="CF6" s="486">
        <f>+entero!CF53</f>
        <v>20996.880696489799</v>
      </c>
      <c r="CG6" s="486">
        <f>+entero!CG53</f>
        <v>21003.814097438775</v>
      </c>
      <c r="CH6" s="486">
        <f>+entero!CH53</f>
        <v>21205.187558004374</v>
      </c>
      <c r="CI6" s="486">
        <f>+entero!CI53</f>
        <v>21357.795439855683</v>
      </c>
      <c r="CJ6" s="486">
        <f>+entero!CJ53</f>
        <v>21528.719927862974</v>
      </c>
      <c r="CK6" s="486">
        <f>+entero!CK53</f>
        <v>23134.634234103498</v>
      </c>
      <c r="CL6" s="486">
        <f>+entero!CL53</f>
        <v>22425.707131036866</v>
      </c>
      <c r="CM6" s="486">
        <f>+entero!CM53</f>
        <v>22493.111770086431</v>
      </c>
      <c r="CN6" s="639">
        <f>+entero!CN53</f>
        <v>22413.011559549981</v>
      </c>
      <c r="CO6" s="639">
        <f>+entero!CO53</f>
        <v>22372.412293233661</v>
      </c>
      <c r="CP6" s="640">
        <f>+entero!CP53</f>
        <v>22406.555254627245</v>
      </c>
      <c r="CQ6" s="638">
        <f>+entero!CQ53</f>
        <v>-86.556515459185903</v>
      </c>
      <c r="CR6" s="536">
        <f>+entero!CR53</f>
        <v>-0.38481343241399957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t="13.5" x14ac:dyDescent="0.2">
      <c r="A7" s="3"/>
      <c r="B7" s="11"/>
      <c r="C7" s="26"/>
      <c r="D7" s="484" t="s">
        <v>207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83.54724653883865</v>
      </c>
      <c r="CM7" s="669">
        <f>+entero!CM54</f>
        <v>83.485320203484875</v>
      </c>
      <c r="CN7" s="670">
        <f>+entero!CN54</f>
        <v>83.380212683852633</v>
      </c>
      <c r="CO7" s="670">
        <f>+entero!CO54</f>
        <v>83.416632717840358</v>
      </c>
      <c r="CP7" s="671">
        <f>+entero!CP54</f>
        <v>83.430346897352223</v>
      </c>
      <c r="CQ7" s="638"/>
      <c r="CR7" s="536"/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10" t="s">
        <v>3</v>
      </c>
      <c r="C8" s="18"/>
      <c r="D8" s="22" t="s">
        <v>188</v>
      </c>
      <c r="E8" s="486">
        <f>+entero!E55</f>
        <v>6718.1142926542325</v>
      </c>
      <c r="F8" s="486">
        <f>+entero!F55</f>
        <v>6795.2859686312759</v>
      </c>
      <c r="G8" s="486">
        <f>+entero!G55</f>
        <v>6900.1222203572452</v>
      </c>
      <c r="H8" s="486">
        <f>+entero!H55</f>
        <v>6993.5752413213768</v>
      </c>
      <c r="I8" s="486">
        <f>+entero!I55</f>
        <v>7050.5879633845052</v>
      </c>
      <c r="J8" s="486">
        <f>+entero!J55</f>
        <v>7088.6891585609765</v>
      </c>
      <c r="K8" s="486">
        <f>+entero!K55</f>
        <v>7421.2716665093258</v>
      </c>
      <c r="L8" s="486">
        <f>+entero!L55</f>
        <v>7430.3942750444758</v>
      </c>
      <c r="M8" s="486">
        <f>+entero!M55</f>
        <v>7579.8689981692969</v>
      </c>
      <c r="N8" s="486">
        <f>+entero!N55</f>
        <v>7953.1961228608316</v>
      </c>
      <c r="O8" s="486">
        <f>+entero!O55</f>
        <v>8075.1321067618373</v>
      </c>
      <c r="P8" s="486">
        <f>+entero!P55</f>
        <v>8092.2059153744631</v>
      </c>
      <c r="Q8" s="486">
        <f>+entero!Q55</f>
        <v>8307.7300529598288</v>
      </c>
      <c r="R8" s="486">
        <f>+entero!R55</f>
        <v>8455.103824001435</v>
      </c>
      <c r="S8" s="486">
        <f>+entero!S55</f>
        <v>8551.9070922338615</v>
      </c>
      <c r="T8" s="486">
        <f>+entero!T55</f>
        <v>8568.0960421047348</v>
      </c>
      <c r="U8" s="486">
        <f>+entero!U55</f>
        <v>8482.882608728838</v>
      </c>
      <c r="V8" s="486">
        <f>+entero!V55</f>
        <v>8571.4634393730266</v>
      </c>
      <c r="W8" s="486">
        <f>+entero!W55</f>
        <v>8521.9000901276904</v>
      </c>
      <c r="X8" s="486">
        <f>+entero!X55</f>
        <v>8503.8085947431846</v>
      </c>
      <c r="Y8" s="486">
        <f>+entero!Y55</f>
        <v>8566.3323076972738</v>
      </c>
      <c r="Z8" s="486">
        <f>+entero!Z55</f>
        <v>8717.2698197991394</v>
      </c>
      <c r="AA8" s="486">
        <f>+entero!AA55</f>
        <v>8815.1530570961258</v>
      </c>
      <c r="AB8" s="486">
        <f>+entero!AB55</f>
        <v>8969.3654846336212</v>
      </c>
      <c r="AC8" s="486">
        <f>+entero!AC55</f>
        <v>8918.9528193648403</v>
      </c>
      <c r="AD8" s="486">
        <f>+entero!AD55</f>
        <v>8883.5799133606615</v>
      </c>
      <c r="AE8" s="486">
        <f>+entero!AE55</f>
        <v>9031.9106303453755</v>
      </c>
      <c r="AF8" s="486">
        <f>+entero!AF55</f>
        <v>9140.963999014346</v>
      </c>
      <c r="AG8" s="486">
        <f>+entero!AG55</f>
        <v>9022.9044842642979</v>
      </c>
      <c r="AH8" s="486">
        <f>+entero!AH55</f>
        <v>9064.9935291124093</v>
      </c>
      <c r="AI8" s="486">
        <f>+entero!AI55</f>
        <v>9354.5214796444761</v>
      </c>
      <c r="AJ8" s="486">
        <f>+entero!AJ55</f>
        <v>9415.9445407477888</v>
      </c>
      <c r="AK8" s="486">
        <f>+entero!AK55</f>
        <v>9664.2690155667387</v>
      </c>
      <c r="AL8" s="486">
        <f>+entero!AL55</f>
        <v>9830.869116793594</v>
      </c>
      <c r="AM8" s="486">
        <f>+entero!AM55</f>
        <v>9948.9088803363175</v>
      </c>
      <c r="AN8" s="486">
        <f>+entero!AN55</f>
        <v>10329.405601701748</v>
      </c>
      <c r="AO8" s="486">
        <f>+entero!AO55</f>
        <v>10714.504030484693</v>
      </c>
      <c r="AP8" s="486">
        <f>+entero!AP55</f>
        <v>10730.778117993586</v>
      </c>
      <c r="AQ8" s="486">
        <f>+entero!AQ55</f>
        <v>10892.596314524344</v>
      </c>
      <c r="AR8" s="486">
        <f>+entero!AR55</f>
        <v>11194.93839118484</v>
      </c>
      <c r="AS8" s="486">
        <f>+entero!AS55</f>
        <v>11237.30368220831</v>
      </c>
      <c r="AT8" s="486">
        <f>+entero!AT55</f>
        <v>11444.926588921749</v>
      </c>
      <c r="AU8" s="486">
        <f>+entero!AU55</f>
        <v>11654.782834906327</v>
      </c>
      <c r="AV8" s="486">
        <f>+entero!AV55</f>
        <v>11613.157551885075</v>
      </c>
      <c r="AW8" s="486">
        <f>+entero!AW55</f>
        <v>11826.501364620381</v>
      </c>
      <c r="AX8" s="486">
        <f>+entero!AX55</f>
        <v>11937.18524521908</v>
      </c>
      <c r="AY8" s="486">
        <f>+entero!AY55</f>
        <v>12112.097737328622</v>
      </c>
      <c r="AZ8" s="486">
        <f>+entero!AZ55</f>
        <v>12422.121440183051</v>
      </c>
      <c r="BA8" s="486">
        <f>+entero!BA55</f>
        <v>13128.562049310087</v>
      </c>
      <c r="BB8" s="486">
        <f>+entero!BB55</f>
        <v>13028.18836235402</v>
      </c>
      <c r="BC8" s="486">
        <f>+entero!BC55</f>
        <v>13206.880526480945</v>
      </c>
      <c r="BD8" s="486">
        <f>+entero!BD55</f>
        <v>13289.51562975852</v>
      </c>
      <c r="BE8" s="486">
        <f>+entero!BE55</f>
        <v>13280.519732756629</v>
      </c>
      <c r="BF8" s="486">
        <f>+entero!BF55</f>
        <v>13448.658456415098</v>
      </c>
      <c r="BG8" s="486">
        <f>+entero!BG55</f>
        <v>13773.254013965692</v>
      </c>
      <c r="BH8" s="486">
        <f>+entero!BH55</f>
        <v>13806.875493472553</v>
      </c>
      <c r="BI8" s="486">
        <f>+entero!BI55</f>
        <v>13941.088936861339</v>
      </c>
      <c r="BJ8" s="486">
        <f>+entero!BJ55</f>
        <v>14178.020292779278</v>
      </c>
      <c r="BK8" s="486">
        <f>+entero!BK55</f>
        <v>14485.140816461069</v>
      </c>
      <c r="BL8" s="486">
        <f>+entero!BL55</f>
        <v>14546.8568852551</v>
      </c>
      <c r="BM8" s="486">
        <f>+entero!BM55</f>
        <v>15443.858991759475</v>
      </c>
      <c r="BN8" s="486">
        <f>+entero!BN55</f>
        <v>15285.884144163265</v>
      </c>
      <c r="BO8" s="486">
        <f>+entero!BO55</f>
        <v>15226.339787798834</v>
      </c>
      <c r="BP8" s="486">
        <f>+entero!BP55</f>
        <v>15403.581991750725</v>
      </c>
      <c r="BQ8" s="486">
        <f>+entero!BQ55</f>
        <v>15534.218962116618</v>
      </c>
      <c r="BR8" s="486">
        <f>+entero!BR55</f>
        <v>15558.824554154515</v>
      </c>
      <c r="BS8" s="486">
        <f>+entero!BS55</f>
        <v>15792.521004262393</v>
      </c>
      <c r="BT8" s="486">
        <f>+entero!BT55</f>
        <v>15701.436822087464</v>
      </c>
      <c r="BU8" s="486">
        <f>+entero!BU55</f>
        <v>15835.703252415453</v>
      </c>
      <c r="BV8" s="486">
        <f>+entero!BV55</f>
        <v>16332.770107950439</v>
      </c>
      <c r="BW8" s="486">
        <f>+entero!BW55</f>
        <v>16656.532923224491</v>
      </c>
      <c r="BX8" s="486">
        <f>+entero!BX55</f>
        <v>17041.101754469386</v>
      </c>
      <c r="BY8" s="486">
        <f>+entero!BY55</f>
        <v>18018.697460396499</v>
      </c>
      <c r="BZ8" s="486">
        <f>+entero!BZ55</f>
        <v>17813.035633970849</v>
      </c>
      <c r="CA8" s="486">
        <f>+entero!CA55</f>
        <v>17887.034186721572</v>
      </c>
      <c r="CB8" s="486">
        <f>+entero!CB55</f>
        <v>17888.081815357145</v>
      </c>
      <c r="CC8" s="486">
        <f>+entero!CC55</f>
        <v>17963.631931330903</v>
      </c>
      <c r="CD8" s="486">
        <f>+entero!CD55</f>
        <v>18427.513725422737</v>
      </c>
      <c r="CE8" s="486">
        <f>+entero!CE55</f>
        <v>18946.857233409624</v>
      </c>
      <c r="CF8" s="486">
        <f>+entero!CF55</f>
        <v>18877.349253413995</v>
      </c>
      <c r="CG8" s="486">
        <f>+entero!CG55</f>
        <v>19181.69617837172</v>
      </c>
      <c r="CH8" s="486">
        <f>+entero!CH55</f>
        <v>19623.205508470848</v>
      </c>
      <c r="CI8" s="486">
        <f>+entero!CI55</f>
        <v>19902.438782596208</v>
      </c>
      <c r="CJ8" s="486">
        <f>+entero!CJ55</f>
        <v>20243.552403023325</v>
      </c>
      <c r="CK8" s="486">
        <f>+entero!CK55</f>
        <v>21738.282578360057</v>
      </c>
      <c r="CL8" s="486">
        <f>+entero!CL55</f>
        <v>20995.393975701594</v>
      </c>
      <c r="CM8" s="486">
        <f>+entero!CM55</f>
        <v>21061.315344401297</v>
      </c>
      <c r="CN8" s="639">
        <f>+entero!CN55</f>
        <v>20980.810274243864</v>
      </c>
      <c r="CO8" s="639">
        <f>+entero!CO55</f>
        <v>20939.789749880892</v>
      </c>
      <c r="CP8" s="640">
        <f>+entero!CP55</f>
        <v>20975.53521416078</v>
      </c>
      <c r="CQ8" s="638">
        <f>+entero!CQ55</f>
        <v>-85.780130240516883</v>
      </c>
      <c r="CR8" s="536">
        <f>+entero!CR55</f>
        <v>-0.40728762110918693</v>
      </c>
      <c r="CS8" s="3"/>
      <c r="CT8" s="487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2.75" customHeight="1" x14ac:dyDescent="0.2">
      <c r="A9" s="3"/>
      <c r="B9" s="10"/>
      <c r="C9" s="19"/>
      <c r="D9" s="668" t="s">
        <v>182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82.569199725738144</v>
      </c>
      <c r="CM9" s="669">
        <f>+entero!CM56</f>
        <v>82.497328928776511</v>
      </c>
      <c r="CN9" s="670">
        <f>+entero!CN56</f>
        <v>82.362935489359643</v>
      </c>
      <c r="CO9" s="670">
        <f>+entero!CO56</f>
        <v>82.412427771039049</v>
      </c>
      <c r="CP9" s="671">
        <f>+entero!CP56</f>
        <v>82.407663729411979</v>
      </c>
      <c r="CQ9" s="638"/>
      <c r="CR9" s="537"/>
      <c r="CS9" s="3"/>
      <c r="CT9" s="487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7"/>
      <c r="CO10" s="97"/>
      <c r="CP10" s="341"/>
      <c r="CQ10" s="638"/>
      <c r="CR10" s="536"/>
      <c r="CS10" s="3"/>
      <c r="CT10" s="48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customHeight="1" x14ac:dyDescent="0.2">
      <c r="A11" s="3"/>
      <c r="B11" s="10"/>
      <c r="C11" s="17"/>
      <c r="D11" s="22" t="s">
        <v>183</v>
      </c>
      <c r="E11" s="486">
        <f>+entero!E58</f>
        <v>1411.4990097733144</v>
      </c>
      <c r="F11" s="486">
        <f>+entero!F58</f>
        <v>1430.9260956972739</v>
      </c>
      <c r="G11" s="486">
        <f>+entero!G58</f>
        <v>1443.3123060430419</v>
      </c>
      <c r="H11" s="486">
        <f>+entero!H58</f>
        <v>1450.6478924461983</v>
      </c>
      <c r="I11" s="486">
        <f>+entero!I58</f>
        <v>1427.9342192195122</v>
      </c>
      <c r="J11" s="486">
        <f>+entero!J58</f>
        <v>1433.2295473744614</v>
      </c>
      <c r="K11" s="486">
        <f>+entero!K58</f>
        <v>1531.5843251305594</v>
      </c>
      <c r="L11" s="486">
        <f>+entero!L58</f>
        <v>1518.6002393342899</v>
      </c>
      <c r="M11" s="486">
        <f>+entero!M58</f>
        <v>1569.00882482066</v>
      </c>
      <c r="N11" s="486">
        <f>+entero!N58</f>
        <v>1734.2857422309901</v>
      </c>
      <c r="O11" s="486">
        <f>+entero!O58</f>
        <v>1774.4362068780488</v>
      </c>
      <c r="P11" s="486">
        <f>+entero!P58</f>
        <v>1860.6021333055955</v>
      </c>
      <c r="Q11" s="486">
        <f>+entero!Q58</f>
        <v>1896.1183797833573</v>
      </c>
      <c r="R11" s="486">
        <f>+entero!R58</f>
        <v>1934.7310102381641</v>
      </c>
      <c r="S11" s="486">
        <f>+entero!S58</f>
        <v>1962.0757000846488</v>
      </c>
      <c r="T11" s="486">
        <f>+entero!T58</f>
        <v>1959.4535473787666</v>
      </c>
      <c r="U11" s="486">
        <f>+entero!U58</f>
        <v>1848.8897166571019</v>
      </c>
      <c r="V11" s="486">
        <f>+entero!V58</f>
        <v>1938.5365361334291</v>
      </c>
      <c r="W11" s="486">
        <f>+entero!W58</f>
        <v>1927.6376167905305</v>
      </c>
      <c r="X11" s="486">
        <f>+entero!X58</f>
        <v>1923.0812556140604</v>
      </c>
      <c r="Y11" s="486">
        <f>+entero!Y58</f>
        <v>1913.6853442051645</v>
      </c>
      <c r="Z11" s="486">
        <f>+entero!Z58</f>
        <v>1935.1376687058823</v>
      </c>
      <c r="AA11" s="486">
        <f>+entero!AA58</f>
        <v>1986.0577226154944</v>
      </c>
      <c r="AB11" s="486">
        <f>+entero!AB58</f>
        <v>2040.7379597341956</v>
      </c>
      <c r="AC11" s="486">
        <f>+entero!AC58</f>
        <v>2126.7241875672903</v>
      </c>
      <c r="AD11" s="486">
        <f>+entero!AD58</f>
        <v>2142.6915025281696</v>
      </c>
      <c r="AE11" s="486">
        <f>+entero!AE58</f>
        <v>2203.6599050497107</v>
      </c>
      <c r="AF11" s="486">
        <f>+entero!AF58</f>
        <v>2216.0810073409416</v>
      </c>
      <c r="AG11" s="486">
        <f>+entero!AG58</f>
        <v>2109.289012521916</v>
      </c>
      <c r="AH11" s="486">
        <f>+entero!AH58</f>
        <v>2081.8161516606674</v>
      </c>
      <c r="AI11" s="486">
        <f>+entero!AI58</f>
        <v>2161.0326962603922</v>
      </c>
      <c r="AJ11" s="486">
        <f>+entero!AJ58</f>
        <v>2152.7675541982244</v>
      </c>
      <c r="AK11" s="486">
        <f>+entero!AK58</f>
        <v>2223.6106998545852</v>
      </c>
      <c r="AL11" s="486">
        <f>+entero!AL58</f>
        <v>2200.4858537586606</v>
      </c>
      <c r="AM11" s="486">
        <f>+entero!AM58</f>
        <v>2272.1770091052399</v>
      </c>
      <c r="AN11" s="486">
        <f>+entero!AN58</f>
        <v>2420.7454641310492</v>
      </c>
      <c r="AO11" s="486">
        <f>+entero!AO58</f>
        <v>2479.269743568148</v>
      </c>
      <c r="AP11" s="486">
        <f>+entero!AP58</f>
        <v>2467.6264863055399</v>
      </c>
      <c r="AQ11" s="486">
        <f>+entero!AQ58</f>
        <v>2517.1411657455537</v>
      </c>
      <c r="AR11" s="486">
        <f>+entero!AR58</f>
        <v>2593.0949453430035</v>
      </c>
      <c r="AS11" s="486">
        <f>+entero!AS58</f>
        <v>2614.6930266576533</v>
      </c>
      <c r="AT11" s="486">
        <f>+entero!AT58</f>
        <v>2718.9806329925946</v>
      </c>
      <c r="AU11" s="486">
        <f>+entero!AU58</f>
        <v>2730.038069941239</v>
      </c>
      <c r="AV11" s="486">
        <f>+entero!AV58</f>
        <v>2566.9022250254516</v>
      </c>
      <c r="AW11" s="486">
        <f>+entero!AW58</f>
        <v>2683.4391727991697</v>
      </c>
      <c r="AX11" s="486">
        <f>+entero!AX58</f>
        <v>2708.8685425497301</v>
      </c>
      <c r="AY11" s="486">
        <f>+entero!AY58</f>
        <v>2789.0546784386183</v>
      </c>
      <c r="AZ11" s="486">
        <f>+entero!AZ58</f>
        <v>2867.2352033974757</v>
      </c>
      <c r="BA11" s="486">
        <f>+entero!BA58</f>
        <v>3162.3139884787838</v>
      </c>
      <c r="BB11" s="486">
        <f>+entero!BB58</f>
        <v>3002.2261062073226</v>
      </c>
      <c r="BC11" s="486">
        <f>+entero!BC58</f>
        <v>3114.4909658747983</v>
      </c>
      <c r="BD11" s="486">
        <f>+entero!BD58</f>
        <v>3102.9186201141229</v>
      </c>
      <c r="BE11" s="486">
        <f>+entero!BE58</f>
        <v>2990.1527148219798</v>
      </c>
      <c r="BF11" s="486">
        <f>+entero!BF58</f>
        <v>3039.7391099890192</v>
      </c>
      <c r="BG11" s="486">
        <f>+entero!BG58</f>
        <v>3214.9478464490603</v>
      </c>
      <c r="BH11" s="486">
        <f>+entero!BH58</f>
        <v>3096.3994729805308</v>
      </c>
      <c r="BI11" s="486">
        <f>+entero!BI58</f>
        <v>3063.0564573749757</v>
      </c>
      <c r="BJ11" s="486">
        <f>+entero!BJ58</f>
        <v>3190.8132464691284</v>
      </c>
      <c r="BK11" s="486">
        <f>+entero!BK58</f>
        <v>3335.7564227921439</v>
      </c>
      <c r="BL11" s="486">
        <f>+entero!BL58</f>
        <v>3425.8791271122454</v>
      </c>
      <c r="BM11" s="486">
        <f>+entero!BM58</f>
        <v>3682.9136783294462</v>
      </c>
      <c r="BN11" s="486">
        <f>+entero!BN58</f>
        <v>3579.6490057594751</v>
      </c>
      <c r="BO11" s="486">
        <f>+entero!BO58</f>
        <v>3572.3352994752181</v>
      </c>
      <c r="BP11" s="486">
        <f>+entero!BP58</f>
        <v>3672.3388577871719</v>
      </c>
      <c r="BQ11" s="486">
        <f>+entero!BQ58</f>
        <v>3587.8769430524781</v>
      </c>
      <c r="BR11" s="486">
        <f>+entero!BR58</f>
        <v>3656.9697338425653</v>
      </c>
      <c r="BS11" s="486">
        <f>+entero!BS58</f>
        <v>3731.3294295860055</v>
      </c>
      <c r="BT11" s="486">
        <f>+entero!BT58</f>
        <v>3555.8916300699707</v>
      </c>
      <c r="BU11" s="486">
        <f>+entero!BU58</f>
        <v>3504.9126129548099</v>
      </c>
      <c r="BV11" s="486">
        <f>+entero!BV58</f>
        <v>3729.9381828819237</v>
      </c>
      <c r="BW11" s="486">
        <f>+entero!BW58</f>
        <v>3783.1676693119543</v>
      </c>
      <c r="BX11" s="486">
        <f>+entero!BX58</f>
        <v>4088.0729619635563</v>
      </c>
      <c r="BY11" s="486">
        <f>+entero!BY58</f>
        <v>4230.8218102346937</v>
      </c>
      <c r="BZ11" s="486">
        <f>+entero!BZ58</f>
        <v>4190.1201535087457</v>
      </c>
      <c r="CA11" s="486">
        <f>+entero!CA58</f>
        <v>4099.5335665145776</v>
      </c>
      <c r="CB11" s="486">
        <f>+entero!CB58</f>
        <v>4211.3300606836729</v>
      </c>
      <c r="CC11" s="486">
        <f>+entero!CC58</f>
        <v>4084.1750958819239</v>
      </c>
      <c r="CD11" s="486">
        <f>+entero!CD58</f>
        <v>4183.3754360160356</v>
      </c>
      <c r="CE11" s="486">
        <f>+entero!CE58</f>
        <v>4297.0956336647232</v>
      </c>
      <c r="CF11" s="486">
        <f>+entero!CF58</f>
        <v>4034.0361848498546</v>
      </c>
      <c r="CG11" s="486">
        <f>+entero!CG58</f>
        <v>3995.5613066501464</v>
      </c>
      <c r="CH11" s="486">
        <f>+entero!CH58</f>
        <v>4168.191013998543</v>
      </c>
      <c r="CI11" s="486">
        <f>+entero!CI58</f>
        <v>4152.5726132988329</v>
      </c>
      <c r="CJ11" s="486">
        <f>+entero!CJ58</f>
        <v>4394.3081570559916</v>
      </c>
      <c r="CK11" s="486">
        <f>+entero!CK58</f>
        <v>4846.1553745247793</v>
      </c>
      <c r="CL11" s="486">
        <f>+entero!CL58</f>
        <v>4536.3808723533693</v>
      </c>
      <c r="CM11" s="486">
        <f>+entero!CM58</f>
        <v>4825.2400388868955</v>
      </c>
      <c r="CN11" s="639">
        <f>+entero!CN58</f>
        <v>4887.1295507644454</v>
      </c>
      <c r="CO11" s="639">
        <f>+entero!CO58</f>
        <v>4854.0931787863137</v>
      </c>
      <c r="CP11" s="640">
        <f>+entero!CP58</f>
        <v>4897.3908691084716</v>
      </c>
      <c r="CQ11" s="638">
        <f>+entero!CQ58</f>
        <v>72.150830221576143</v>
      </c>
      <c r="CR11" s="536">
        <f>+entero!CR58</f>
        <v>1.4952796055762718</v>
      </c>
      <c r="CS11" s="3"/>
      <c r="CT11" s="48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3.5" customHeight="1" x14ac:dyDescent="0.2">
      <c r="A12" s="3"/>
      <c r="B12" s="10"/>
      <c r="C12" s="17"/>
      <c r="D12" s="673" t="s">
        <v>182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74.199311387270455</v>
      </c>
      <c r="CM12" s="669">
        <f>+entero!CM59</f>
        <v>75.384833955853807</v>
      </c>
      <c r="CN12" s="670">
        <f>+entero!CN59</f>
        <v>75.416737334070589</v>
      </c>
      <c r="CO12" s="670">
        <f>+entero!CO59</f>
        <v>75.574695058357548</v>
      </c>
      <c r="CP12" s="671">
        <f>+entero!CP59</f>
        <v>75.315291270969382</v>
      </c>
      <c r="CQ12" s="638"/>
      <c r="CR12" s="536"/>
      <c r="CS12" s="3"/>
      <c r="CT12" s="487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7"/>
      <c r="CO13" s="97"/>
      <c r="CP13" s="341"/>
      <c r="CQ13" s="638"/>
      <c r="CR13" s="536"/>
      <c r="CS13" s="3"/>
      <c r="CT13" s="487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3.5" customHeight="1" x14ac:dyDescent="0.2">
      <c r="A14" s="3"/>
      <c r="B14" s="10"/>
      <c r="C14" s="17"/>
      <c r="D14" s="22" t="s">
        <v>184</v>
      </c>
      <c r="E14" s="486">
        <f>+entero!E61</f>
        <v>2683.5595197417506</v>
      </c>
      <c r="F14" s="486">
        <f>+entero!F61</f>
        <v>2674.160192286944</v>
      </c>
      <c r="G14" s="486">
        <f>+entero!G61</f>
        <v>2695.8143933400288</v>
      </c>
      <c r="H14" s="486">
        <f>+entero!H61</f>
        <v>2674.8293122123391</v>
      </c>
      <c r="I14" s="486">
        <f>+entero!I61</f>
        <v>2698.1381607977046</v>
      </c>
      <c r="J14" s="486">
        <f>+entero!J61</f>
        <v>2681.1171048809188</v>
      </c>
      <c r="K14" s="486">
        <f>+entero!K61</f>
        <v>2821.2403848895265</v>
      </c>
      <c r="L14" s="486">
        <f>+entero!L61</f>
        <v>2835.1822509411759</v>
      </c>
      <c r="M14" s="486">
        <f>+entero!M61</f>
        <v>2910.6858805265429</v>
      </c>
      <c r="N14" s="486">
        <f>+entero!N61</f>
        <v>3080.5458263802011</v>
      </c>
      <c r="O14" s="486">
        <f>+entero!O61</f>
        <v>3106.7703756786232</v>
      </c>
      <c r="P14" s="486">
        <f>+entero!P61</f>
        <v>3065.5649086111903</v>
      </c>
      <c r="Q14" s="486">
        <f>+entero!Q61</f>
        <v>3161.9890477073168</v>
      </c>
      <c r="R14" s="486">
        <f>+entero!R61</f>
        <v>3254.9462476585368</v>
      </c>
      <c r="S14" s="486">
        <f>+entero!S61</f>
        <v>3325.1669299913915</v>
      </c>
      <c r="T14" s="486">
        <f>+entero!T61</f>
        <v>3361.4551934505016</v>
      </c>
      <c r="U14" s="486">
        <f>+entero!U61</f>
        <v>3357.6799676901005</v>
      </c>
      <c r="V14" s="486">
        <f>+entero!V61</f>
        <v>3359.4184101578189</v>
      </c>
      <c r="W14" s="486">
        <f>+entero!W61</f>
        <v>3284.2909983443328</v>
      </c>
      <c r="X14" s="486">
        <f>+entero!X61</f>
        <v>3260.9145162869436</v>
      </c>
      <c r="Y14" s="486">
        <f>+entero!Y61</f>
        <v>3304.0126426312772</v>
      </c>
      <c r="Z14" s="486">
        <f>+entero!Z61</f>
        <v>3341.8591119469156</v>
      </c>
      <c r="AA14" s="486">
        <f>+entero!AA61</f>
        <v>3360.8012714361539</v>
      </c>
      <c r="AB14" s="486">
        <f>+entero!AB61</f>
        <v>3405.9774554899423</v>
      </c>
      <c r="AC14" s="486">
        <f>+entero!AC61</f>
        <v>3249.461327110374</v>
      </c>
      <c r="AD14" s="486">
        <f>+entero!AD61</f>
        <v>3253.5983161043223</v>
      </c>
      <c r="AE14" s="486">
        <f>+entero!AE61</f>
        <v>3332.3238497421967</v>
      </c>
      <c r="AF14" s="486">
        <f>+entero!AF61</f>
        <v>3410.6251769159421</v>
      </c>
      <c r="AG14" s="486">
        <f>+entero!AG61</f>
        <v>3398.7371577515246</v>
      </c>
      <c r="AH14" s="486">
        <f>+entero!AH61</f>
        <v>3440.0017843687956</v>
      </c>
      <c r="AI14" s="486">
        <f>+entero!AI61</f>
        <v>3590.9062826837212</v>
      </c>
      <c r="AJ14" s="486">
        <f>+entero!AJ61</f>
        <v>3578.8550501336531</v>
      </c>
      <c r="AK14" s="486">
        <f>+entero!AK61</f>
        <v>3672.1067850537115</v>
      </c>
      <c r="AL14" s="486">
        <f>+entero!AL61</f>
        <v>3765.3654961729258</v>
      </c>
      <c r="AM14" s="486">
        <f>+entero!AM61</f>
        <v>3736.7418078685587</v>
      </c>
      <c r="AN14" s="486">
        <f>+entero!AN61</f>
        <v>3820.182670725656</v>
      </c>
      <c r="AO14" s="486">
        <f>+entero!AO61</f>
        <v>4030.3486364256564</v>
      </c>
      <c r="AP14" s="486">
        <f>+entero!AP61</f>
        <v>3921.3076190731776</v>
      </c>
      <c r="AQ14" s="486">
        <f>+entero!AQ61</f>
        <v>3924.9675634991254</v>
      </c>
      <c r="AR14" s="486">
        <f>+entero!AR61</f>
        <v>4021.9910174206998</v>
      </c>
      <c r="AS14" s="486">
        <f>+entero!AS61</f>
        <v>4014.6920990871718</v>
      </c>
      <c r="AT14" s="486">
        <f>+entero!AT61</f>
        <v>4034.6843924962686</v>
      </c>
      <c r="AU14" s="486">
        <f>+entero!AU61</f>
        <v>4142.073666325191</v>
      </c>
      <c r="AV14" s="486">
        <f>+entero!AV61</f>
        <v>4151.093366903383</v>
      </c>
      <c r="AW14" s="486">
        <f>+entero!AW61</f>
        <v>4180.899929767289</v>
      </c>
      <c r="AX14" s="486">
        <f>+entero!AX61</f>
        <v>4174.1562017196502</v>
      </c>
      <c r="AY14" s="486">
        <f>+entero!AY61</f>
        <v>4181.7256049419011</v>
      </c>
      <c r="AZ14" s="486">
        <f>+entero!AZ61</f>
        <v>4301.6063157472418</v>
      </c>
      <c r="BA14" s="486">
        <f>+entero!BA61</f>
        <v>4613.3913022100232</v>
      </c>
      <c r="BB14" s="486">
        <f>+entero!BB61</f>
        <v>4620.2226845474279</v>
      </c>
      <c r="BC14" s="486">
        <f>+entero!BC61</f>
        <v>4620.5901707788171</v>
      </c>
      <c r="BD14" s="486">
        <f>+entero!BD61</f>
        <v>4600.3866914504579</v>
      </c>
      <c r="BE14" s="486">
        <f>+entero!BE61</f>
        <v>4637.9022222899239</v>
      </c>
      <c r="BF14" s="486">
        <f>+entero!BF61</f>
        <v>4570.9535730390089</v>
      </c>
      <c r="BG14" s="486">
        <f>+entero!BG61</f>
        <v>4679.9737256321196</v>
      </c>
      <c r="BH14" s="486">
        <f>+entero!BH61</f>
        <v>4823.8484898680854</v>
      </c>
      <c r="BI14" s="486">
        <f>+entero!BI61</f>
        <v>4923.7442554786876</v>
      </c>
      <c r="BJ14" s="486">
        <f>+entero!BJ61</f>
        <v>4904.8534068852086</v>
      </c>
      <c r="BK14" s="486">
        <f>+entero!BK61</f>
        <v>5018.1877708646161</v>
      </c>
      <c r="BL14" s="486">
        <f>+entero!BL61</f>
        <v>4964.4675210743426</v>
      </c>
      <c r="BM14" s="486">
        <f>+entero!BM61</f>
        <v>5518.1839676137024</v>
      </c>
      <c r="BN14" s="486">
        <f>+entero!BN61</f>
        <v>5453.9596144854222</v>
      </c>
      <c r="BO14" s="486">
        <f>+entero!BO61</f>
        <v>5375.3006455743443</v>
      </c>
      <c r="BP14" s="486">
        <f>+entero!BP61</f>
        <v>5442.4927383294444</v>
      </c>
      <c r="BQ14" s="486">
        <f>+entero!BQ61</f>
        <v>5645.1431689402334</v>
      </c>
      <c r="BR14" s="486">
        <f>+entero!BR61</f>
        <v>5571.2369095903787</v>
      </c>
      <c r="BS14" s="486">
        <f>+entero!BS61</f>
        <v>5609.3515855481055</v>
      </c>
      <c r="BT14" s="486">
        <f>+entero!BT61</f>
        <v>5584.8714770758015</v>
      </c>
      <c r="BU14" s="486">
        <f>+entero!BU61</f>
        <v>5623.6665855481051</v>
      </c>
      <c r="BV14" s="486">
        <f>+entero!BV61</f>
        <v>5768.5317530116627</v>
      </c>
      <c r="BW14" s="486">
        <f>+entero!BW61</f>
        <v>5891.1226375262377</v>
      </c>
      <c r="BX14" s="486">
        <f>+entero!BX61</f>
        <v>5824.0005335597662</v>
      </c>
      <c r="BY14" s="486">
        <f>+entero!BY61</f>
        <v>6456.8597969475204</v>
      </c>
      <c r="BZ14" s="486">
        <f>+entero!BZ61</f>
        <v>6223.4625991428575</v>
      </c>
      <c r="CA14" s="486">
        <f>+entero!CA61</f>
        <v>6279.8453009475215</v>
      </c>
      <c r="CB14" s="486">
        <f>+entero!CB61</f>
        <v>6150.4437892886299</v>
      </c>
      <c r="CC14" s="486">
        <f>+entero!CC61</f>
        <v>6294.0513708002927</v>
      </c>
      <c r="CD14" s="486">
        <f>+entero!CD61</f>
        <v>6416.1884452492695</v>
      </c>
      <c r="CE14" s="486">
        <f>+entero!CE61</f>
        <v>6625.3363645524778</v>
      </c>
      <c r="CF14" s="486">
        <f>+entero!CF61</f>
        <v>6609.0427246399422</v>
      </c>
      <c r="CG14" s="486">
        <f>+entero!CG61</f>
        <v>6915.4887133950424</v>
      </c>
      <c r="CH14" s="486">
        <f>+entero!CH61</f>
        <v>7135.2565292638483</v>
      </c>
      <c r="CI14" s="486">
        <f>+entero!CI61</f>
        <v>7260.4083361851317</v>
      </c>
      <c r="CJ14" s="486">
        <f>+entero!CJ61</f>
        <v>7371.7110443411739</v>
      </c>
      <c r="CK14" s="486">
        <f>+entero!CK61</f>
        <v>8184.8785182959191</v>
      </c>
      <c r="CL14" s="486">
        <f>+entero!CL61</f>
        <v>7732.4290234477085</v>
      </c>
      <c r="CM14" s="486">
        <f>+entero!CM61</f>
        <v>7497.9619294666572</v>
      </c>
      <c r="CN14" s="639">
        <f>+entero!CN61</f>
        <v>7391.6799483864834</v>
      </c>
      <c r="CO14" s="639">
        <f>+entero!CO61</f>
        <v>7368.5255171270073</v>
      </c>
      <c r="CP14" s="640">
        <f>+entero!CP61</f>
        <v>7371.3294101007668</v>
      </c>
      <c r="CQ14" s="638">
        <f>+entero!CQ61</f>
        <v>-126.6325193658904</v>
      </c>
      <c r="CR14" s="536">
        <f>+entero!CR61</f>
        <v>-1.6888925358267026</v>
      </c>
      <c r="CS14" s="3"/>
      <c r="CT14" s="487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">
      <c r="A15" s="3"/>
      <c r="B15" s="10"/>
      <c r="C15" s="17"/>
      <c r="D15" s="673" t="s">
        <v>182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78.555431924975352</v>
      </c>
      <c r="CM15" s="669">
        <f>+entero!CM62</f>
        <v>77.743272357755799</v>
      </c>
      <c r="CN15" s="670">
        <f>+entero!CN62</f>
        <v>77.451768037371451</v>
      </c>
      <c r="CO15" s="670">
        <f>+entero!CO62</f>
        <v>77.38632352809438</v>
      </c>
      <c r="CP15" s="671">
        <f>+entero!CP62</f>
        <v>77.427571581109035</v>
      </c>
      <c r="CQ15" s="638"/>
      <c r="CR15" s="536"/>
      <c r="CS15" s="3"/>
      <c r="CT15" s="487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7"/>
      <c r="CO16" s="97"/>
      <c r="CP16" s="341"/>
      <c r="CQ16" s="638"/>
      <c r="CR16" s="536"/>
      <c r="CS16" s="3"/>
      <c r="CT16" s="487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customHeight="1" x14ac:dyDescent="0.2">
      <c r="A17" s="3"/>
      <c r="B17" s="10"/>
      <c r="C17" s="17"/>
      <c r="D17" s="22" t="s">
        <v>185</v>
      </c>
      <c r="E17" s="486">
        <f>+entero!E64</f>
        <v>2551.9177011965562</v>
      </c>
      <c r="F17" s="486">
        <f>+entero!F64</f>
        <v>2627.4087376499278</v>
      </c>
      <c r="G17" s="486">
        <f>+entero!G64</f>
        <v>2694.8461560860828</v>
      </c>
      <c r="H17" s="486">
        <f>+entero!H64</f>
        <v>2809.0002502812049</v>
      </c>
      <c r="I17" s="486">
        <f>+entero!I64</f>
        <v>2866.6809948464852</v>
      </c>
      <c r="J17" s="486">
        <f>+entero!J64</f>
        <v>2911.8013394103305</v>
      </c>
      <c r="K17" s="486">
        <f>+entero!K64</f>
        <v>2997.3595497058818</v>
      </c>
      <c r="L17" s="486">
        <f>+entero!L64</f>
        <v>3004.8245140502154</v>
      </c>
      <c r="M17" s="486">
        <f>+entero!M64</f>
        <v>3029.5463766642752</v>
      </c>
      <c r="N17" s="486">
        <f>+entero!N64</f>
        <v>3056.3966461549498</v>
      </c>
      <c r="O17" s="486">
        <f>+entero!O64</f>
        <v>3120.7143410989961</v>
      </c>
      <c r="P17" s="486">
        <f>+entero!P64</f>
        <v>3081.1847097058826</v>
      </c>
      <c r="Q17" s="486">
        <f>+entero!Q64</f>
        <v>3160.3289475695847</v>
      </c>
      <c r="R17" s="486">
        <f>+entero!R64</f>
        <v>3176.7149203601148</v>
      </c>
      <c r="S17" s="486">
        <f>+entero!S64</f>
        <v>3180.8946331233856</v>
      </c>
      <c r="T17" s="486">
        <f>+entero!T64</f>
        <v>3159.9777767274031</v>
      </c>
      <c r="U17" s="486">
        <f>+entero!U64</f>
        <v>3188.1689154117648</v>
      </c>
      <c r="V17" s="486">
        <f>+entero!V64</f>
        <v>3188.3636484662838</v>
      </c>
      <c r="W17" s="486">
        <f>+entero!W64</f>
        <v>3217.1882743185083</v>
      </c>
      <c r="X17" s="486">
        <f>+entero!X64</f>
        <v>3228.7368145595415</v>
      </c>
      <c r="Y17" s="486">
        <f>+entero!Y64</f>
        <v>3255.8425211994263</v>
      </c>
      <c r="Z17" s="486">
        <f>+entero!Z64</f>
        <v>3355.2273051434722</v>
      </c>
      <c r="AA17" s="486">
        <f>+entero!AA64</f>
        <v>3358.9310924103297</v>
      </c>
      <c r="AB17" s="486">
        <f>+entero!AB64</f>
        <v>3406.815202712643</v>
      </c>
      <c r="AC17" s="486">
        <f>+entero!AC64</f>
        <v>3395.0645241406337</v>
      </c>
      <c r="AD17" s="486">
        <f>+entero!AD64</f>
        <v>3368.648638005619</v>
      </c>
      <c r="AE17" s="486">
        <f>+entero!AE64</f>
        <v>3374.5317503549131</v>
      </c>
      <c r="AF17" s="486">
        <f>+entero!AF64</f>
        <v>3395.2791179815217</v>
      </c>
      <c r="AG17" s="486">
        <f>+entero!AG64</f>
        <v>3382.5271408388976</v>
      </c>
      <c r="AH17" s="486">
        <f>+entero!AH64</f>
        <v>3421.6692620232225</v>
      </c>
      <c r="AI17" s="486">
        <f>+entero!AI64</f>
        <v>3476.0068377920788</v>
      </c>
      <c r="AJ17" s="486">
        <f>+entero!AJ64</f>
        <v>3570.0842709303929</v>
      </c>
      <c r="AK17" s="486">
        <f>+entero!AK64</f>
        <v>3640.8906025925758</v>
      </c>
      <c r="AL17" s="486">
        <f>+entero!AL64</f>
        <v>3738.529886190975</v>
      </c>
      <c r="AM17" s="486">
        <f>+entero!AM64</f>
        <v>3793.9226736321684</v>
      </c>
      <c r="AN17" s="486">
        <f>+entero!AN64</f>
        <v>3910.6050461094751</v>
      </c>
      <c r="AO17" s="486">
        <f>+entero!AO64</f>
        <v>4001.4267113145038</v>
      </c>
      <c r="AP17" s="486">
        <f>+entero!AP64</f>
        <v>4135.682417385422</v>
      </c>
      <c r="AQ17" s="486">
        <f>+entero!AQ64</f>
        <v>4252.3037405991972</v>
      </c>
      <c r="AR17" s="486">
        <f>+entero!AR64</f>
        <v>4368.6771381365888</v>
      </c>
      <c r="AS17" s="486">
        <f>+entero!AS64</f>
        <v>4401.6072627366611</v>
      </c>
      <c r="AT17" s="486">
        <f>+entero!AT64</f>
        <v>4489.0028054855384</v>
      </c>
      <c r="AU17" s="486">
        <f>+entero!AU64</f>
        <v>4578.3335363874776</v>
      </c>
      <c r="AV17" s="486">
        <f>+entero!AV64</f>
        <v>4694.975805786501</v>
      </c>
      <c r="AW17" s="486">
        <f>+entero!AW64</f>
        <v>4735.1805420368355</v>
      </c>
      <c r="AX17" s="486">
        <f>+entero!AX64</f>
        <v>4818.2294267254147</v>
      </c>
      <c r="AY17" s="486">
        <f>+entero!AY64</f>
        <v>4886.8301148435994</v>
      </c>
      <c r="AZ17" s="486">
        <f>+entero!AZ64</f>
        <v>4986.0526107052201</v>
      </c>
      <c r="BA17" s="486">
        <f>+entero!BA64</f>
        <v>5074.9692383948304</v>
      </c>
      <c r="BB17" s="486">
        <f>+entero!BB64</f>
        <v>5110.670907171906</v>
      </c>
      <c r="BC17" s="486">
        <f>+entero!BC64</f>
        <v>5171.4874282360988</v>
      </c>
      <c r="BD17" s="486">
        <f>+entero!BD64</f>
        <v>5281.4011162273628</v>
      </c>
      <c r="BE17" s="486">
        <f>+entero!BE64</f>
        <v>5329.7799959591466</v>
      </c>
      <c r="BF17" s="486">
        <f>+entero!BF64</f>
        <v>5478.7365659372854</v>
      </c>
      <c r="BG17" s="486">
        <f>+entero!BG64</f>
        <v>5510.0337950378744</v>
      </c>
      <c r="BH17" s="486">
        <f>+entero!BH64</f>
        <v>5522.6916293993945</v>
      </c>
      <c r="BI17" s="486">
        <f>+entero!BI64</f>
        <v>5599.6577180918202</v>
      </c>
      <c r="BJ17" s="486">
        <f>+entero!BJ64</f>
        <v>5696.4480980553826</v>
      </c>
      <c r="BK17" s="486">
        <f>+entero!BK64</f>
        <v>5730.4305012536388</v>
      </c>
      <c r="BL17" s="486">
        <f>+entero!BL64</f>
        <v>5738.0398858411072</v>
      </c>
      <c r="BM17" s="486">
        <f>+entero!BM64</f>
        <v>5825.2718733206993</v>
      </c>
      <c r="BN17" s="486">
        <f>+entero!BN64</f>
        <v>5832.728973868806</v>
      </c>
      <c r="BO17" s="486">
        <f>+entero!BO64</f>
        <v>5860.0641900685132</v>
      </c>
      <c r="BP17" s="486">
        <f>+entero!BP64</f>
        <v>5871.5290006297373</v>
      </c>
      <c r="BQ17" s="486">
        <f>+entero!BQ64</f>
        <v>5882.6148555451891</v>
      </c>
      <c r="BR17" s="486">
        <f>+entero!BR64</f>
        <v>5912.2058581414003</v>
      </c>
      <c r="BS17" s="486">
        <f>+entero!BS64</f>
        <v>6036.8060628469393</v>
      </c>
      <c r="BT17" s="486">
        <f>+entero!BT64</f>
        <v>6151.4024526428575</v>
      </c>
      <c r="BU17" s="486">
        <f>+entero!BU64</f>
        <v>6301.7431626530606</v>
      </c>
      <c r="BV17" s="486">
        <f>+entero!BV64</f>
        <v>6399.3499030597659</v>
      </c>
      <c r="BW17" s="486">
        <f>+entero!BW64</f>
        <v>6554.8066256822149</v>
      </c>
      <c r="BX17" s="486">
        <f>+entero!BX64</f>
        <v>6652.6514495233232</v>
      </c>
      <c r="BY17" s="486">
        <f>+entero!BY64</f>
        <v>6844.3874644548105</v>
      </c>
      <c r="BZ17" s="486">
        <f>+entero!BZ64</f>
        <v>6921.0928947303209</v>
      </c>
      <c r="CA17" s="486">
        <f>+entero!CA64</f>
        <v>7003.6286940102036</v>
      </c>
      <c r="CB17" s="486">
        <f>+entero!CB64</f>
        <v>7033.1177290364449</v>
      </c>
      <c r="CC17" s="486">
        <f>+entero!CC64</f>
        <v>7082.9866066166187</v>
      </c>
      <c r="CD17" s="486">
        <f>+entero!CD64</f>
        <v>7343.472604591836</v>
      </c>
      <c r="CE17" s="486">
        <f>+entero!CE64</f>
        <v>7541.0014777011666</v>
      </c>
      <c r="CF17" s="486">
        <f>+entero!CF64</f>
        <v>7748.7377936938774</v>
      </c>
      <c r="CG17" s="486">
        <f>+entero!CG64</f>
        <v>7793.5156482827997</v>
      </c>
      <c r="CH17" s="486">
        <f>+entero!CH64</f>
        <v>7818.5767272565599</v>
      </c>
      <c r="CI17" s="486">
        <f>+entero!CI64</f>
        <v>7978.7979123950436</v>
      </c>
      <c r="CJ17" s="486">
        <f>+entero!CJ64</f>
        <v>7885.212596408157</v>
      </c>
      <c r="CK17" s="486">
        <f>+entero!CK64</f>
        <v>8045.3786192026246</v>
      </c>
      <c r="CL17" s="486">
        <f>+entero!CL64</f>
        <v>8066.6913026326465</v>
      </c>
      <c r="CM17" s="486">
        <f>+entero!CM64</f>
        <v>8075.0548204329361</v>
      </c>
      <c r="CN17" s="639">
        <f>+entero!CN64</f>
        <v>8042.848398883375</v>
      </c>
      <c r="CO17" s="639">
        <f>+entero!CO64</f>
        <v>8061.7756365349796</v>
      </c>
      <c r="CP17" s="640">
        <f>+entero!CP64</f>
        <v>8052.2598410626761</v>
      </c>
      <c r="CQ17" s="638">
        <f>+entero!CQ64</f>
        <v>-22.79497937026008</v>
      </c>
      <c r="CR17" s="536">
        <f>+entero!CR64</f>
        <v>-0.28228884976211344</v>
      </c>
      <c r="CS17" s="3"/>
      <c r="CT17" s="487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customHeight="1" x14ac:dyDescent="0.2">
      <c r="A18" s="3"/>
      <c r="B18" s="10"/>
      <c r="C18" s="17"/>
      <c r="D18" s="673" t="s">
        <v>182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92.547119378077795</v>
      </c>
      <c r="CM18" s="669">
        <f>+entero!CM65</f>
        <v>92.578287348038145</v>
      </c>
      <c r="CN18" s="670">
        <f>+entero!CN65</f>
        <v>92.569789128896957</v>
      </c>
      <c r="CO18" s="670">
        <f>+entero!CO65</f>
        <v>92.517815167431408</v>
      </c>
      <c r="CP18" s="671">
        <f>+entero!CP65</f>
        <v>92.532811224333244</v>
      </c>
      <c r="CQ18" s="638"/>
      <c r="CR18" s="536"/>
      <c r="CS18" s="3"/>
      <c r="CT18" s="487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7"/>
      <c r="CO19" s="97"/>
      <c r="CP19" s="341"/>
      <c r="CQ19" s="638"/>
      <c r="CR19" s="536"/>
      <c r="CS19" s="3"/>
      <c r="CT19" s="487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customHeight="1" x14ac:dyDescent="0.2">
      <c r="A20" s="3"/>
      <c r="B20" s="10"/>
      <c r="C20" s="17"/>
      <c r="D20" s="22" t="s">
        <v>186</v>
      </c>
      <c r="E20" s="486">
        <f>+entero!E67</f>
        <v>71.138061942611188</v>
      </c>
      <c r="F20" s="486">
        <f>+entero!F67</f>
        <v>62.790942997130564</v>
      </c>
      <c r="G20" s="486">
        <f>+entero!G67</f>
        <v>66.149364888091839</v>
      </c>
      <c r="H20" s="486">
        <f>+entero!H67</f>
        <v>59.097786381635586</v>
      </c>
      <c r="I20" s="486">
        <f>+entero!I67</f>
        <v>57.834588520803443</v>
      </c>
      <c r="J20" s="486">
        <f>+entero!J67</f>
        <v>62.541166895265434</v>
      </c>
      <c r="K20" s="486">
        <f>+entero!K67</f>
        <v>71.087406783357252</v>
      </c>
      <c r="L20" s="486">
        <f>+entero!L67</f>
        <v>71.787270718794844</v>
      </c>
      <c r="M20" s="486">
        <f>+entero!M67</f>
        <v>70.627916157819229</v>
      </c>
      <c r="N20" s="486">
        <f>+entero!N67</f>
        <v>81.967908094691552</v>
      </c>
      <c r="O20" s="486">
        <f>+entero!O67</f>
        <v>73.211183106169315</v>
      </c>
      <c r="P20" s="486">
        <f>+entero!P67</f>
        <v>84.854163751793394</v>
      </c>
      <c r="Q20" s="486">
        <f>+entero!Q67</f>
        <v>89.293677899569602</v>
      </c>
      <c r="R20" s="486">
        <f>+entero!R67</f>
        <v>88.71164574461983</v>
      </c>
      <c r="S20" s="486">
        <f>+entero!S67</f>
        <v>83.7698290344333</v>
      </c>
      <c r="T20" s="486">
        <f>+entero!T67</f>
        <v>87.209524548063129</v>
      </c>
      <c r="U20" s="486">
        <f>+entero!U67</f>
        <v>88.144008969870896</v>
      </c>
      <c r="V20" s="486">
        <f>+entero!V67</f>
        <v>85.144844615494989</v>
      </c>
      <c r="W20" s="486">
        <f>+entero!W67</f>
        <v>92.783200674318508</v>
      </c>
      <c r="X20" s="486">
        <f>+entero!X67</f>
        <v>91.076008282639904</v>
      </c>
      <c r="Y20" s="486">
        <f>+entero!Y67</f>
        <v>92.791799661406046</v>
      </c>
      <c r="Z20" s="486">
        <f>+entero!Z67</f>
        <v>85.045734002869466</v>
      </c>
      <c r="AA20" s="486">
        <f>+entero!AA67</f>
        <v>109.36297063414635</v>
      </c>
      <c r="AB20" s="486">
        <f>+entero!AB67</f>
        <v>115.8348666968391</v>
      </c>
      <c r="AC20" s="486">
        <f>+entero!AC67</f>
        <v>147.70278054654179</v>
      </c>
      <c r="AD20" s="486">
        <f>+entero!AD67</f>
        <v>118.64145672255042</v>
      </c>
      <c r="AE20" s="486">
        <f>+entero!AE67</f>
        <v>121.39512519855492</v>
      </c>
      <c r="AF20" s="486">
        <f>+entero!AF67</f>
        <v>118.97869677594204</v>
      </c>
      <c r="AG20" s="486">
        <f>+entero!AG67</f>
        <v>132.35117315195936</v>
      </c>
      <c r="AH20" s="486">
        <f>+entero!AH67</f>
        <v>121.50633105972423</v>
      </c>
      <c r="AI20" s="486">
        <f>+entero!AI67</f>
        <v>126.57566290828488</v>
      </c>
      <c r="AJ20" s="486">
        <f>+entero!AJ67</f>
        <v>114.23766548551676</v>
      </c>
      <c r="AK20" s="486">
        <f>+entero!AK67</f>
        <v>127.66092806586607</v>
      </c>
      <c r="AL20" s="486">
        <f>+entero!AL67</f>
        <v>126.48788067103348</v>
      </c>
      <c r="AM20" s="486">
        <f>+entero!AM67</f>
        <v>146.06738973034936</v>
      </c>
      <c r="AN20" s="486">
        <f>+entero!AN67</f>
        <v>177.87242073556854</v>
      </c>
      <c r="AO20" s="486">
        <f>+entero!AO67</f>
        <v>203.45893917638483</v>
      </c>
      <c r="AP20" s="486">
        <f>+entero!AP67</f>
        <v>206.16159522944605</v>
      </c>
      <c r="AQ20" s="486">
        <f>+entero!AQ67</f>
        <v>198.18384468046651</v>
      </c>
      <c r="AR20" s="486">
        <f>+entero!AR67</f>
        <v>211.17529028454817</v>
      </c>
      <c r="AS20" s="486">
        <f>+entero!AS67</f>
        <v>206.31129372682216</v>
      </c>
      <c r="AT20" s="486">
        <f>+entero!AT67</f>
        <v>202.25875794734694</v>
      </c>
      <c r="AU20" s="486">
        <f>+entero!AU67</f>
        <v>204.33756225241979</v>
      </c>
      <c r="AV20" s="486">
        <f>+entero!AV67</f>
        <v>200.18615416973762</v>
      </c>
      <c r="AW20" s="486">
        <f>+entero!AW67</f>
        <v>226.98172001708454</v>
      </c>
      <c r="AX20" s="486">
        <f>+entero!AX67</f>
        <v>235.93107422432601</v>
      </c>
      <c r="AY20" s="486">
        <f>+entero!AY67</f>
        <v>254.48733910450147</v>
      </c>
      <c r="AZ20" s="486">
        <f>+entero!AZ67</f>
        <v>267.22731033311373</v>
      </c>
      <c r="BA20" s="486">
        <f>+entero!BA67</f>
        <v>277.887520226449</v>
      </c>
      <c r="BB20" s="486">
        <f>+entero!BB67</f>
        <v>295.06866442736441</v>
      </c>
      <c r="BC20" s="486">
        <f>+entero!BC67</f>
        <v>300.31196159123317</v>
      </c>
      <c r="BD20" s="486">
        <f>+entero!BD67</f>
        <v>304.80920196657257</v>
      </c>
      <c r="BE20" s="486">
        <f>+entero!BE67</f>
        <v>322.68479968558336</v>
      </c>
      <c r="BF20" s="486">
        <f>+entero!BF67</f>
        <v>359.22920744978364</v>
      </c>
      <c r="BG20" s="486">
        <f>+entero!BG67</f>
        <v>368.29864684663698</v>
      </c>
      <c r="BH20" s="486">
        <f>+entero!BH67</f>
        <v>363.93590122453992</v>
      </c>
      <c r="BI20" s="486">
        <f>+entero!BI67</f>
        <v>354.63050591585386</v>
      </c>
      <c r="BJ20" s="486">
        <f>+entero!BJ67</f>
        <v>385.90554136955859</v>
      </c>
      <c r="BK20" s="486">
        <f>+entero!BK67</f>
        <v>400.76612155066846</v>
      </c>
      <c r="BL20" s="486">
        <f>+entero!BL67</f>
        <v>418.47035122740522</v>
      </c>
      <c r="BM20" s="486">
        <f>+entero!BM67</f>
        <v>417.4894724956269</v>
      </c>
      <c r="BN20" s="486">
        <f>+entero!BN67</f>
        <v>419.54655004956277</v>
      </c>
      <c r="BO20" s="486">
        <f>+entero!BO67</f>
        <v>418.6396526807581</v>
      </c>
      <c r="BP20" s="486">
        <f>+entero!BP67</f>
        <v>417.22139500437316</v>
      </c>
      <c r="BQ20" s="486">
        <f>+entero!BQ67</f>
        <v>418.58399457871718</v>
      </c>
      <c r="BR20" s="486">
        <f>+entero!BR67</f>
        <v>418.41205258017493</v>
      </c>
      <c r="BS20" s="486">
        <f>+entero!BS67</f>
        <v>415.03392628134105</v>
      </c>
      <c r="BT20" s="486">
        <f>+entero!BT67</f>
        <v>409.27126229883379</v>
      </c>
      <c r="BU20" s="486">
        <f>+entero!BU67</f>
        <v>405.38089125947522</v>
      </c>
      <c r="BV20" s="486">
        <f>+entero!BV67</f>
        <v>434.95026899708461</v>
      </c>
      <c r="BW20" s="486">
        <f>+entero!BW67</f>
        <v>427.43599070408169</v>
      </c>
      <c r="BX20" s="486">
        <f>+entero!BX67</f>
        <v>476.37680942274056</v>
      </c>
      <c r="BY20" s="486">
        <f>+entero!BY67</f>
        <v>486.62838875947517</v>
      </c>
      <c r="BZ20" s="486">
        <f>+entero!BZ67</f>
        <v>478.35998658892129</v>
      </c>
      <c r="CA20" s="486">
        <f>+entero!CA67</f>
        <v>504.02662524927098</v>
      </c>
      <c r="CB20" s="486">
        <f>+entero!CB67</f>
        <v>493.19023634839658</v>
      </c>
      <c r="CC20" s="486">
        <f>+entero!CC67</f>
        <v>502.41885803206992</v>
      </c>
      <c r="CD20" s="486">
        <f>+entero!CD67</f>
        <v>484.47723956559776</v>
      </c>
      <c r="CE20" s="486">
        <f>+entero!CE67</f>
        <v>485.53255023032057</v>
      </c>
      <c r="CF20" s="486">
        <f>+entero!CF67</f>
        <v>486.49048875183473</v>
      </c>
      <c r="CG20" s="486">
        <f>+entero!CG67</f>
        <v>477.1305100437317</v>
      </c>
      <c r="CH20" s="486">
        <f>+entero!CH67</f>
        <v>501.18123795189513</v>
      </c>
      <c r="CI20" s="486">
        <f>+entero!CI67</f>
        <v>510.6599207172012</v>
      </c>
      <c r="CJ20" s="486">
        <f>+entero!CJ67</f>
        <v>550.42036056378822</v>
      </c>
      <c r="CK20" s="486">
        <f>+entero!CK67</f>
        <v>661.87006633673468</v>
      </c>
      <c r="CL20" s="486">
        <f>+entero!CL67</f>
        <v>659.89277726786963</v>
      </c>
      <c r="CM20" s="486">
        <f>+entero!CM67</f>
        <v>663.05855561480848</v>
      </c>
      <c r="CN20" s="639">
        <f>+entero!CN67</f>
        <v>659.15237620956066</v>
      </c>
      <c r="CO20" s="639">
        <f>+entero!CO67</f>
        <v>655.39541743259258</v>
      </c>
      <c r="CP20" s="640">
        <f>+entero!CP67</f>
        <v>654.55509388886094</v>
      </c>
      <c r="CQ20" s="638">
        <f>+entero!CQ67</f>
        <v>-8.5034617259475453</v>
      </c>
      <c r="CR20" s="536">
        <f>+entero!CR67</f>
        <v>-1.282460146836184</v>
      </c>
      <c r="CS20" s="3"/>
      <c r="CT20" s="487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3.5" customHeight="1" x14ac:dyDescent="0.2">
      <c r="A21" s="3"/>
      <c r="B21" s="10"/>
      <c r="C21" s="17"/>
      <c r="D21" s="673" t="s">
        <v>182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78.69811172190073</v>
      </c>
      <c r="CM21" s="669">
        <f>+entero!CM68</f>
        <v>78.763648850593299</v>
      </c>
      <c r="CN21" s="670">
        <f>+entero!CN68</f>
        <v>78.485514074126854</v>
      </c>
      <c r="CO21" s="670">
        <f>+entero!CO68</f>
        <v>78.398565088009292</v>
      </c>
      <c r="CP21" s="671">
        <f>+entero!CP68</f>
        <v>78.454795110049687</v>
      </c>
      <c r="CQ21" s="638"/>
      <c r="CR21" s="536"/>
      <c r="CS21" s="3"/>
      <c r="CT21" s="487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7"/>
      <c r="CO22" s="97"/>
      <c r="CP22" s="341"/>
      <c r="CQ22" s="638"/>
      <c r="CR22" s="536"/>
      <c r="CS22" s="3"/>
      <c r="CT22" s="487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335"/>
      <c r="CQ23" s="638"/>
      <c r="CR23" s="536"/>
      <c r="CS23" s="3"/>
      <c r="CT23" s="487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2.75" customHeight="1" x14ac:dyDescent="0.2">
      <c r="A24" s="3"/>
      <c r="B24" s="10"/>
      <c r="C24" s="17"/>
      <c r="D24" s="675" t="s">
        <v>162</v>
      </c>
      <c r="E24" s="486">
        <f>+entero!E70</f>
        <v>1148.2659758393113</v>
      </c>
      <c r="F24" s="486">
        <f>+entero!F70</f>
        <v>1199.5491606097562</v>
      </c>
      <c r="G24" s="486">
        <f>+entero!G70</f>
        <v>1268.2344019799139</v>
      </c>
      <c r="H24" s="486">
        <f>+entero!H70</f>
        <v>1289.8840381721664</v>
      </c>
      <c r="I24" s="486">
        <f>+entero!I70</f>
        <v>1261.8344954533716</v>
      </c>
      <c r="J24" s="486">
        <f>+entero!J70</f>
        <v>1272.0388832166427</v>
      </c>
      <c r="K24" s="486">
        <f>+entero!K70</f>
        <v>1488.1272882677904</v>
      </c>
      <c r="L24" s="486">
        <f>+entero!L70</f>
        <v>1575.8594724112627</v>
      </c>
      <c r="M24" s="486">
        <f>+entero!M70</f>
        <v>1726.4752695203015</v>
      </c>
      <c r="N24" s="486">
        <f>+entero!N70</f>
        <v>1968.7783376236011</v>
      </c>
      <c r="O24" s="486">
        <f>+entero!O70</f>
        <v>2170.3558116666427</v>
      </c>
      <c r="P24" s="486">
        <f>+entero!P70</f>
        <v>2128.5375313223099</v>
      </c>
      <c r="Q24" s="486">
        <f>+entero!Q70</f>
        <v>2264.5570395174318</v>
      </c>
      <c r="R24" s="486">
        <f>+entero!R70</f>
        <v>2584.9568890454093</v>
      </c>
      <c r="S24" s="486">
        <f>+entero!S70</f>
        <v>2725.300504540387</v>
      </c>
      <c r="T24" s="486">
        <f>+entero!T70</f>
        <v>2707.3071042534434</v>
      </c>
      <c r="U24" s="486">
        <f>+entero!U70</f>
        <v>2455.1000741248208</v>
      </c>
      <c r="V24" s="486">
        <f>+entero!V70</f>
        <v>2409.6303022582497</v>
      </c>
      <c r="W24" s="486">
        <f>+entero!W70</f>
        <v>2232.8305425939743</v>
      </c>
      <c r="X24" s="486">
        <f>+entero!X70</f>
        <v>2063.8955354203731</v>
      </c>
      <c r="Y24" s="486">
        <f>+entero!Y70</f>
        <v>2015.3622668579628</v>
      </c>
      <c r="Z24" s="486">
        <f>+entero!Z70</f>
        <v>1985.684791965567</v>
      </c>
      <c r="AA24" s="486">
        <f>+entero!AA70</f>
        <v>1768.4111908177899</v>
      </c>
      <c r="AB24" s="486">
        <f>+entero!AB70</f>
        <v>1764.2492816091999</v>
      </c>
      <c r="AC24" s="486">
        <f>+entero!AC70</f>
        <v>1745.7023054755</v>
      </c>
      <c r="AD24" s="486">
        <f>+entero!AD70</f>
        <v>1747.0525936599399</v>
      </c>
      <c r="AE24" s="486">
        <f>+entero!AE70</f>
        <v>1917.7287572254334</v>
      </c>
      <c r="AF24" s="486">
        <f>+entero!AF70</f>
        <v>1937.64178405797</v>
      </c>
      <c r="AG24" s="486">
        <f>+entero!AG70</f>
        <v>1582.325689404935</v>
      </c>
      <c r="AH24" s="486">
        <f>+entero!AH70</f>
        <v>1434.8944847605226</v>
      </c>
      <c r="AI24" s="486">
        <f>+entero!AI70</f>
        <v>1564.6023255813955</v>
      </c>
      <c r="AJ24" s="486">
        <f>+entero!AJ70</f>
        <v>1579.8601164483262</v>
      </c>
      <c r="AK24" s="486">
        <f>+entero!AK70</f>
        <v>1660.3812227074236</v>
      </c>
      <c r="AL24" s="486">
        <f>+entero!AL70</f>
        <v>1740.1209606986899</v>
      </c>
      <c r="AM24" s="486">
        <f>+entero!AM70</f>
        <v>1923.6684133915574</v>
      </c>
      <c r="AN24" s="486">
        <f>+entero!AN70</f>
        <v>2224.1712827988335</v>
      </c>
      <c r="AO24" s="486">
        <f>+entero!AO70</f>
        <v>2497.6362973760929</v>
      </c>
      <c r="AP24" s="486">
        <f>+entero!AP70</f>
        <v>2255.866472303207</v>
      </c>
      <c r="AQ24" s="486">
        <f>+entero!AQ70</f>
        <v>2250.0524781341105</v>
      </c>
      <c r="AR24" s="486">
        <f>+entero!AR70</f>
        <v>2391.2846938775506</v>
      </c>
      <c r="AS24" s="486">
        <f>+entero!AS70</f>
        <v>2325.5214285714287</v>
      </c>
      <c r="AT24" s="486">
        <f>+entero!AT70</f>
        <v>2087.3231778425657</v>
      </c>
      <c r="AU24" s="486">
        <f>+entero!AU70</f>
        <v>2085.281632653061</v>
      </c>
      <c r="AV24" s="486">
        <f>+entero!AV70</f>
        <v>1939.2909620991254</v>
      </c>
      <c r="AW24" s="486">
        <f>+entero!AW70</f>
        <v>2126.3139941690961</v>
      </c>
      <c r="AX24" s="486">
        <f>+entero!AX70</f>
        <v>2344.4125364431484</v>
      </c>
      <c r="AY24" s="486">
        <f>+entero!AY70</f>
        <v>2330.8606413994171</v>
      </c>
      <c r="AZ24" s="486">
        <f>+entero!AZ70</f>
        <v>2553.1422740524777</v>
      </c>
      <c r="BA24" s="486">
        <f>+entero!BA70</f>
        <v>3234.6253644314861</v>
      </c>
      <c r="BB24" s="486">
        <f>+entero!BB70</f>
        <v>2937.0759475218656</v>
      </c>
      <c r="BC24" s="486">
        <f>+entero!BC70</f>
        <v>2278.516591422122</v>
      </c>
      <c r="BD24" s="486">
        <f>+entero!BD70</f>
        <v>2178.8937923250564</v>
      </c>
      <c r="BE24" s="486">
        <f>+entero!BE70</f>
        <v>2030.391196388262</v>
      </c>
      <c r="BF24" s="486">
        <f>+entero!BF70</f>
        <v>1966.3875846501132</v>
      </c>
      <c r="BG24" s="486">
        <f>+entero!BG70</f>
        <v>2697.5186588921283</v>
      </c>
      <c r="BH24" s="486">
        <f>+entero!BH70</f>
        <v>2555.4274052478131</v>
      </c>
      <c r="BI24" s="486">
        <f>+entero!BI70</f>
        <v>2752.06907837172</v>
      </c>
      <c r="BJ24" s="486">
        <f>+entero!BJ70</f>
        <v>2568.9409620991255</v>
      </c>
      <c r="BK24" s="486">
        <f>+entero!BK70</f>
        <v>2594.3944606413993</v>
      </c>
      <c r="BL24" s="486">
        <f>+entero!BL70</f>
        <v>2555.4584548104958</v>
      </c>
      <c r="BM24" s="486">
        <f>+entero!BM70</f>
        <v>3288.9909620991248</v>
      </c>
      <c r="BN24" s="486">
        <f>+entero!BN70</f>
        <v>2702.5211370262386</v>
      </c>
      <c r="BO24" s="486">
        <f>+entero!BO70</f>
        <v>2542.0609329446065</v>
      </c>
      <c r="BP24" s="486">
        <f>+entero!BP70</f>
        <v>2584.2950437317782</v>
      </c>
      <c r="BQ24" s="486">
        <f>+entero!BQ70</f>
        <v>2787.0330903790082</v>
      </c>
      <c r="BR24" s="486">
        <f>+entero!BR70</f>
        <v>2782.5807580174924</v>
      </c>
      <c r="BS24" s="486">
        <f>+entero!BS70</f>
        <v>2907.7371720116616</v>
      </c>
      <c r="BT24" s="486">
        <f>+entero!BT70</f>
        <v>2844.2313411078721</v>
      </c>
      <c r="BU24" s="486">
        <f>+entero!BU70</f>
        <v>3015.9836734693872</v>
      </c>
      <c r="BV24" s="486">
        <f>+entero!BV70</f>
        <v>3140.9077259475216</v>
      </c>
      <c r="BW24" s="486">
        <f>+entero!BW70</f>
        <v>3557.5271137026239</v>
      </c>
      <c r="BX24" s="486">
        <f>+entero!BX70</f>
        <v>3592.7230320699705</v>
      </c>
      <c r="BY24" s="486">
        <f>+entero!BY70</f>
        <v>4398.0601617387529</v>
      </c>
      <c r="BZ24" s="486">
        <f>+entero!BZ70</f>
        <v>4055.7178496199299</v>
      </c>
      <c r="CA24" s="486">
        <f>+entero!CA70</f>
        <v>3995.2715145524844</v>
      </c>
      <c r="CB24" s="486">
        <f>+entero!CB70</f>
        <v>3745.9608039812006</v>
      </c>
      <c r="CC24" s="486">
        <f>+entero!CC70</f>
        <v>3861.1813416265218</v>
      </c>
      <c r="CD24" s="486">
        <f>+entero!CD70</f>
        <v>4158.4530232946181</v>
      </c>
      <c r="CE24" s="486">
        <f>+entero!CE70</f>
        <v>4526.1441037225413</v>
      </c>
      <c r="CF24" s="486">
        <f>+entero!CF70</f>
        <v>4448.2607802507982</v>
      </c>
      <c r="CG24" s="486">
        <f>+entero!CG70</f>
        <v>4626.8480839791364</v>
      </c>
      <c r="CH24" s="486">
        <f>+entero!CH70</f>
        <v>5139.8565043359822</v>
      </c>
      <c r="CI24" s="486">
        <f>+entero!CI70</f>
        <v>5379.3039134560349</v>
      </c>
      <c r="CJ24" s="486">
        <f>+entero!CJ70</f>
        <v>5531.201196149701</v>
      </c>
      <c r="CK24" s="486">
        <f>+entero!CK70</f>
        <v>6514.9965981859514</v>
      </c>
      <c r="CL24" s="486">
        <f>+entero!CL70</f>
        <v>6012.3481516862921</v>
      </c>
      <c r="CM24" s="486">
        <f>+entero!CM70</f>
        <v>6049.8401086231834</v>
      </c>
      <c r="CN24" s="639">
        <f>+entero!CN70</f>
        <v>6038.7293427248223</v>
      </c>
      <c r="CO24" s="639">
        <f>+entero!CO70</f>
        <v>5695.2756982868623</v>
      </c>
      <c r="CP24" s="640">
        <f>+entero!CP70</f>
        <v>5749.2568822739468</v>
      </c>
      <c r="CQ24" s="638">
        <f>+entero!CQ70</f>
        <v>-300.58322634923661</v>
      </c>
      <c r="CR24" s="536">
        <f>+entero!CR70</f>
        <v>-4.9684490986926733</v>
      </c>
      <c r="CS24" s="3"/>
      <c r="CT24" s="487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2.75" customHeight="1" x14ac:dyDescent="0.2">
      <c r="A25" s="3"/>
      <c r="B25" s="10"/>
      <c r="C25" s="17"/>
      <c r="D25" s="675" t="s">
        <v>38</v>
      </c>
      <c r="E25" s="486">
        <f>+entero!E71</f>
        <v>233.62769010043039</v>
      </c>
      <c r="F25" s="486">
        <f>+entero!F71</f>
        <v>203.0753228120517</v>
      </c>
      <c r="G25" s="486">
        <f>+entero!G71</f>
        <v>238.217794835007</v>
      </c>
      <c r="H25" s="486">
        <f>+entero!H71</f>
        <v>171.93773314203699</v>
      </c>
      <c r="I25" s="486">
        <f>+entero!I71</f>
        <v>157.07417503586802</v>
      </c>
      <c r="J25" s="486">
        <f>+entero!J71</f>
        <v>205.02596843615498</v>
      </c>
      <c r="K25" s="486">
        <f>+entero!K71</f>
        <v>359.03888091722098</v>
      </c>
      <c r="L25" s="486">
        <f>+entero!L71</f>
        <v>419.99555236728844</v>
      </c>
      <c r="M25" s="486">
        <f>+entero!M71</f>
        <v>528.16599713055962</v>
      </c>
      <c r="N25" s="486">
        <f>+entero!N71</f>
        <v>737.49540889526554</v>
      </c>
      <c r="O25" s="486">
        <f>+entero!O71</f>
        <v>925.58436154949788</v>
      </c>
      <c r="P25" s="486">
        <f>+entero!P71</f>
        <v>879.52252510760422</v>
      </c>
      <c r="Q25" s="486">
        <f>+entero!Q71</f>
        <v>1038.5106169296987</v>
      </c>
      <c r="R25" s="486">
        <f>+entero!R71</f>
        <v>1292.0439024390246</v>
      </c>
      <c r="S25" s="486">
        <f>+entero!S71</f>
        <v>1325.5463414634146</v>
      </c>
      <c r="T25" s="486">
        <f>+entero!T71</f>
        <v>1280.8680057388808</v>
      </c>
      <c r="U25" s="486">
        <f>+entero!U71</f>
        <v>1078.2695839311334</v>
      </c>
      <c r="V25" s="486">
        <f>+entero!V71</f>
        <v>1099.025681492109</v>
      </c>
      <c r="W25" s="486">
        <f>+entero!W71</f>
        <v>939.80129124820678</v>
      </c>
      <c r="X25" s="486">
        <f>+entero!X71</f>
        <v>787.87546628407449</v>
      </c>
      <c r="Y25" s="486">
        <f>+entero!Y71</f>
        <v>749.54002869440455</v>
      </c>
      <c r="Z25" s="486">
        <f>+entero!Z71</f>
        <v>708.88177905308476</v>
      </c>
      <c r="AA25" s="486">
        <f>+entero!AA71</f>
        <v>561.46972740315641</v>
      </c>
      <c r="AB25" s="486">
        <f>+entero!AB71</f>
        <v>560.93534482758628</v>
      </c>
      <c r="AC25" s="486">
        <f>+entero!AC71</f>
        <v>743.378817443804</v>
      </c>
      <c r="AD25" s="486">
        <f>+entero!AD71</f>
        <v>679.28170028817499</v>
      </c>
      <c r="AE25" s="486">
        <f>+entero!AE71</f>
        <v>617.46329479768804</v>
      </c>
      <c r="AF25" s="486">
        <f>+entero!AF71</f>
        <v>616.80317840579698</v>
      </c>
      <c r="AG25" s="486">
        <f>+entero!AG71</f>
        <v>289.62902757619747</v>
      </c>
      <c r="AH25" s="486">
        <f>+entero!AH71</f>
        <v>210.58171262699565</v>
      </c>
      <c r="AI25" s="486">
        <f>+entero!AI71</f>
        <v>320.12107558139536</v>
      </c>
      <c r="AJ25" s="486">
        <f>+entero!AJ71</f>
        <v>301.648170494905</v>
      </c>
      <c r="AK25" s="486">
        <f>+entero!AK71</f>
        <v>386.3934497816594</v>
      </c>
      <c r="AL25" s="486">
        <f>+entero!AL71</f>
        <v>513.50975254730713</v>
      </c>
      <c r="AM25" s="486">
        <f>+entero!AM71</f>
        <v>567.37030567685576</v>
      </c>
      <c r="AN25" s="486">
        <f>+entero!AN71</f>
        <v>810.78017492711353</v>
      </c>
      <c r="AO25" s="486">
        <f>+entero!AO71</f>
        <v>1075.2447521865888</v>
      </c>
      <c r="AP25" s="486">
        <f>+entero!AP71</f>
        <v>809.48877551020405</v>
      </c>
      <c r="AQ25" s="486">
        <f>+entero!AQ71</f>
        <v>824.10801749271116</v>
      </c>
      <c r="AR25" s="486">
        <f>+entero!AR71</f>
        <v>873.92157434402338</v>
      </c>
      <c r="AS25" s="486">
        <f>+entero!AS71</f>
        <v>686.82288629737604</v>
      </c>
      <c r="AT25" s="486">
        <f>+entero!AT71</f>
        <v>625.92565597667635</v>
      </c>
      <c r="AU25" s="486">
        <f>+entero!AU71</f>
        <v>661.4596209912537</v>
      </c>
      <c r="AV25" s="486">
        <f>+entero!AV71</f>
        <v>479.20670553935861</v>
      </c>
      <c r="AW25" s="486">
        <f>+entero!AW71</f>
        <v>649.54285714285709</v>
      </c>
      <c r="AX25" s="486">
        <f>+entero!AX71</f>
        <v>662.10218658892131</v>
      </c>
      <c r="AY25" s="486">
        <f>+entero!AY71</f>
        <v>587.02827988338197</v>
      </c>
      <c r="AZ25" s="486">
        <f>+entero!AZ71</f>
        <v>784.07565597667622</v>
      </c>
      <c r="BA25" s="486">
        <f>+entero!BA71</f>
        <v>1487.4011661807579</v>
      </c>
      <c r="BB25" s="486">
        <f>+entero!BB71</f>
        <v>1160.2274052478133</v>
      </c>
      <c r="BC25" s="486">
        <f>+entero!BC71</f>
        <v>837.54966139954854</v>
      </c>
      <c r="BD25" s="486">
        <f>+entero!BD71</f>
        <v>667.37167042889394</v>
      </c>
      <c r="BE25" s="486">
        <f>+entero!BE71</f>
        <v>531.08972911963883</v>
      </c>
      <c r="BF25" s="486">
        <f>+entero!BF71</f>
        <v>466.07494356659146</v>
      </c>
      <c r="BG25" s="486">
        <f>+entero!BG71</f>
        <v>734.98367346938767</v>
      </c>
      <c r="BH25" s="486">
        <f>+entero!BH71</f>
        <v>582.34096209912536</v>
      </c>
      <c r="BI25" s="486">
        <f>+entero!BI71</f>
        <v>798.16338396501465</v>
      </c>
      <c r="BJ25" s="486">
        <f>+entero!BJ71</f>
        <v>602.32332361516035</v>
      </c>
      <c r="BK25" s="486">
        <f>+entero!BK71</f>
        <v>587.18338192419822</v>
      </c>
      <c r="BL25" s="486">
        <f>+entero!BL71</f>
        <v>473.69941690962099</v>
      </c>
      <c r="BM25" s="486">
        <f>+entero!BM71</f>
        <v>1109.0747813411076</v>
      </c>
      <c r="BN25" s="486">
        <f>+entero!BN71</f>
        <v>495.38658892128274</v>
      </c>
      <c r="BO25" s="486">
        <f>+entero!BO71</f>
        <v>410.84533527696789</v>
      </c>
      <c r="BP25" s="486">
        <f>+entero!BP71</f>
        <v>446.85889212827988</v>
      </c>
      <c r="BQ25" s="486">
        <f>+entero!BQ71</f>
        <v>596.45247813411072</v>
      </c>
      <c r="BR25" s="486">
        <f>+entero!BR71</f>
        <v>637.85379008746349</v>
      </c>
      <c r="BS25" s="486">
        <f>+entero!BS71</f>
        <v>684.05583090379002</v>
      </c>
      <c r="BT25" s="486">
        <f>+entero!BT71</f>
        <v>490.14810495626818</v>
      </c>
      <c r="BU25" s="486">
        <f>+entero!BU71</f>
        <v>605.92361516034975</v>
      </c>
      <c r="BV25" s="486">
        <f>+entero!BV71</f>
        <v>714.064139941691</v>
      </c>
      <c r="BW25" s="486">
        <f>+entero!BW71</f>
        <v>1081.3594752186591</v>
      </c>
      <c r="BX25" s="486">
        <f>+entero!BX71</f>
        <v>972.30102040816314</v>
      </c>
      <c r="BY25" s="486">
        <f>+entero!BY71</f>
        <v>1557.4388566104958</v>
      </c>
      <c r="BZ25" s="486">
        <f>+entero!BZ71</f>
        <v>1100.6562177418368</v>
      </c>
      <c r="CA25" s="486">
        <f>+entero!CA71</f>
        <v>903.79305483498547</v>
      </c>
      <c r="CB25" s="486">
        <f>+entero!CB71</f>
        <v>573.47508981792987</v>
      </c>
      <c r="CC25" s="486">
        <f>+entero!CC71</f>
        <v>608.54651751639938</v>
      </c>
      <c r="CD25" s="486">
        <f>+entero!CD71</f>
        <v>1057.4249900692419</v>
      </c>
      <c r="CE25" s="486">
        <f>+entero!CE71</f>
        <v>1336.0994956741984</v>
      </c>
      <c r="CF25" s="486">
        <f>+entero!CF71</f>
        <v>1407.2871674067055</v>
      </c>
      <c r="CG25" s="486">
        <f>+entero!CG71</f>
        <v>1605.2257823615159</v>
      </c>
      <c r="CH25" s="486">
        <f>+entero!CH71</f>
        <v>2019.983322553936</v>
      </c>
      <c r="CI25" s="486">
        <f>+entero!CI71</f>
        <v>2342.3559602900873</v>
      </c>
      <c r="CJ25" s="486">
        <f>+entero!CJ71</f>
        <v>2449.4980466690954</v>
      </c>
      <c r="CK25" s="486">
        <f>+entero!CK71</f>
        <v>3211.8432431909609</v>
      </c>
      <c r="CL25" s="486">
        <f>+entero!CL71</f>
        <v>2770.8531200451894</v>
      </c>
      <c r="CM25" s="486">
        <f>+entero!CM71</f>
        <v>2827.8247802776968</v>
      </c>
      <c r="CN25" s="639">
        <f>+entero!CN71</f>
        <v>2805.5641655393592</v>
      </c>
      <c r="CO25" s="639">
        <f>+entero!CO71</f>
        <v>2485.9996885830901</v>
      </c>
      <c r="CP25" s="640">
        <f>+entero!CP71</f>
        <v>2526.6537447543733</v>
      </c>
      <c r="CQ25" s="638">
        <f>+entero!CQ71</f>
        <v>-301.17103552332355</v>
      </c>
      <c r="CR25" s="536">
        <f>+entero!CR71</f>
        <v>-10.650272167632258</v>
      </c>
      <c r="CS25" s="3"/>
      <c r="CT25" s="487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2.75" customHeight="1" x14ac:dyDescent="0.2">
      <c r="A26" s="3"/>
      <c r="B26" s="10"/>
      <c r="C26" s="17"/>
      <c r="D26" s="675" t="s">
        <v>39</v>
      </c>
      <c r="E26" s="486">
        <f>+entero!E72</f>
        <v>280.88368331563845</v>
      </c>
      <c r="F26" s="486">
        <f>+entero!F72</f>
        <v>282.28052693113341</v>
      </c>
      <c r="G26" s="486">
        <f>+entero!G72</f>
        <v>262.09889135007171</v>
      </c>
      <c r="H26" s="486">
        <f>+entero!H72</f>
        <v>281.11495820803441</v>
      </c>
      <c r="I26" s="486">
        <f>+entero!I72</f>
        <v>281.72986595552368</v>
      </c>
      <c r="J26" s="486">
        <f>+entero!J72</f>
        <v>262.65138388952658</v>
      </c>
      <c r="K26" s="486">
        <f>+entero!K72</f>
        <v>275.19488919799142</v>
      </c>
      <c r="L26" s="486">
        <f>+entero!L72</f>
        <v>293.17256997274035</v>
      </c>
      <c r="M26" s="486">
        <f>+entero!M72</f>
        <v>277.76440225394555</v>
      </c>
      <c r="N26" s="486">
        <f>+entero!N72</f>
        <v>247.60722908321378</v>
      </c>
      <c r="O26" s="486">
        <f>+entero!O72</f>
        <v>216.05983166571016</v>
      </c>
      <c r="P26" s="486">
        <f>+entero!P72</f>
        <v>205.9468597862267</v>
      </c>
      <c r="Q26" s="486">
        <f>+entero!Q72</f>
        <v>213.94169479340033</v>
      </c>
      <c r="R26" s="486">
        <f>+entero!R72</f>
        <v>216.60783539598279</v>
      </c>
      <c r="S26" s="486">
        <f>+entero!S72</f>
        <v>219.69047528120518</v>
      </c>
      <c r="T26" s="486">
        <f>+entero!T72</f>
        <v>217.98143654375897</v>
      </c>
      <c r="U26" s="486">
        <f>+entero!U72</f>
        <v>215.46206782066</v>
      </c>
      <c r="V26" s="486">
        <f>+entero!V72</f>
        <v>211.50966394691537</v>
      </c>
      <c r="W26" s="486">
        <f>+entero!W72</f>
        <v>211.65394548063125</v>
      </c>
      <c r="X26" s="486">
        <f>+entero!X72</f>
        <v>211.19540889526542</v>
      </c>
      <c r="Y26" s="486">
        <f>+entero!Y72</f>
        <v>204.43285509325682</v>
      </c>
      <c r="Z26" s="486">
        <f>+entero!Z72</f>
        <v>204.42022955523674</v>
      </c>
      <c r="AA26" s="486">
        <f>+entero!AA72</f>
        <v>205.4296987087518</v>
      </c>
      <c r="AB26" s="486">
        <f>+entero!AB72</f>
        <v>211.29770114942531</v>
      </c>
      <c r="AC26" s="486">
        <f>+entero!AC72</f>
        <v>231.45115273775218</v>
      </c>
      <c r="AD26" s="486">
        <f>+entero!AD72</f>
        <v>234.215706051773</v>
      </c>
      <c r="AE26" s="486">
        <f>+entero!AE72</f>
        <v>238.69508670520227</v>
      </c>
      <c r="AF26" s="486">
        <f>+entero!AF72</f>
        <v>239.177101449275</v>
      </c>
      <c r="AG26" s="486">
        <f>+entero!AG72</f>
        <v>237.16690856313502</v>
      </c>
      <c r="AH26" s="486">
        <f>+entero!AH72</f>
        <v>230.40566037735849</v>
      </c>
      <c r="AI26" s="486">
        <f>+entero!AI72</f>
        <v>239.00712209302327</v>
      </c>
      <c r="AJ26" s="486">
        <f>+entero!AJ72</f>
        <v>287.13901017922899</v>
      </c>
      <c r="AK26" s="486">
        <f>+entero!AK72</f>
        <v>290.13682678311494</v>
      </c>
      <c r="AL26" s="486">
        <f>+entero!AL72</f>
        <v>297.71601164483258</v>
      </c>
      <c r="AM26" s="486">
        <f>+entero!AM72</f>
        <v>303.01382823871904</v>
      </c>
      <c r="AN26" s="486">
        <f>+entero!AN72</f>
        <v>305.41822157434399</v>
      </c>
      <c r="AO26" s="486">
        <f>+entero!AO72</f>
        <v>315.83032069970847</v>
      </c>
      <c r="AP26" s="486">
        <f>+entero!AP72</f>
        <v>320.53892128279881</v>
      </c>
      <c r="AQ26" s="486">
        <f>+entero!AQ72</f>
        <v>315.36209912536441</v>
      </c>
      <c r="AR26" s="486">
        <f>+entero!AR72</f>
        <v>323.3937317784256</v>
      </c>
      <c r="AS26" s="486">
        <f>+entero!AS72</f>
        <v>340.37725947521869</v>
      </c>
      <c r="AT26" s="486">
        <f>+entero!AT72</f>
        <v>322.65568513119536</v>
      </c>
      <c r="AU26" s="486">
        <f>+entero!AU72</f>
        <v>325.9584548104956</v>
      </c>
      <c r="AV26" s="486">
        <f>+entero!AV72</f>
        <v>342.73075801749269</v>
      </c>
      <c r="AW26" s="486">
        <f>+entero!AW72</f>
        <v>325.2285714285714</v>
      </c>
      <c r="AX26" s="486">
        <f>+entero!AX72</f>
        <v>326.0615160349854</v>
      </c>
      <c r="AY26" s="486">
        <f>+entero!AY72</f>
        <v>328.36618075801749</v>
      </c>
      <c r="AZ26" s="486">
        <f>+entero!AZ72</f>
        <v>347.7412536443149</v>
      </c>
      <c r="BA26" s="486">
        <f>+entero!BA72</f>
        <v>356.72551020408162</v>
      </c>
      <c r="BB26" s="486">
        <f>+entero!BB72</f>
        <v>376.03032069970845</v>
      </c>
      <c r="BC26" s="486">
        <f>+entero!BC72</f>
        <v>287.96196388261853</v>
      </c>
      <c r="BD26" s="486">
        <f>+entero!BD72</f>
        <v>293.90643340857787</v>
      </c>
      <c r="BE26" s="486">
        <f>+entero!BE72</f>
        <v>292.76128668171555</v>
      </c>
      <c r="BF26" s="486">
        <f>+entero!BF72</f>
        <v>283.72923250564338</v>
      </c>
      <c r="BG26" s="486">
        <f>+entero!BG72</f>
        <v>386.77623906705537</v>
      </c>
      <c r="BH26" s="486">
        <f>+entero!BH72</f>
        <v>398.91166180758012</v>
      </c>
      <c r="BI26" s="486">
        <f>+entero!BI72</f>
        <v>387.36886452332362</v>
      </c>
      <c r="BJ26" s="486">
        <f>+entero!BJ72</f>
        <v>395.86020408163267</v>
      </c>
      <c r="BK26" s="486">
        <f>+entero!BK72</f>
        <v>399.39868804664729</v>
      </c>
      <c r="BL26" s="486">
        <f>+entero!BL72</f>
        <v>408.40845481049564</v>
      </c>
      <c r="BM26" s="486">
        <f>+entero!BM72</f>
        <v>438.29241982507284</v>
      </c>
      <c r="BN26" s="486">
        <f>+entero!BN72</f>
        <v>451.53717201166171</v>
      </c>
      <c r="BO26" s="486">
        <f>+entero!BO72</f>
        <v>437.14212827988337</v>
      </c>
      <c r="BP26" s="486">
        <f>+entero!BP72</f>
        <v>439.134693877551</v>
      </c>
      <c r="BQ26" s="486">
        <f>+entero!BQ72</f>
        <v>456.02711370262386</v>
      </c>
      <c r="BR26" s="486">
        <f>+entero!BR72</f>
        <v>444.60889212827982</v>
      </c>
      <c r="BS26" s="486">
        <f>+entero!BS72</f>
        <v>524.28440233236142</v>
      </c>
      <c r="BT26" s="486">
        <f>+entero!BT72</f>
        <v>725.19416909620998</v>
      </c>
      <c r="BU26" s="486">
        <f>+entero!BU72</f>
        <v>708.27346938775497</v>
      </c>
      <c r="BV26" s="486">
        <f>+entero!BV72</f>
        <v>746.05276967930024</v>
      </c>
      <c r="BW26" s="486">
        <f>+entero!BW72</f>
        <v>751.65670553935854</v>
      </c>
      <c r="BX26" s="486">
        <f>+entero!BX72</f>
        <v>793.62755102040808</v>
      </c>
      <c r="BY26" s="486">
        <f>+entero!BY72</f>
        <v>863.27437513252471</v>
      </c>
      <c r="BZ26" s="486">
        <f>+entero!BZ72</f>
        <v>862.65258691253632</v>
      </c>
      <c r="CA26" s="486">
        <f>+entero!CA72</f>
        <v>863.1997200655976</v>
      </c>
      <c r="CB26" s="486">
        <f>+entero!CB72</f>
        <v>854.56767445626815</v>
      </c>
      <c r="CC26" s="486">
        <f>+entero!CC72</f>
        <v>866.40120074198262</v>
      </c>
      <c r="CD26" s="486">
        <f>+entero!CD72</f>
        <v>696.84090751749261</v>
      </c>
      <c r="CE26" s="486">
        <f>+entero!CE72</f>
        <v>730.76316841982509</v>
      </c>
      <c r="CF26" s="486">
        <f>+entero!CF72</f>
        <v>558.6888989956268</v>
      </c>
      <c r="CG26" s="486">
        <f>+entero!CG72</f>
        <v>547.55851781924184</v>
      </c>
      <c r="CH26" s="486">
        <f>+entero!CH72</f>
        <v>570.52133981486872</v>
      </c>
      <c r="CI26" s="486">
        <f>+entero!CI72</f>
        <v>586.19860629883385</v>
      </c>
      <c r="CJ26" s="486">
        <f>+entero!CJ72</f>
        <v>596.64105278279874</v>
      </c>
      <c r="CK26" s="486">
        <f>+entero!CK72</f>
        <v>636.92264749416904</v>
      </c>
      <c r="CL26" s="486">
        <f>+entero!CL72</f>
        <v>643.91681704518942</v>
      </c>
      <c r="CM26" s="486">
        <f>+entero!CM72</f>
        <v>636.46510098833812</v>
      </c>
      <c r="CN26" s="639">
        <f>+entero!CN72</f>
        <v>636.6447680379008</v>
      </c>
      <c r="CO26" s="639">
        <f>+entero!CO72</f>
        <v>639.65499233236142</v>
      </c>
      <c r="CP26" s="640">
        <f>+entero!CP72</f>
        <v>639.63880773323592</v>
      </c>
      <c r="CQ26" s="638">
        <f>+entero!CQ72</f>
        <v>3.1737067448977996</v>
      </c>
      <c r="CR26" s="536">
        <f>+entero!CR72</f>
        <v>0.49864583933503237</v>
      </c>
      <c r="CS26" s="3"/>
      <c r="CT26" s="487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2.75" customHeight="1" x14ac:dyDescent="0.2">
      <c r="A27" s="3"/>
      <c r="B27" s="10"/>
      <c r="C27" s="17"/>
      <c r="D27" s="675" t="s">
        <v>40</v>
      </c>
      <c r="E27" s="486">
        <f>+entero!E73</f>
        <v>229.30602582496414</v>
      </c>
      <c r="F27" s="486">
        <f>+entero!F73</f>
        <v>314.31951219512194</v>
      </c>
      <c r="G27" s="486">
        <f>+entero!G73</f>
        <v>173.19053084648499</v>
      </c>
      <c r="H27" s="486">
        <f>+entero!H73</f>
        <v>240.21176470588236</v>
      </c>
      <c r="I27" s="486">
        <f>+entero!I73</f>
        <v>194.88794835007175</v>
      </c>
      <c r="J27" s="486">
        <f>+entero!J73</f>
        <v>164.91147776173599</v>
      </c>
      <c r="K27" s="486">
        <f>+entero!K73</f>
        <v>177.16542324246771</v>
      </c>
      <c r="L27" s="486">
        <f>+entero!L73</f>
        <v>172.52238163558101</v>
      </c>
      <c r="M27" s="486">
        <f>+entero!M73</f>
        <v>200.84490674317499</v>
      </c>
      <c r="N27" s="486">
        <f>+entero!N73</f>
        <v>239.14160688665709</v>
      </c>
      <c r="O27" s="486">
        <f>+entero!O73</f>
        <v>273.02338593974173</v>
      </c>
      <c r="P27" s="486">
        <f>+entero!P73</f>
        <v>295.08809172209499</v>
      </c>
      <c r="Q27" s="486">
        <f>+entero!Q73</f>
        <v>272.41520803443331</v>
      </c>
      <c r="R27" s="486">
        <f>+entero!R73</f>
        <v>356.2439024390244</v>
      </c>
      <c r="S27" s="486">
        <f>+entero!S73</f>
        <v>464.26068866571018</v>
      </c>
      <c r="T27" s="486">
        <f>+entero!T73</f>
        <v>507.84289813486379</v>
      </c>
      <c r="U27" s="486">
        <f>+entero!U73</f>
        <v>437.79512195121947</v>
      </c>
      <c r="V27" s="486">
        <f>+entero!V73</f>
        <v>391.53888091722098</v>
      </c>
      <c r="W27" s="486">
        <f>+entero!W73</f>
        <v>404.40243902439016</v>
      </c>
      <c r="X27" s="486">
        <f>+entero!X73</f>
        <v>388.21090387374471</v>
      </c>
      <c r="Y27" s="486">
        <f>+entero!Y73</f>
        <v>398.52582496413197</v>
      </c>
      <c r="Z27" s="486">
        <f>+entero!Z73</f>
        <v>421.94619799139167</v>
      </c>
      <c r="AA27" s="486">
        <f>+entero!AA73</f>
        <v>449.93802008608327</v>
      </c>
      <c r="AB27" s="486">
        <f>+entero!AB73</f>
        <v>448.55201149425289</v>
      </c>
      <c r="AC27" s="486">
        <f>+entero!AC73</f>
        <v>178.95086455331409</v>
      </c>
      <c r="AD27" s="486">
        <f>+entero!AD73</f>
        <v>412.49005763688751</v>
      </c>
      <c r="AE27" s="486">
        <f>+entero!AE73</f>
        <v>632.94335260115611</v>
      </c>
      <c r="AF27" s="486">
        <f>+entero!AF73</f>
        <v>647.14884057971005</v>
      </c>
      <c r="AG27" s="486">
        <f>+entero!AG73</f>
        <v>624.19071117561691</v>
      </c>
      <c r="AH27" s="486">
        <f>+entero!AH73</f>
        <v>548.10740203193041</v>
      </c>
      <c r="AI27" s="486">
        <f>+entero!AI73</f>
        <v>559.25726744175995</v>
      </c>
      <c r="AJ27" s="486">
        <f>+entero!AJ73</f>
        <v>521.88733624454153</v>
      </c>
      <c r="AK27" s="486">
        <f>+entero!AK73</f>
        <v>550.41979621542941</v>
      </c>
      <c r="AL27" s="486">
        <f>+entero!AL73</f>
        <v>613.904075691412</v>
      </c>
      <c r="AM27" s="486">
        <f>+entero!AM73</f>
        <v>648.08486171761285</v>
      </c>
      <c r="AN27" s="486">
        <f>+entero!AN73</f>
        <v>702.8309037900874</v>
      </c>
      <c r="AO27" s="486">
        <f>+entero!AO73</f>
        <v>699.38454810495625</v>
      </c>
      <c r="AP27" s="486">
        <f>+entero!AP73</f>
        <v>719.92565597667647</v>
      </c>
      <c r="AQ27" s="486">
        <f>+entero!AQ73</f>
        <v>698.49227405247825</v>
      </c>
      <c r="AR27" s="486">
        <f>+entero!AR73</f>
        <v>786.94999999999993</v>
      </c>
      <c r="AS27" s="486">
        <f>+entero!AS73</f>
        <v>690.20072886297373</v>
      </c>
      <c r="AT27" s="486">
        <f>+entero!AT73</f>
        <v>553.31486880466468</v>
      </c>
      <c r="AU27" s="486">
        <f>+entero!AU73</f>
        <v>520.66924198250729</v>
      </c>
      <c r="AV27" s="486">
        <f>+entero!AV73</f>
        <v>578.30174927113694</v>
      </c>
      <c r="AW27" s="486">
        <f>+entero!AW73</f>
        <v>547.30364431486885</v>
      </c>
      <c r="AX27" s="486">
        <f>+entero!AX73</f>
        <v>754.77798833819224</v>
      </c>
      <c r="AY27" s="486">
        <f>+entero!AY73</f>
        <v>749.26078717201165</v>
      </c>
      <c r="AZ27" s="486">
        <f>+entero!AZ73</f>
        <v>805.44169096209907</v>
      </c>
      <c r="BA27" s="486">
        <f>+entero!BA73</f>
        <v>666.1861516034985</v>
      </c>
      <c r="BB27" s="486">
        <f>+entero!BB73</f>
        <v>667.04227405247809</v>
      </c>
      <c r="BC27" s="486">
        <f>+entero!BC73</f>
        <v>579.35349887133179</v>
      </c>
      <c r="BD27" s="486">
        <f>+entero!BD73</f>
        <v>571.56873589164786</v>
      </c>
      <c r="BE27" s="486">
        <f>+entero!BE73</f>
        <v>561.48690744920987</v>
      </c>
      <c r="BF27" s="486">
        <f>+entero!BF73</f>
        <v>550.13769751692996</v>
      </c>
      <c r="BG27" s="486">
        <f>+entero!BG73</f>
        <v>761.39897959183668</v>
      </c>
      <c r="BH27" s="486">
        <f>+entero!BH73</f>
        <v>759.52915451895035</v>
      </c>
      <c r="BI27" s="486">
        <f>+entero!BI73</f>
        <v>700.34139985422746</v>
      </c>
      <c r="BJ27" s="486">
        <f>+entero!BJ73</f>
        <v>681.98571428571415</v>
      </c>
      <c r="BK27" s="486">
        <f>+entero!BK73</f>
        <v>718.11851311953342</v>
      </c>
      <c r="BL27" s="486">
        <f>+entero!BL73</f>
        <v>764.28731778425663</v>
      </c>
      <c r="BM27" s="486">
        <f>+entero!BM73</f>
        <v>769.13352769679307</v>
      </c>
      <c r="BN27" s="486">
        <f>+entero!BN73</f>
        <v>770.23469387755097</v>
      </c>
      <c r="BO27" s="486">
        <f>+entero!BO73</f>
        <v>738.41209912536431</v>
      </c>
      <c r="BP27" s="486">
        <f>+entero!BP73</f>
        <v>612.45014577259462</v>
      </c>
      <c r="BQ27" s="486">
        <f>+entero!BQ73</f>
        <v>649.08892128279876</v>
      </c>
      <c r="BR27" s="486">
        <f>+entero!BR73</f>
        <v>580.07142857142856</v>
      </c>
      <c r="BS27" s="486">
        <f>+entero!BS73</f>
        <v>589.38236151603508</v>
      </c>
      <c r="BT27" s="486">
        <f>+entero!BT73</f>
        <v>534.96253644314868</v>
      </c>
      <c r="BU27" s="486">
        <f>+entero!BU73</f>
        <v>534.94154518950438</v>
      </c>
      <c r="BV27" s="486">
        <f>+entero!BV73</f>
        <v>524.19752186588926</v>
      </c>
      <c r="BW27" s="486">
        <f>+entero!BW73</f>
        <v>560.48309037900879</v>
      </c>
      <c r="BX27" s="486">
        <f>+entero!BX73</f>
        <v>635.1233236151603</v>
      </c>
      <c r="BY27" s="486">
        <f>+entero!BY73</f>
        <v>679.89842661573198</v>
      </c>
      <c r="BZ27" s="486">
        <f>+entero!BZ73</f>
        <v>775.37085391555672</v>
      </c>
      <c r="CA27" s="486">
        <f>+entero!CA73</f>
        <v>900.78044254190092</v>
      </c>
      <c r="CB27" s="486">
        <f>+entero!CB73</f>
        <v>948.60012129700283</v>
      </c>
      <c r="CC27" s="486">
        <f>+entero!CC73</f>
        <v>887.16531528813994</v>
      </c>
      <c r="CD27" s="486">
        <f>+entero!CD73</f>
        <v>861.95807256788316</v>
      </c>
      <c r="CE27" s="486">
        <f>+entero!CE73</f>
        <v>918.06957905851891</v>
      </c>
      <c r="CF27" s="486">
        <f>+entero!CF73</f>
        <v>949.28993600846627</v>
      </c>
      <c r="CG27" s="486">
        <f>+entero!CG73</f>
        <v>816.27481673837895</v>
      </c>
      <c r="CH27" s="486">
        <f>+entero!CH73</f>
        <v>901.81922951717775</v>
      </c>
      <c r="CI27" s="486">
        <f>+entero!CI73</f>
        <v>828.75024638711352</v>
      </c>
      <c r="CJ27" s="486">
        <f>+entero!CJ73</f>
        <v>874.38466787780749</v>
      </c>
      <c r="CK27" s="486">
        <f>+entero!CK73</f>
        <v>905.90178747082211</v>
      </c>
      <c r="CL27" s="486">
        <f>+entero!CL73</f>
        <v>836.66239000591247</v>
      </c>
      <c r="CM27" s="486">
        <f>+entero!CM73</f>
        <v>856.6254945271487</v>
      </c>
      <c r="CN27" s="639">
        <f>+entero!CN73</f>
        <v>866.35520221756269</v>
      </c>
      <c r="CO27" s="639">
        <f>+entero!CO73</f>
        <v>840.98525560141093</v>
      </c>
      <c r="CP27" s="640">
        <f>+entero!CP73</f>
        <v>854.28831039633837</v>
      </c>
      <c r="CQ27" s="638">
        <f>+entero!CQ73</f>
        <v>-2.3371841308103285</v>
      </c>
      <c r="CR27" s="536">
        <f>+entero!CR73</f>
        <v>-0.27283616303066527</v>
      </c>
      <c r="CS27" s="3"/>
      <c r="CT27" s="487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2.75" customHeight="1" x14ac:dyDescent="0.2">
      <c r="A28" s="3"/>
      <c r="B28" s="10"/>
      <c r="C28" s="17"/>
      <c r="D28" s="675" t="s">
        <v>41</v>
      </c>
      <c r="E28" s="486">
        <f>+entero!E74</f>
        <v>404.44857659827835</v>
      </c>
      <c r="F28" s="486">
        <f>+entero!F74</f>
        <v>399.87379867144898</v>
      </c>
      <c r="G28" s="486">
        <f>+entero!G74</f>
        <v>584.72617494835004</v>
      </c>
      <c r="H28" s="486">
        <f>+entero!H74</f>
        <v>586.61958211621231</v>
      </c>
      <c r="I28" s="486">
        <f>+entero!I74</f>
        <v>628.14250611190812</v>
      </c>
      <c r="J28" s="486">
        <f>+entero!J74</f>
        <v>639.45005312912474</v>
      </c>
      <c r="K28" s="486">
        <f>+entero!K74</f>
        <v>676.7280949091105</v>
      </c>
      <c r="L28" s="486">
        <f>+entero!L74</f>
        <v>680.1689684356528</v>
      </c>
      <c r="M28" s="486">
        <f>+entero!M74</f>
        <v>719.69996339261127</v>
      </c>
      <c r="N28" s="486">
        <f>+entero!N74</f>
        <v>744.53409275846491</v>
      </c>
      <c r="O28" s="486">
        <f>+entero!O74</f>
        <v>755.68823251169306</v>
      </c>
      <c r="P28" s="486">
        <f>+entero!P74</f>
        <v>747.98005460638444</v>
      </c>
      <c r="Q28" s="486">
        <f>+entero!Q74</f>
        <v>739.68951975989955</v>
      </c>
      <c r="R28" s="486">
        <f>+entero!R74</f>
        <v>720.06124877137745</v>
      </c>
      <c r="S28" s="486">
        <f>+entero!S74</f>
        <v>715.80299913005729</v>
      </c>
      <c r="T28" s="486">
        <f>+entero!T74</f>
        <v>700.61476383593981</v>
      </c>
      <c r="U28" s="486">
        <f>+entero!U74</f>
        <v>723.57330042170804</v>
      </c>
      <c r="V28" s="486">
        <f>+entero!V74</f>
        <v>707.55607590100431</v>
      </c>
      <c r="W28" s="486">
        <f>+entero!W74</f>
        <v>676.97286684074606</v>
      </c>
      <c r="X28" s="486">
        <f>+entero!X74</f>
        <v>676.61375636728837</v>
      </c>
      <c r="Y28" s="486">
        <f>+entero!Y74</f>
        <v>662.86355810616942</v>
      </c>
      <c r="Z28" s="486">
        <f>+entero!Z74</f>
        <v>650.4365853658536</v>
      </c>
      <c r="AA28" s="486">
        <f>+entero!AA74</f>
        <v>651.57374461979919</v>
      </c>
      <c r="AB28" s="486">
        <f>+entero!AB74</f>
        <v>643.46422413793107</v>
      </c>
      <c r="AC28" s="486">
        <f>+entero!AC74</f>
        <v>691.92146974063405</v>
      </c>
      <c r="AD28" s="486">
        <f>+entero!AD74</f>
        <v>521.06512968299705</v>
      </c>
      <c r="AE28" s="486">
        <f>+entero!AE74</f>
        <v>427.62702312138731</v>
      </c>
      <c r="AF28" s="486">
        <f>+entero!AF74</f>
        <v>434.50275362317802</v>
      </c>
      <c r="AG28" s="486">
        <f>+entero!AG74</f>
        <v>431.33904208998541</v>
      </c>
      <c r="AH28" s="486">
        <f>+entero!AH74</f>
        <v>445.79970972423808</v>
      </c>
      <c r="AI28" s="486">
        <f>+entero!AI74</f>
        <v>446.21686046511627</v>
      </c>
      <c r="AJ28" s="486">
        <f>+entero!AJ74</f>
        <v>469.175589519651</v>
      </c>
      <c r="AK28" s="486">
        <f>+entero!AK74</f>
        <v>433.43114992721979</v>
      </c>
      <c r="AL28" s="486">
        <f>+entero!AL74</f>
        <v>414.99112081513829</v>
      </c>
      <c r="AM28" s="486">
        <f>+entero!AM74</f>
        <v>405.19941775836963</v>
      </c>
      <c r="AN28" s="486">
        <f>+entero!AN74</f>
        <v>405.14198250728867</v>
      </c>
      <c r="AO28" s="486">
        <f>+entero!AO74</f>
        <v>407.17667638483965</v>
      </c>
      <c r="AP28" s="486">
        <f>+entero!AP74</f>
        <v>405.91311953352766</v>
      </c>
      <c r="AQ28" s="486">
        <f>+entero!AQ74</f>
        <v>412.09008746355687</v>
      </c>
      <c r="AR28" s="486">
        <f>+entero!AR74</f>
        <v>407.019387755102</v>
      </c>
      <c r="AS28" s="486">
        <f>+entero!AS74</f>
        <v>608.12055393586013</v>
      </c>
      <c r="AT28" s="486">
        <f>+entero!AT74</f>
        <v>585.42696793002915</v>
      </c>
      <c r="AU28" s="486">
        <f>+entero!AU74</f>
        <v>577.19431486880467</v>
      </c>
      <c r="AV28" s="486">
        <f>+entero!AV74</f>
        <v>539.05174927113706</v>
      </c>
      <c r="AW28" s="486">
        <f>+entero!AW74</f>
        <v>604.23892128279874</v>
      </c>
      <c r="AX28" s="486">
        <f>+entero!AX74</f>
        <v>601.47084548104954</v>
      </c>
      <c r="AY28" s="486">
        <f>+entero!AY74</f>
        <v>666.20539358600581</v>
      </c>
      <c r="AZ28" s="486">
        <f>+entero!AZ74</f>
        <v>615.88367346938776</v>
      </c>
      <c r="BA28" s="486">
        <f>+entero!BA74</f>
        <v>724.31253644314859</v>
      </c>
      <c r="BB28" s="486">
        <f>+entero!BB74</f>
        <v>733.77594752186576</v>
      </c>
      <c r="BC28" s="486">
        <f>+entero!BC74</f>
        <v>573.65146726862304</v>
      </c>
      <c r="BD28" s="486">
        <f>+entero!BD74</f>
        <v>646.04695259593677</v>
      </c>
      <c r="BE28" s="486">
        <f>+entero!BE74</f>
        <v>645.0532731376976</v>
      </c>
      <c r="BF28" s="486">
        <f>+entero!BF74</f>
        <v>666.44571106094816</v>
      </c>
      <c r="BG28" s="486">
        <f>+entero!BG74</f>
        <v>814.35976676384837</v>
      </c>
      <c r="BH28" s="486">
        <f>+entero!BH74</f>
        <v>814.64562682215728</v>
      </c>
      <c r="BI28" s="486">
        <f>+entero!BI74</f>
        <v>866.19543002915452</v>
      </c>
      <c r="BJ28" s="486">
        <f>+entero!BJ74</f>
        <v>888.7717201166181</v>
      </c>
      <c r="BK28" s="486">
        <f>+entero!BK74</f>
        <v>889.69387755102036</v>
      </c>
      <c r="BL28" s="486">
        <f>+entero!BL74</f>
        <v>909.06326530612239</v>
      </c>
      <c r="BM28" s="486">
        <f>+entero!BM74</f>
        <v>972.49023323615143</v>
      </c>
      <c r="BN28" s="486">
        <f>+entero!BN74</f>
        <v>985.36268221574335</v>
      </c>
      <c r="BO28" s="486">
        <f>+entero!BO74</f>
        <v>955.66137026239073</v>
      </c>
      <c r="BP28" s="486">
        <f>+entero!BP74</f>
        <v>1085.8513119533527</v>
      </c>
      <c r="BQ28" s="486">
        <f>+entero!BQ74</f>
        <v>1085.4645772594752</v>
      </c>
      <c r="BR28" s="486">
        <f>+entero!BR74</f>
        <v>1120.0466472303206</v>
      </c>
      <c r="BS28" s="486">
        <f>+entero!BS74</f>
        <v>1110.0145772594753</v>
      </c>
      <c r="BT28" s="486">
        <f>+entero!BT74</f>
        <v>1093.926530612245</v>
      </c>
      <c r="BU28" s="486">
        <f>+entero!BU74</f>
        <v>1166.8450437317783</v>
      </c>
      <c r="BV28" s="486">
        <f>+entero!BV74</f>
        <v>1156.5932944606413</v>
      </c>
      <c r="BW28" s="486">
        <f>+entero!BW74</f>
        <v>1164.0278425655977</v>
      </c>
      <c r="BX28" s="486">
        <f>+entero!BX74</f>
        <v>1191.6711370262392</v>
      </c>
      <c r="BY28" s="486">
        <f>+entero!BY74</f>
        <v>1297.4485033799999</v>
      </c>
      <c r="BZ28" s="486">
        <f>+entero!BZ74</f>
        <v>1317.03819105</v>
      </c>
      <c r="CA28" s="486">
        <f>+entero!CA74</f>
        <v>1327.4982971100001</v>
      </c>
      <c r="CB28" s="486">
        <f>+entero!CB74</f>
        <v>1369.3179184099999</v>
      </c>
      <c r="CC28" s="486">
        <f>+entero!CC74</f>
        <v>1499.0683080799997</v>
      </c>
      <c r="CD28" s="486">
        <f>+entero!CD74</f>
        <v>1542.2290531399999</v>
      </c>
      <c r="CE28" s="486">
        <f>+entero!CE74</f>
        <v>1541.2118605699993</v>
      </c>
      <c r="CF28" s="486">
        <f>+entero!CF74</f>
        <v>1532.9947778400001</v>
      </c>
      <c r="CG28" s="486">
        <f>+entero!CG74</f>
        <v>1657.7889670599995</v>
      </c>
      <c r="CH28" s="486">
        <f>+entero!CH74</f>
        <v>1647.5326124499998</v>
      </c>
      <c r="CI28" s="486">
        <f>+entero!CI74</f>
        <v>1621.9991004799999</v>
      </c>
      <c r="CJ28" s="486">
        <f>+entero!CJ74</f>
        <v>1610.6774288199992</v>
      </c>
      <c r="CK28" s="486">
        <f>+entero!CK74</f>
        <v>1760.3289200299998</v>
      </c>
      <c r="CL28" s="486">
        <f>+entero!CL74</f>
        <v>1760.9158245900003</v>
      </c>
      <c r="CM28" s="486">
        <f>+entero!CM74</f>
        <v>1728.9247328300003</v>
      </c>
      <c r="CN28" s="639">
        <f>+entero!CN74</f>
        <v>1730.1652069299998</v>
      </c>
      <c r="CO28" s="639">
        <f>+entero!CO74</f>
        <v>1728.6357617699996</v>
      </c>
      <c r="CP28" s="640">
        <f>+entero!CP74</f>
        <v>1728.67601939</v>
      </c>
      <c r="CQ28" s="638">
        <f>+entero!CQ74</f>
        <v>-0.24871344000030149</v>
      </c>
      <c r="CR28" s="536">
        <f>+entero!CR74</f>
        <v>-1.438544057341673E-2</v>
      </c>
      <c r="CS28" s="3"/>
      <c r="CT28" s="487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.75" customHeight="1" x14ac:dyDescent="0.2">
      <c r="A29" s="3"/>
      <c r="B29" s="10"/>
      <c r="C29" s="17"/>
      <c r="D29" s="675" t="s">
        <v>213</v>
      </c>
      <c r="E29" s="486">
        <f>+entero!E75</f>
        <v>285.02596843615493</v>
      </c>
      <c r="F29" s="486">
        <f>+entero!F75</f>
        <v>325.51262553802007</v>
      </c>
      <c r="G29" s="486">
        <f>+entero!G75</f>
        <v>252.90671449067429</v>
      </c>
      <c r="H29" s="486">
        <f>+entero!H75</f>
        <v>245.79153515064564</v>
      </c>
      <c r="I29" s="486">
        <f>+entero!I75</f>
        <v>169.22381635581064</v>
      </c>
      <c r="J29" s="486">
        <f>+entero!J75</f>
        <v>173.71190817790531</v>
      </c>
      <c r="K29" s="486">
        <f>+entero!K75</f>
        <v>329.20473457675752</v>
      </c>
      <c r="L29" s="486">
        <f>+entero!L75</f>
        <v>387.33314203730276</v>
      </c>
      <c r="M29" s="486">
        <f>+entero!M75</f>
        <v>489.93672883787661</v>
      </c>
      <c r="N29" s="486">
        <f>+entero!N75</f>
        <v>749.92711621233877</v>
      </c>
      <c r="O29" s="486">
        <f>+entero!O75</f>
        <v>948.81248206599719</v>
      </c>
      <c r="P29" s="486">
        <f>+entero!P75</f>
        <v>919.35882352941189</v>
      </c>
      <c r="Q29" s="486">
        <f>+entero!Q75</f>
        <v>1041.3047345767575</v>
      </c>
      <c r="R29" s="486">
        <f>+entero!R75</f>
        <v>1348.2635581061693</v>
      </c>
      <c r="S29" s="486">
        <f>+entero!S75</f>
        <v>1479.0800573888091</v>
      </c>
      <c r="T29" s="486">
        <f>+entero!T75</f>
        <v>1487.9829268292683</v>
      </c>
      <c r="U29" s="486">
        <f>+entero!U75</f>
        <v>1217.4319942611201</v>
      </c>
      <c r="V29" s="486">
        <f>+entero!V75</f>
        <v>1223.9090387374461</v>
      </c>
      <c r="W29" s="486">
        <f>+entero!W75</f>
        <v>1090.46743175079</v>
      </c>
      <c r="X29" s="486">
        <f>+entero!X75</f>
        <v>938.25236728837876</v>
      </c>
      <c r="Y29" s="486">
        <f>+entero!Y75</f>
        <v>906.22022955523676</v>
      </c>
      <c r="Z29" s="486">
        <f>+entero!Z75</f>
        <v>873.53299856527997</v>
      </c>
      <c r="AA29" s="486">
        <f>+entero!AA75</f>
        <v>766.78665710176494</v>
      </c>
      <c r="AB29" s="486">
        <f>+entero!AB75</f>
        <v>756.10459770114949</v>
      </c>
      <c r="AC29" s="486">
        <f>+entero!AC75</f>
        <v>736.56181556195952</v>
      </c>
      <c r="AD29" s="486">
        <f>+entero!AD75</f>
        <v>914.07925072046123</v>
      </c>
      <c r="AE29" s="486">
        <f>+entero!AE75</f>
        <v>845.29349710982672</v>
      </c>
      <c r="AF29" s="486">
        <f>+entero!AF75</f>
        <v>853.32202898550713</v>
      </c>
      <c r="AG29" s="486">
        <f>+entero!AG75</f>
        <v>452.23018867924532</v>
      </c>
      <c r="AH29" s="486">
        <f>+entero!AH75</f>
        <v>286.8849056603774</v>
      </c>
      <c r="AI29" s="486">
        <f>+entero!AI75</f>
        <v>405.69752906976748</v>
      </c>
      <c r="AJ29" s="486">
        <f>+entero!AJ75</f>
        <v>337.11382823871901</v>
      </c>
      <c r="AK29" s="486">
        <f>+entero!AK75</f>
        <v>461.14206695778739</v>
      </c>
      <c r="AL29" s="486">
        <f>+entero!AL75</f>
        <v>647.58093158660859</v>
      </c>
      <c r="AM29" s="486">
        <f>+entero!AM75</f>
        <v>741.15676855895185</v>
      </c>
      <c r="AN29" s="486">
        <f>+entero!AN75</f>
        <v>1031.087609329446</v>
      </c>
      <c r="AO29" s="486">
        <f>+entero!AO75</f>
        <v>1279.5123906705537</v>
      </c>
      <c r="AP29" s="486">
        <f>+entero!AP75</f>
        <v>1040.9766763848397</v>
      </c>
      <c r="AQ29" s="486">
        <f>+entero!AQ75</f>
        <v>1037.1906705539357</v>
      </c>
      <c r="AR29" s="486">
        <f>+entero!AR75</f>
        <v>1174.371137026239</v>
      </c>
      <c r="AS29" s="486">
        <f>+entero!AS75</f>
        <v>873.14125364431493</v>
      </c>
      <c r="AT29" s="486">
        <f>+entero!AT75</f>
        <v>675.71865889212825</v>
      </c>
      <c r="AU29" s="486">
        <f>+entero!AU75</f>
        <v>672.7739067055395</v>
      </c>
      <c r="AV29" s="486">
        <f>+entero!AV75</f>
        <v>552.31967930029145</v>
      </c>
      <c r="AW29" s="486">
        <f>+entero!AW75</f>
        <v>693.40102040816316</v>
      </c>
      <c r="AX29" s="486">
        <f>+entero!AX75</f>
        <v>906.33790087463535</v>
      </c>
      <c r="AY29" s="486">
        <f>+entero!AY75</f>
        <v>790.93221574344022</v>
      </c>
      <c r="AZ29" s="486">
        <f>+entero!AZ75</f>
        <v>1054.503498542274</v>
      </c>
      <c r="BA29" s="486">
        <f>+entero!BA75</f>
        <v>1612.7723032069971</v>
      </c>
      <c r="BB29" s="486">
        <f>+entero!BB75</f>
        <v>1394.4810495626821</v>
      </c>
      <c r="BC29" s="486">
        <f>+entero!BC75</f>
        <v>1227.6954810495624</v>
      </c>
      <c r="BD29" s="486">
        <f>+entero!BD75</f>
        <v>1021.1325072886295</v>
      </c>
      <c r="BE29" s="486">
        <f>+entero!BE75</f>
        <v>847.10451895043741</v>
      </c>
      <c r="BF29" s="486">
        <f>+entero!BF75</f>
        <v>734.68192419825061</v>
      </c>
      <c r="BG29" s="486">
        <f>+entero!BG75</f>
        <v>921.40116618075785</v>
      </c>
      <c r="BH29" s="486">
        <f>+entero!BH75</f>
        <v>745.25335276967928</v>
      </c>
      <c r="BI29" s="486">
        <f>+entero!BI75</f>
        <v>918.84554447542007</v>
      </c>
      <c r="BJ29" s="486">
        <f>+entero!BJ75</f>
        <v>711.55029154518945</v>
      </c>
      <c r="BK29" s="486">
        <f>+entero!BK75</f>
        <v>719.8107871720116</v>
      </c>
      <c r="BL29" s="486">
        <f>+entero!BL75</f>
        <v>640.78469387755104</v>
      </c>
      <c r="BM29" s="486">
        <f>+entero!BM75</f>
        <v>1268.3416909620989</v>
      </c>
      <c r="BN29" s="486">
        <f>+entero!BN75</f>
        <v>650.43921282798817</v>
      </c>
      <c r="BO29" s="486">
        <f>+entero!BO75</f>
        <v>536.95437317784251</v>
      </c>
      <c r="BP29" s="486">
        <f>+entero!BP75</f>
        <v>445.23542274052471</v>
      </c>
      <c r="BQ29" s="486">
        <f>+entero!BQ75</f>
        <v>626.70816326530598</v>
      </c>
      <c r="BR29" s="486">
        <f>+entero!BR75</f>
        <v>447.62332361516036</v>
      </c>
      <c r="BS29" s="486">
        <f>+entero!BS75</f>
        <v>500.27740524781336</v>
      </c>
      <c r="BT29" s="486">
        <f>+entero!BT75</f>
        <v>253.39956268221573</v>
      </c>
      <c r="BU29" s="486">
        <f>+entero!BU75</f>
        <v>384.54052478134116</v>
      </c>
      <c r="BV29" s="486">
        <f>+entero!BV75</f>
        <v>473.72696793002933</v>
      </c>
      <c r="BW29" s="486">
        <f>+entero!BW75</f>
        <v>866.79241982507278</v>
      </c>
      <c r="BX29" s="486">
        <f>+entero!BX75</f>
        <v>802.66836734693857</v>
      </c>
      <c r="BY29" s="486">
        <f>+entero!BY75</f>
        <v>1409.1355485850888</v>
      </c>
      <c r="BZ29" s="486">
        <f>+entero!BZ75</f>
        <v>1039.3227627355768</v>
      </c>
      <c r="CA29" s="486">
        <f>+entero!CA75</f>
        <v>957.92271895439285</v>
      </c>
      <c r="CB29" s="486">
        <f>+entero!CB75</f>
        <v>666.05031947569535</v>
      </c>
      <c r="CC29" s="486">
        <f>+entero!CC75</f>
        <v>608.30075074814022</v>
      </c>
      <c r="CD29" s="486">
        <f>+entero!CD75</f>
        <v>854.65550574479369</v>
      </c>
      <c r="CE29" s="486">
        <f>+entero!CE75</f>
        <v>1189.0938445343202</v>
      </c>
      <c r="CF29" s="486">
        <f>+entero!CF75</f>
        <v>1123.1651189090624</v>
      </c>
      <c r="CG29" s="486">
        <f>+entero!CG75</f>
        <v>1176.4427767428729</v>
      </c>
      <c r="CH29" s="486">
        <f>+entero!CH75</f>
        <v>1653.0128126095417</v>
      </c>
      <c r="CI29" s="486">
        <f>+entero!CI75</f>
        <v>1878.3953619030131</v>
      </c>
      <c r="CJ29" s="486">
        <f>+entero!CJ75</f>
        <v>2004.0191407685847</v>
      </c>
      <c r="CK29" s="486">
        <f>+entero!CK75</f>
        <v>2747.452683038227</v>
      </c>
      <c r="CL29" s="486">
        <f>+entero!CL75</f>
        <v>2220.25694063234</v>
      </c>
      <c r="CM29" s="486">
        <f>+entero!CM75</f>
        <v>2317.5625299413609</v>
      </c>
      <c r="CN29" s="639">
        <f>+entero!CN75</f>
        <v>2300.8788489861549</v>
      </c>
      <c r="CO29" s="639">
        <f>+entero!CO75</f>
        <v>1951.7262446555972</v>
      </c>
      <c r="CP29" s="640">
        <f>+entero!CP75</f>
        <v>2007.4296654238169</v>
      </c>
      <c r="CQ29" s="638">
        <f>+entero!CQ75</f>
        <v>-310.13286451754402</v>
      </c>
      <c r="CR29" s="536">
        <f>+entero!CR75</f>
        <v>-13.381855311812929</v>
      </c>
      <c r="CS29" s="3"/>
      <c r="CT29" s="487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12.75" customHeight="1" x14ac:dyDescent="0.2">
      <c r="A30" s="3"/>
      <c r="B30" s="10"/>
      <c r="C30" s="17"/>
      <c r="D30" s="675" t="s">
        <v>54</v>
      </c>
      <c r="E30" s="486">
        <f>+entero!E76</f>
        <v>146.21463414634144</v>
      </c>
      <c r="F30" s="486">
        <f>+entero!F76</f>
        <v>115.40817790530846</v>
      </c>
      <c r="G30" s="486">
        <f>+entero!G76</f>
        <v>154.65176470588236</v>
      </c>
      <c r="H30" s="486">
        <f>+entero!H76</f>
        <v>98.862123385939739</v>
      </c>
      <c r="I30" s="486">
        <f>+entero!I76</f>
        <v>67.647776173644203</v>
      </c>
      <c r="J30" s="486">
        <f>+entero!J76</f>
        <v>100.92008608321377</v>
      </c>
      <c r="K30" s="486">
        <f>+entero!K76</f>
        <v>249.91649928263985</v>
      </c>
      <c r="L30" s="486">
        <f>+entero!L76</f>
        <v>312.83342898134867</v>
      </c>
      <c r="M30" s="486">
        <f>+entero!M76</f>
        <v>401.26111908177904</v>
      </c>
      <c r="N30" s="486">
        <f>+entero!N76</f>
        <v>633.41621233859416</v>
      </c>
      <c r="O30" s="486">
        <f>+entero!O76</f>
        <v>794.16671449067439</v>
      </c>
      <c r="P30" s="486">
        <f>+entero!P76</f>
        <v>749.9637015781924</v>
      </c>
      <c r="Q30" s="486">
        <f>+entero!Q76</f>
        <v>893.55451936872305</v>
      </c>
      <c r="R30" s="486">
        <f>+entero!R76</f>
        <v>1112.8606886657101</v>
      </c>
      <c r="S30" s="486">
        <f>+entero!S76</f>
        <v>1138.8282639885222</v>
      </c>
      <c r="T30" s="486">
        <f>+entero!T76</f>
        <v>1101.157532281205</v>
      </c>
      <c r="U30" s="486">
        <f>+entero!U76</f>
        <v>903.54935437589677</v>
      </c>
      <c r="V30" s="486">
        <f>+entero!V76</f>
        <v>952.38077474892384</v>
      </c>
      <c r="W30" s="486">
        <f>+entero!W76</f>
        <v>806.90803443328559</v>
      </c>
      <c r="X30" s="486">
        <f>+entero!X76</f>
        <v>682.49053084648494</v>
      </c>
      <c r="Y30" s="486">
        <f>+entero!Y76</f>
        <v>647.73644179383098</v>
      </c>
      <c r="Z30" s="486">
        <f>+entero!Z76</f>
        <v>600.81219512195139</v>
      </c>
      <c r="AA30" s="486">
        <f>+entero!AA76</f>
        <v>469.03529411764714</v>
      </c>
      <c r="AB30" s="486">
        <f>+entero!AB76</f>
        <v>460.55646551724135</v>
      </c>
      <c r="AC30" s="486">
        <f>+entero!AC76</f>
        <v>688.74769452449561</v>
      </c>
      <c r="AD30" s="486">
        <f>+entero!AD76</f>
        <v>626.13717579250726</v>
      </c>
      <c r="AE30" s="486">
        <f>+entero!AE76</f>
        <v>567.09205202312148</v>
      </c>
      <c r="AF30" s="486">
        <f>+entero!AF76</f>
        <v>561.23869565217387</v>
      </c>
      <c r="AG30" s="486">
        <f>+entero!AG76</f>
        <v>232.92119013062413</v>
      </c>
      <c r="AH30" s="486">
        <f>+entero!AH76</f>
        <v>150.57576197387522</v>
      </c>
      <c r="AI30" s="486">
        <f>+entero!AI76</f>
        <v>259.3228197674419</v>
      </c>
      <c r="AJ30" s="486">
        <f>+entero!AJ76</f>
        <v>239.15240174672488</v>
      </c>
      <c r="AK30" s="486">
        <f>+entero!AK76</f>
        <v>325.52416302765641</v>
      </c>
      <c r="AL30" s="486">
        <f>+entero!AL76</f>
        <v>448.84745269286759</v>
      </c>
      <c r="AM30" s="486">
        <f>+entero!AM76</f>
        <v>500.26390101892275</v>
      </c>
      <c r="AN30" s="486">
        <f>+entero!AN76</f>
        <v>735.72565597667642</v>
      </c>
      <c r="AO30" s="486">
        <f>+entero!AO76</f>
        <v>989.24052478134092</v>
      </c>
      <c r="AP30" s="486">
        <f>+entero!AP76</f>
        <v>725.91895043731779</v>
      </c>
      <c r="AQ30" s="486">
        <f>+entero!AQ76</f>
        <v>743.83002915451868</v>
      </c>
      <c r="AR30" s="486">
        <f>+entero!AR76</f>
        <v>796.0211370262391</v>
      </c>
      <c r="AS30" s="486">
        <f>+entero!AS76</f>
        <v>608.88862973760934</v>
      </c>
      <c r="AT30" s="486">
        <f>+entero!AT76</f>
        <v>548.46545189504377</v>
      </c>
      <c r="AU30" s="486">
        <f>+entero!AU76</f>
        <v>580.49241982507294</v>
      </c>
      <c r="AV30" s="486">
        <f>+entero!AV76</f>
        <v>396.40291545189496</v>
      </c>
      <c r="AW30" s="486">
        <f>+entero!AW76</f>
        <v>564.58731778425647</v>
      </c>
      <c r="AX30" s="486">
        <f>+entero!AX76</f>
        <v>572.35306122448981</v>
      </c>
      <c r="AY30" s="486">
        <f>+entero!AY76</f>
        <v>488.63979591836733</v>
      </c>
      <c r="AZ30" s="486">
        <f>+entero!AZ76</f>
        <v>677.245189504373</v>
      </c>
      <c r="BA30" s="486">
        <f>+entero!BA76</f>
        <v>1376.2438775510202</v>
      </c>
      <c r="BB30" s="486">
        <f>+entero!BB76</f>
        <v>1160.2274052478133</v>
      </c>
      <c r="BC30" s="486">
        <f>+entero!BC76</f>
        <v>917.11399416909603</v>
      </c>
      <c r="BD30" s="486">
        <f>+entero!BD76</f>
        <v>716.95495626822151</v>
      </c>
      <c r="BE30" s="486">
        <f>+entero!BE76</f>
        <v>554.2532069970847</v>
      </c>
      <c r="BF30" s="486">
        <f>+entero!BF76</f>
        <v>472.04183673469385</v>
      </c>
      <c r="BG30" s="486">
        <f>+entero!BG76</f>
        <v>597.13921282798822</v>
      </c>
      <c r="BH30" s="486">
        <f>+entero!BH76</f>
        <v>426.84008746355693</v>
      </c>
      <c r="BI30" s="486">
        <f>+entero!BI76</f>
        <v>646.52668859719847</v>
      </c>
      <c r="BJ30" s="486">
        <f>+entero!BJ76</f>
        <v>471.75174927113704</v>
      </c>
      <c r="BK30" s="486">
        <f>+entero!BK76</f>
        <v>448.43790087463555</v>
      </c>
      <c r="BL30" s="486">
        <f>+entero!BL76</f>
        <v>330.46268221574343</v>
      </c>
      <c r="BM30" s="486">
        <f>+entero!BM76</f>
        <v>948.06239067055367</v>
      </c>
      <c r="BN30" s="486">
        <f>+entero!BN76</f>
        <v>332.667055393586</v>
      </c>
      <c r="BO30" s="486">
        <f>+entero!BO76</f>
        <v>244.61166180758016</v>
      </c>
      <c r="BP30" s="486">
        <f>+entero!BP76</f>
        <v>282.20291545189508</v>
      </c>
      <c r="BQ30" s="486">
        <f>+entero!BQ76</f>
        <v>429.67274052478132</v>
      </c>
      <c r="BR30" s="486">
        <f>+entero!BR76</f>
        <v>328.6466472303207</v>
      </c>
      <c r="BS30" s="486">
        <f>+entero!BS76</f>
        <v>369.71588921282796</v>
      </c>
      <c r="BT30" s="486">
        <f>+entero!BT76</f>
        <v>173.28104956268223</v>
      </c>
      <c r="BU30" s="486">
        <f>+entero!BU76</f>
        <v>291.60510204081623</v>
      </c>
      <c r="BV30" s="486">
        <f>+entero!BV76</f>
        <v>394.02026239067067</v>
      </c>
      <c r="BW30" s="486">
        <f>+entero!BW76</f>
        <v>752.83177842565601</v>
      </c>
      <c r="BX30" s="486">
        <f>+entero!BX76</f>
        <v>629.59970845481018</v>
      </c>
      <c r="BY30" s="486">
        <f>+entero!BY76</f>
        <v>1188.3376533993569</v>
      </c>
      <c r="BZ30" s="486">
        <f>+entero!BZ76</f>
        <v>724.15338714002007</v>
      </c>
      <c r="CA30" s="486">
        <f>+entero!CA76</f>
        <v>527.95096608249173</v>
      </c>
      <c r="CB30" s="486">
        <f>+entero!CB76</f>
        <v>198.51966943869249</v>
      </c>
      <c r="CC30" s="486">
        <f>+entero!CC76</f>
        <v>214.48507352000047</v>
      </c>
      <c r="CD30" s="486">
        <f>+entero!CD76</f>
        <v>495.66743216691066</v>
      </c>
      <c r="CE30" s="486">
        <f>+entero!CE76</f>
        <v>779.76760218580114</v>
      </c>
      <c r="CF30" s="486">
        <f>+entero!CF76</f>
        <v>676.259449470596</v>
      </c>
      <c r="CG30" s="486">
        <f>+entero!CG76</f>
        <v>878.83049287449398</v>
      </c>
      <c r="CH30" s="486">
        <f>+entero!CH76</f>
        <v>1271.7230209523641</v>
      </c>
      <c r="CI30" s="486">
        <f>+entero!CI76</f>
        <v>1565.6587965458993</v>
      </c>
      <c r="CJ30" s="486">
        <f>+entero!CJ76</f>
        <v>1633.8306901907774</v>
      </c>
      <c r="CK30" s="486">
        <f>+entero!CK76</f>
        <v>2357.822538047405</v>
      </c>
      <c r="CL30" s="486">
        <f>+entero!CL76</f>
        <v>1909.3393196264276</v>
      </c>
      <c r="CM30" s="486">
        <f>+entero!CM76</f>
        <v>1979.3991267142121</v>
      </c>
      <c r="CN30" s="639">
        <f>+entero!CN76</f>
        <v>1953.5491161885921</v>
      </c>
      <c r="CO30" s="639">
        <f>+entero!CO76</f>
        <v>1629.4386823541863</v>
      </c>
      <c r="CP30" s="640">
        <f>+entero!CP76</f>
        <v>1671.8094285474785</v>
      </c>
      <c r="CQ30" s="638">
        <f>+entero!CQ76</f>
        <v>-307.58969816673357</v>
      </c>
      <c r="CR30" s="536">
        <f>+entero!CR76</f>
        <v>-15.539549048772706</v>
      </c>
      <c r="CS30" s="3"/>
      <c r="CT30" s="487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12.75" customHeight="1" x14ac:dyDescent="0.2">
      <c r="A31" s="3"/>
      <c r="B31" s="10"/>
      <c r="C31" s="17"/>
      <c r="D31" s="675" t="s">
        <v>55</v>
      </c>
      <c r="E31" s="486">
        <f>+entero!E77</f>
        <v>138.81133428981349</v>
      </c>
      <c r="F31" s="486">
        <f>+entero!F77</f>
        <v>210.10444763271161</v>
      </c>
      <c r="G31" s="486">
        <f>+entero!G77</f>
        <v>98.254949784791933</v>
      </c>
      <c r="H31" s="486">
        <f>+entero!H77</f>
        <v>146.92941176470592</v>
      </c>
      <c r="I31" s="486">
        <f>+entero!I77</f>
        <v>101.57604017216644</v>
      </c>
      <c r="J31" s="486">
        <f>+entero!J77</f>
        <v>72.791722094691494</v>
      </c>
      <c r="K31" s="486">
        <f>+entero!K77</f>
        <v>79.288235294117655</v>
      </c>
      <c r="L31" s="486">
        <f>+entero!L77</f>
        <v>74.499713055954103</v>
      </c>
      <c r="M31" s="486">
        <f>+entero!M77</f>
        <v>88.675609756097558</v>
      </c>
      <c r="N31" s="486">
        <f>+entero!N77</f>
        <v>116.51090387374461</v>
      </c>
      <c r="O31" s="486">
        <f>+entero!O77</f>
        <v>154.64576757532279</v>
      </c>
      <c r="P31" s="486">
        <f>+entero!P77</f>
        <v>169.39512195121955</v>
      </c>
      <c r="Q31" s="486">
        <f>+entero!Q77</f>
        <v>147.75021520803443</v>
      </c>
      <c r="R31" s="486">
        <f>+entero!R77</f>
        <v>235.40286944045911</v>
      </c>
      <c r="S31" s="486">
        <f>+entero!S77</f>
        <v>340.251793400287</v>
      </c>
      <c r="T31" s="486">
        <f>+entero!T77</f>
        <v>386.82539454806323</v>
      </c>
      <c r="U31" s="486">
        <f>+entero!U77</f>
        <v>314.88263988522237</v>
      </c>
      <c r="V31" s="486">
        <f>+entero!V77</f>
        <v>271.52826398852221</v>
      </c>
      <c r="W31" s="486">
        <f>+entero!W77</f>
        <v>283.55939741750353</v>
      </c>
      <c r="X31" s="486">
        <f>+entero!X77</f>
        <v>255.761736441794</v>
      </c>
      <c r="Y31" s="486">
        <f>+entero!Y77</f>
        <v>258.48378766140604</v>
      </c>
      <c r="Z31" s="486">
        <f>+entero!Z77</f>
        <v>272.72080344332852</v>
      </c>
      <c r="AA31" s="486">
        <f>+entero!AA77</f>
        <v>297.751362984217</v>
      </c>
      <c r="AB31" s="486">
        <f>+entero!AB77</f>
        <v>295.54813217390802</v>
      </c>
      <c r="AC31" s="486">
        <f>+entero!AC77</f>
        <v>47.814121037463998</v>
      </c>
      <c r="AD31" s="486">
        <f>+entero!AD77</f>
        <v>287.94207492795385</v>
      </c>
      <c r="AE31" s="486">
        <f>+entero!AE77</f>
        <v>278.20144508670518</v>
      </c>
      <c r="AF31" s="486">
        <f>+entero!AF77</f>
        <v>292.08333333333326</v>
      </c>
      <c r="AG31" s="486">
        <f>+entero!AG77</f>
        <v>219.30899854862116</v>
      </c>
      <c r="AH31" s="486">
        <f>+entero!AH77</f>
        <v>136.30914368650218</v>
      </c>
      <c r="AI31" s="486">
        <f>+entero!AI77</f>
        <v>146.37470930232558</v>
      </c>
      <c r="AJ31" s="486">
        <f>+entero!AJ77</f>
        <v>97.96142649199416</v>
      </c>
      <c r="AK31" s="486">
        <f>+entero!AK77</f>
        <v>135.61790393013095</v>
      </c>
      <c r="AL31" s="486">
        <f>+entero!AL77</f>
        <v>198.73347889374102</v>
      </c>
      <c r="AM31" s="486">
        <f>+entero!AM77</f>
        <v>240.89286754002921</v>
      </c>
      <c r="AN31" s="486">
        <f>+entero!AN77</f>
        <v>295.36195335276966</v>
      </c>
      <c r="AO31" s="486">
        <f>+entero!AO77</f>
        <v>290.27186588921285</v>
      </c>
      <c r="AP31" s="486">
        <f>+entero!AP77</f>
        <v>315.05772594752193</v>
      </c>
      <c r="AQ31" s="486">
        <f>+entero!AQ77</f>
        <v>293.36064139941703</v>
      </c>
      <c r="AR31" s="486">
        <f>+entero!AR77</f>
        <v>378.34999999999997</v>
      </c>
      <c r="AS31" s="486">
        <f>+entero!AS77</f>
        <v>264.25262390670554</v>
      </c>
      <c r="AT31" s="486">
        <f>+entero!AT77</f>
        <v>127.25320699708446</v>
      </c>
      <c r="AU31" s="486">
        <f>+entero!AU77</f>
        <v>92.281486880466531</v>
      </c>
      <c r="AV31" s="486">
        <f>+entero!AV77</f>
        <v>155.9167638483965</v>
      </c>
      <c r="AW31" s="486">
        <f>+entero!AW77</f>
        <v>128.81370262390675</v>
      </c>
      <c r="AX31" s="486">
        <f>+entero!AX77</f>
        <v>333.9848396501456</v>
      </c>
      <c r="AY31" s="486">
        <f>+entero!AY77</f>
        <v>302.2924198250729</v>
      </c>
      <c r="AZ31" s="486">
        <f>+entero!AZ77</f>
        <v>377.25830903790086</v>
      </c>
      <c r="BA31" s="486">
        <f>+entero!BA77</f>
        <v>236.52842565597675</v>
      </c>
      <c r="BB31" s="486">
        <f>+entero!BB77</f>
        <v>234.25364431486881</v>
      </c>
      <c r="BC31" s="486">
        <f>+entero!BC77</f>
        <v>310.58148688046634</v>
      </c>
      <c r="BD31" s="486">
        <f>+entero!BD77</f>
        <v>304.17755102040815</v>
      </c>
      <c r="BE31" s="486">
        <f>+entero!BE77</f>
        <v>292.85131195335271</v>
      </c>
      <c r="BF31" s="486">
        <f>+entero!BF77</f>
        <v>262.64008746355677</v>
      </c>
      <c r="BG31" s="486">
        <f>+entero!BG77</f>
        <v>324.26195335276964</v>
      </c>
      <c r="BH31" s="486">
        <f>+entero!BH77</f>
        <v>318.41326530612236</v>
      </c>
      <c r="BI31" s="486">
        <f>+entero!BI77</f>
        <v>272.31885587822165</v>
      </c>
      <c r="BJ31" s="486">
        <f>+entero!BJ77</f>
        <v>239.79854227405241</v>
      </c>
      <c r="BK31" s="486">
        <f>+entero!BK77</f>
        <v>271.37288629737606</v>
      </c>
      <c r="BL31" s="486">
        <f>+entero!BL77</f>
        <v>310.32201166180761</v>
      </c>
      <c r="BM31" s="486">
        <f>+entero!BM77</f>
        <v>320.27930029154521</v>
      </c>
      <c r="BN31" s="486">
        <f>+entero!BN77</f>
        <v>317.77215743440223</v>
      </c>
      <c r="BO31" s="486">
        <f>+entero!BO77</f>
        <v>292.34271137026229</v>
      </c>
      <c r="BP31" s="486">
        <f>+entero!BP77</f>
        <v>163.03250728862963</v>
      </c>
      <c r="BQ31" s="486">
        <f>+entero!BQ77</f>
        <v>197.03542274052469</v>
      </c>
      <c r="BR31" s="486">
        <f>+entero!BR77</f>
        <v>118.97667638483969</v>
      </c>
      <c r="BS31" s="486">
        <f>+entero!BS77</f>
        <v>130.56151603498543</v>
      </c>
      <c r="BT31" s="486">
        <f>+entero!BT77</f>
        <v>80.118513119533503</v>
      </c>
      <c r="BU31" s="486">
        <f>+entero!BU77</f>
        <v>92.935422740524885</v>
      </c>
      <c r="BV31" s="486">
        <f>+entero!BV77</f>
        <v>79.706705539358666</v>
      </c>
      <c r="BW31" s="486">
        <f>+entero!BW77</f>
        <v>113.9606413994169</v>
      </c>
      <c r="BX31" s="486">
        <f>+entero!BX77</f>
        <v>173.06865889212824</v>
      </c>
      <c r="BY31" s="486">
        <f>+entero!BY77</f>
        <v>220.79789518573196</v>
      </c>
      <c r="BZ31" s="486">
        <f>+entero!BZ77</f>
        <v>315.1693755955568</v>
      </c>
      <c r="CA31" s="486">
        <f>+entero!CA77</f>
        <v>429.971752871901</v>
      </c>
      <c r="CB31" s="486">
        <f>+entero!CB77</f>
        <v>467.53065003700283</v>
      </c>
      <c r="CC31" s="486">
        <f>+entero!CC77</f>
        <v>393.8156772281398</v>
      </c>
      <c r="CD31" s="486">
        <f>+entero!CD77</f>
        <v>358.98807357788314</v>
      </c>
      <c r="CE31" s="486">
        <f>+entero!CE77</f>
        <v>409.32624234851897</v>
      </c>
      <c r="CF31" s="486">
        <f>+entero!CF77</f>
        <v>446.9056694384663</v>
      </c>
      <c r="CG31" s="486">
        <f>+entero!CG77</f>
        <v>297.61228386837894</v>
      </c>
      <c r="CH31" s="486">
        <f>+entero!CH77</f>
        <v>381.28979165717777</v>
      </c>
      <c r="CI31" s="486">
        <f>+entero!CI77</f>
        <v>312.73656535711359</v>
      </c>
      <c r="CJ31" s="486">
        <f>+entero!CJ77</f>
        <v>370.18845057780743</v>
      </c>
      <c r="CK31" s="486">
        <f>+entero!CK77</f>
        <v>389.63014499082226</v>
      </c>
      <c r="CL31" s="486">
        <f>+entero!CL77</f>
        <v>310.91762100591262</v>
      </c>
      <c r="CM31" s="486">
        <f>+entero!CM77</f>
        <v>338.16340322714876</v>
      </c>
      <c r="CN31" s="639">
        <f>+entero!CN77</f>
        <v>347.32973279756266</v>
      </c>
      <c r="CO31" s="639">
        <f>+entero!CO77</f>
        <v>322.28756230141096</v>
      </c>
      <c r="CP31" s="640">
        <f>+entero!CP77</f>
        <v>335.62023687633831</v>
      </c>
      <c r="CQ31" s="638">
        <f>+entero!CQ77</f>
        <v>-2.5431663508104521</v>
      </c>
      <c r="CR31" s="536">
        <f>+entero!CR77</f>
        <v>-0.75205250672917279</v>
      </c>
      <c r="CS31" s="3"/>
      <c r="CT31" s="487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x14ac:dyDescent="0.2">
      <c r="A32" s="3"/>
      <c r="B32" s="10"/>
      <c r="C32" s="17"/>
      <c r="D32" s="675" t="s">
        <v>69</v>
      </c>
      <c r="E32" s="486">
        <f>+entero!E78</f>
        <v>1.0328371063675196E-2</v>
      </c>
      <c r="F32" s="486">
        <f>+entero!F78</f>
        <v>1.0509983583470215E-2</v>
      </c>
      <c r="G32" s="486">
        <f>+entero!G78</f>
        <v>0</v>
      </c>
      <c r="H32" s="486">
        <f>+entero!H78</f>
        <v>0</v>
      </c>
      <c r="I32" s="486">
        <f>+entero!I78</f>
        <v>0</v>
      </c>
      <c r="J32" s="486">
        <f>+entero!J78</f>
        <v>0</v>
      </c>
      <c r="K32" s="486">
        <f>+entero!K78</f>
        <v>0</v>
      </c>
      <c r="L32" s="486">
        <f>+entero!L78</f>
        <v>0</v>
      </c>
      <c r="M32" s="486">
        <f>+entero!M78</f>
        <v>0</v>
      </c>
      <c r="N32" s="486">
        <f>+entero!N78</f>
        <v>0</v>
      </c>
      <c r="O32" s="486">
        <f>+entero!O78</f>
        <v>0</v>
      </c>
      <c r="P32" s="486">
        <f>+entero!P78</f>
        <v>0</v>
      </c>
      <c r="Q32" s="486">
        <f>+entero!Q78</f>
        <v>0</v>
      </c>
      <c r="R32" s="486">
        <f>+entero!R78</f>
        <v>0</v>
      </c>
      <c r="S32" s="486">
        <f>+entero!S78</f>
        <v>0</v>
      </c>
      <c r="T32" s="486">
        <f>+entero!T78</f>
        <v>0</v>
      </c>
      <c r="U32" s="486">
        <f>+entero!U78</f>
        <v>0</v>
      </c>
      <c r="V32" s="486">
        <f>+entero!V78</f>
        <v>0</v>
      </c>
      <c r="W32" s="486">
        <f>+entero!W78</f>
        <v>0</v>
      </c>
      <c r="X32" s="486">
        <f>+entero!X78</f>
        <v>0</v>
      </c>
      <c r="Y32" s="486">
        <f>+entero!Y78</f>
        <v>0</v>
      </c>
      <c r="Z32" s="486">
        <f>+entero!Z78</f>
        <v>0</v>
      </c>
      <c r="AA32" s="486">
        <f>+entero!AA78</f>
        <v>0</v>
      </c>
      <c r="AB32" s="486">
        <f>+entero!AB78</f>
        <v>0</v>
      </c>
      <c r="AC32" s="486">
        <f>+entero!AC78</f>
        <v>0</v>
      </c>
      <c r="AD32" s="486">
        <f>+entero!AD78</f>
        <v>0</v>
      </c>
      <c r="AE32" s="486">
        <f>+entero!AE78</f>
        <v>0</v>
      </c>
      <c r="AF32" s="486">
        <f>+entero!AF78</f>
        <v>0</v>
      </c>
      <c r="AG32" s="486">
        <f>+entero!AG78</f>
        <v>0</v>
      </c>
      <c r="AH32" s="486">
        <f>+entero!AH78</f>
        <v>0</v>
      </c>
      <c r="AI32" s="486">
        <f>+entero!AI78</f>
        <v>0</v>
      </c>
      <c r="AJ32" s="486">
        <f>+entero!AJ78</f>
        <v>0</v>
      </c>
      <c r="AK32" s="486">
        <f>+entero!AK78</f>
        <v>0</v>
      </c>
      <c r="AL32" s="486">
        <f>+entero!AL78</f>
        <v>0</v>
      </c>
      <c r="AM32" s="486">
        <f>+entero!AM78</f>
        <v>0</v>
      </c>
      <c r="AN32" s="486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6">
        <f>+entero!BC78</f>
        <v>0</v>
      </c>
      <c r="BD32" s="486">
        <f>+entero!BD78</f>
        <v>0</v>
      </c>
      <c r="BE32" s="486">
        <f>+entero!BE78</f>
        <v>0</v>
      </c>
      <c r="BF32" s="486">
        <f>+entero!BF78</f>
        <v>0</v>
      </c>
      <c r="BG32" s="486">
        <f>+entero!BG78</f>
        <v>0</v>
      </c>
      <c r="BH32" s="486">
        <f>+entero!BH78</f>
        <v>0</v>
      </c>
      <c r="BI32" s="486">
        <f>+entero!BI78</f>
        <v>0</v>
      </c>
      <c r="BJ32" s="486">
        <f>+entero!BJ78</f>
        <v>0</v>
      </c>
      <c r="BK32" s="486">
        <f>+entero!BK78</f>
        <v>0</v>
      </c>
      <c r="BL32" s="486">
        <f>+entero!BL78</f>
        <v>0</v>
      </c>
      <c r="BM32" s="486">
        <f>+entero!BM78</f>
        <v>0</v>
      </c>
      <c r="BN32" s="486">
        <f>+entero!BN78</f>
        <v>0</v>
      </c>
      <c r="BO32" s="486">
        <f>+entero!BO78</f>
        <v>0</v>
      </c>
      <c r="BP32" s="486">
        <f>+entero!BP78</f>
        <v>0</v>
      </c>
      <c r="BQ32" s="486">
        <f>+entero!BQ78</f>
        <v>0</v>
      </c>
      <c r="BR32" s="486">
        <f>+entero!BR78</f>
        <v>0</v>
      </c>
      <c r="BS32" s="486">
        <f>+entero!BS78</f>
        <v>0</v>
      </c>
      <c r="BT32" s="486">
        <f>+entero!BT78</f>
        <v>0</v>
      </c>
      <c r="BU32" s="486">
        <f>+entero!BU78</f>
        <v>0</v>
      </c>
      <c r="BV32" s="486">
        <f>+entero!BV78</f>
        <v>0</v>
      </c>
      <c r="BW32" s="486">
        <f>+entero!BW78</f>
        <v>0</v>
      </c>
      <c r="BX32" s="486">
        <f>+entero!BX78</f>
        <v>0</v>
      </c>
      <c r="BY32" s="486">
        <f>+entero!BY78</f>
        <v>0</v>
      </c>
      <c r="BZ32" s="486">
        <f>+entero!BZ78</f>
        <v>0</v>
      </c>
      <c r="CA32" s="486">
        <f>+entero!CA78</f>
        <v>0</v>
      </c>
      <c r="CB32" s="486">
        <f>+entero!CB78</f>
        <v>0</v>
      </c>
      <c r="CC32" s="486">
        <f>+entero!CC78</f>
        <v>0</v>
      </c>
      <c r="CD32" s="486">
        <f>+entero!CD78</f>
        <v>0</v>
      </c>
      <c r="CE32" s="486">
        <f>+entero!CE78</f>
        <v>0</v>
      </c>
      <c r="CF32" s="486">
        <f>+entero!CF78</f>
        <v>0</v>
      </c>
      <c r="CG32" s="486">
        <f>+entero!CG78</f>
        <v>0</v>
      </c>
      <c r="CH32" s="486">
        <f>+entero!CH78</f>
        <v>0</v>
      </c>
      <c r="CI32" s="486">
        <f>+entero!CI78</f>
        <v>0</v>
      </c>
      <c r="CJ32" s="486">
        <f>+entero!CJ78</f>
        <v>0</v>
      </c>
      <c r="CK32" s="486">
        <f>+entero!CK78</f>
        <v>0</v>
      </c>
      <c r="CL32" s="486">
        <f>+entero!CL78</f>
        <v>0</v>
      </c>
      <c r="CM32" s="486">
        <f>+entero!CM78</f>
        <v>0</v>
      </c>
      <c r="CN32" s="639">
        <f>+entero!CN78</f>
        <v>0</v>
      </c>
      <c r="CO32" s="639">
        <f>+entero!CO78</f>
        <v>0</v>
      </c>
      <c r="CP32" s="640">
        <f>+entero!CP78</f>
        <v>0</v>
      </c>
      <c r="CQ32" s="638"/>
      <c r="CR32" s="536"/>
      <c r="CS32" s="3"/>
      <c r="CT32" s="487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x14ac:dyDescent="0.2">
      <c r="A33" s="3"/>
      <c r="B33" s="10"/>
      <c r="C33" s="19"/>
      <c r="D33" s="675" t="s">
        <v>187</v>
      </c>
      <c r="E33" s="486">
        <f>+entero!E79</f>
        <v>5360.3525730449128</v>
      </c>
      <c r="F33" s="486">
        <f>+entero!F79</f>
        <v>5311.839202981786</v>
      </c>
      <c r="G33" s="486">
        <f>+entero!G79</f>
        <v>5298.9780038664585</v>
      </c>
      <c r="H33" s="486">
        <f>+entero!H79</f>
        <v>5315.2529315551865</v>
      </c>
      <c r="I33" s="486">
        <f>+entero!I79</f>
        <v>5386.6591843767501</v>
      </c>
      <c r="J33" s="486">
        <f>+entero!J79</f>
        <v>5432.3069446937479</v>
      </c>
      <c r="K33" s="486">
        <f>+entero!K79</f>
        <v>5508.1123885047291</v>
      </c>
      <c r="L33" s="486">
        <f>+entero!L79</f>
        <v>5532.7391716823349</v>
      </c>
      <c r="M33" s="486">
        <f>+entero!M79</f>
        <v>5572.1689756046626</v>
      </c>
      <c r="N33" s="486">
        <f>+entero!N79</f>
        <v>5650.4535490292192</v>
      </c>
      <c r="O33" s="486">
        <f>+entero!O79</f>
        <v>5735.241494404996</v>
      </c>
      <c r="P33" s="486">
        <f>+entero!P79</f>
        <v>5792.091056547798</v>
      </c>
      <c r="Q33" s="486">
        <f>+entero!Q79</f>
        <v>5891.2207304423391</v>
      </c>
      <c r="R33" s="486">
        <f>+entero!R79</f>
        <v>5868.2320161780517</v>
      </c>
      <c r="S33" s="486">
        <f>+entero!S79</f>
        <v>5890.1205575362164</v>
      </c>
      <c r="T33" s="486">
        <f>+entero!T79</f>
        <v>5948.6976571661407</v>
      </c>
      <c r="U33" s="486">
        <f>+entero!U79</f>
        <v>6085.35329089059</v>
      </c>
      <c r="V33" s="486">
        <f>+entero!V79</f>
        <v>6197.0646699020745</v>
      </c>
      <c r="W33" s="486">
        <f>+entero!W79</f>
        <v>6280.9976416446843</v>
      </c>
      <c r="X33" s="486">
        <f>+entero!X79</f>
        <v>6408.8799253042635</v>
      </c>
      <c r="Y33" s="486">
        <f>+entero!Y79</f>
        <v>6511.914273045174</v>
      </c>
      <c r="Z33" s="486">
        <f>+entero!Z79</f>
        <v>6612.4431761038495</v>
      </c>
      <c r="AA33" s="486">
        <f>+entero!AA79</f>
        <v>6745.5410598532335</v>
      </c>
      <c r="AB33" s="486">
        <f>+entero!AB79</f>
        <v>6878.8283753720389</v>
      </c>
      <c r="AC33" s="486">
        <f>+entero!AC79</f>
        <v>7059.5121369608551</v>
      </c>
      <c r="AD33" s="486">
        <f>+entero!AD79</f>
        <v>7076.0875843314279</v>
      </c>
      <c r="AE33" s="486">
        <f>+entero!AE79</f>
        <v>7145.3051549249003</v>
      </c>
      <c r="AF33" s="486">
        <f>+entero!AF79</f>
        <v>7284.6432839643794</v>
      </c>
      <c r="AG33" s="486">
        <f>+entero!AG79</f>
        <v>7462.0060679238104</v>
      </c>
      <c r="AH33" s="486">
        <f>+entero!AH79</f>
        <v>7707.1347329846221</v>
      </c>
      <c r="AI33" s="486">
        <f>+entero!AI79</f>
        <v>7887.4631943966815</v>
      </c>
      <c r="AJ33" s="486">
        <f>+entero!AJ79</f>
        <v>8053.6732854213524</v>
      </c>
      <c r="AK33" s="486">
        <f>+entero!AK79</f>
        <v>8183.1667159287408</v>
      </c>
      <c r="AL33" s="486">
        <f>+entero!AL79</f>
        <v>8324.3004246935561</v>
      </c>
      <c r="AM33" s="486">
        <f>+entero!AM79</f>
        <v>8432.6639568617338</v>
      </c>
      <c r="AN33" s="486">
        <f>+entero!AN79</f>
        <v>8591.7097010927355</v>
      </c>
      <c r="AO33" s="486">
        <f>+entero!AO79</f>
        <v>8781.0132594451952</v>
      </c>
      <c r="AP33" s="486">
        <f>+entero!AP79</f>
        <v>8811.5605458880327</v>
      </c>
      <c r="AQ33" s="486">
        <f>+entero!AQ79</f>
        <v>8862.9343518914266</v>
      </c>
      <c r="AR33" s="486">
        <f>+entero!AR79</f>
        <v>8991.1864734853989</v>
      </c>
      <c r="AS33" s="486">
        <f>+entero!AS79</f>
        <v>9206.2100210697827</v>
      </c>
      <c r="AT33" s="486">
        <f>+entero!AT79</f>
        <v>9397.4845765481314</v>
      </c>
      <c r="AU33" s="486">
        <f>+entero!AU79</f>
        <v>9555.5955735564148</v>
      </c>
      <c r="AV33" s="486">
        <f>+entero!AV79</f>
        <v>9734.07266591607</v>
      </c>
      <c r="AW33" s="486">
        <f>+entero!AW79</f>
        <v>9914.9015730533574</v>
      </c>
      <c r="AX33" s="486">
        <f>+entero!AX79</f>
        <v>10010.442781654448</v>
      </c>
      <c r="AY33" s="486">
        <f>+entero!AY79</f>
        <v>10188.864255140747</v>
      </c>
      <c r="AZ33" s="486">
        <f>+entero!AZ79</f>
        <v>10355.170601693626</v>
      </c>
      <c r="BA33" s="486">
        <f>+entero!BA79</f>
        <v>10492.025338849813</v>
      </c>
      <c r="BB33" s="486">
        <f>+entero!BB79</f>
        <v>10552.727113702624</v>
      </c>
      <c r="BC33" s="486">
        <f>+entero!BC79</f>
        <v>10655.956705539358</v>
      </c>
      <c r="BD33" s="486">
        <f>+entero!BD79</f>
        <v>10755.754081632653</v>
      </c>
      <c r="BE33" s="486">
        <f>+entero!BE79</f>
        <v>11052.768950437317</v>
      </c>
      <c r="BF33" s="486">
        <f>+entero!BF79</f>
        <v>11296.542893038808</v>
      </c>
      <c r="BG33" s="486">
        <f>+entero!BG79</f>
        <v>11458.49619255668</v>
      </c>
      <c r="BH33" s="486">
        <f>+entero!BH79</f>
        <v>11656.22084548105</v>
      </c>
      <c r="BI33" s="486">
        <f>+entero!BI79</f>
        <v>11801.735276967931</v>
      </c>
      <c r="BJ33" s="486">
        <f>+entero!BJ79</f>
        <v>11920.762386666356</v>
      </c>
      <c r="BK33" s="486">
        <f>+entero!BK79</f>
        <v>12095.735422740523</v>
      </c>
      <c r="BL33" s="486">
        <f>+entero!BL79</f>
        <v>12341.398396501458</v>
      </c>
      <c r="BM33" s="486">
        <f>+entero!BM79</f>
        <v>12450.35415122588</v>
      </c>
      <c r="BN33" s="486">
        <f>+entero!BN79</f>
        <v>12353.175072886295</v>
      </c>
      <c r="BO33" s="486">
        <f>+entero!BO79</f>
        <v>12458.1862616341</v>
      </c>
      <c r="BP33" s="486">
        <f>+entero!BP79</f>
        <v>12606.686880466474</v>
      </c>
      <c r="BQ33" s="486">
        <f>+entero!BQ79</f>
        <v>12927.179008746356</v>
      </c>
      <c r="BR33" s="486">
        <f>+entero!BR79</f>
        <v>13175.374943042227</v>
      </c>
      <c r="BS33" s="486">
        <f>+entero!BS79</f>
        <v>13313.253766667114</v>
      </c>
      <c r="BT33" s="486">
        <f>+entero!BT79</f>
        <v>13499.992614157918</v>
      </c>
      <c r="BU33" s="486">
        <f>+entero!BU79</f>
        <v>13573.114459377099</v>
      </c>
      <c r="BV33" s="486">
        <f>+entero!BV79</f>
        <v>13712.944790404583</v>
      </c>
      <c r="BW33" s="486">
        <f>+entero!BW79</f>
        <v>13878.649407011209</v>
      </c>
      <c r="BX33" s="486">
        <f>+entero!BX79</f>
        <v>14119.261717762945</v>
      </c>
      <c r="BY33" s="486">
        <f>+entero!BY79</f>
        <v>14338.594124317628</v>
      </c>
      <c r="BZ33" s="486">
        <f>+entero!BZ79</f>
        <v>14312.482573794307</v>
      </c>
      <c r="CA33" s="486">
        <f>+entero!CA79</f>
        <v>14405.718480896328</v>
      </c>
      <c r="CB33" s="486">
        <f>+entero!CB79</f>
        <v>14588.720039625277</v>
      </c>
      <c r="CC33" s="486">
        <f>+entero!CC79</f>
        <v>14901.514216816546</v>
      </c>
      <c r="CD33" s="486">
        <f>+entero!CD79</f>
        <v>15162.984117753162</v>
      </c>
      <c r="CE33" s="486">
        <f>+entero!CE79</f>
        <v>15366.360120591351</v>
      </c>
      <c r="CF33" s="486">
        <f>+entero!CF79</f>
        <v>15588.703330523635</v>
      </c>
      <c r="CG33" s="486">
        <f>+entero!CG79</f>
        <v>15806.62720721314</v>
      </c>
      <c r="CH33" s="486">
        <f>+entero!CH79</f>
        <v>15989.826094414291</v>
      </c>
      <c r="CI33" s="486">
        <f>+entero!CI79</f>
        <v>16252.661038705641</v>
      </c>
      <c r="CJ33" s="486">
        <f>+entero!CJ79</f>
        <v>16532.783860420182</v>
      </c>
      <c r="CK33" s="486">
        <f>+entero!CK79</f>
        <v>16854.305026459384</v>
      </c>
      <c r="CL33" s="486">
        <f>+entero!CL79</f>
        <v>16898.632584118881</v>
      </c>
      <c r="CM33" s="486">
        <f>+entero!CM79</f>
        <v>16840.97463379526</v>
      </c>
      <c r="CN33" s="639">
        <f>+entero!CN79</f>
        <v>16810.277912580979</v>
      </c>
      <c r="CO33" s="639">
        <f>+entero!CO79</f>
        <v>16792.239291634913</v>
      </c>
      <c r="CP33" s="640">
        <f>+entero!CP79</f>
        <v>16793.184633438115</v>
      </c>
      <c r="CQ33" s="638">
        <f>+entero!CQ79</f>
        <v>-47.790000357144891</v>
      </c>
      <c r="CR33" s="536">
        <f>+entero!CR79</f>
        <v>-0.28377217706416769</v>
      </c>
      <c r="CS33" s="3"/>
      <c r="CT33" s="487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idden="1" x14ac:dyDescent="0.2">
      <c r="A34" s="3"/>
      <c r="B34" s="10"/>
      <c r="C34" s="19"/>
      <c r="D34" s="22" t="s">
        <v>47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14382.203768626488</v>
      </c>
      <c r="CB34" s="96">
        <f>+entero!CB80</f>
        <v>0</v>
      </c>
      <c r="CC34" s="96">
        <f>+entero!CC80</f>
        <v>0</v>
      </c>
      <c r="CD34" s="96">
        <f>+entero!CD80</f>
        <v>0</v>
      </c>
      <c r="CE34" s="96">
        <f>+entero!CE80</f>
        <v>0</v>
      </c>
      <c r="CF34" s="96">
        <f>+entero!CF80</f>
        <v>0</v>
      </c>
      <c r="CG34" s="96">
        <f>+entero!CG80</f>
        <v>0</v>
      </c>
      <c r="CH34" s="96">
        <f>+entero!CH80</f>
        <v>14355.068793996428</v>
      </c>
      <c r="CI34" s="96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0</v>
      </c>
      <c r="CM34" s="96">
        <f>+entero!CM80</f>
        <v>0</v>
      </c>
      <c r="CN34" s="97">
        <f>+entero!CN80</f>
        <v>14355.068793996428</v>
      </c>
      <c r="CO34" s="97">
        <f>+entero!CO80</f>
        <v>14355.068793996428</v>
      </c>
      <c r="CP34" s="341">
        <f>+entero!CP80</f>
        <v>0</v>
      </c>
      <c r="CQ34" s="638"/>
      <c r="CR34" s="536"/>
      <c r="CS34" s="3"/>
      <c r="CT34" s="487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x14ac:dyDescent="0.2">
      <c r="A35" s="3"/>
      <c r="B35" s="243"/>
      <c r="C35" s="19"/>
      <c r="D35" s="676" t="s">
        <v>182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95.029088174397231</v>
      </c>
      <c r="CK35" s="607">
        <f>+entero!CK81</f>
        <v>95.242489315264237</v>
      </c>
      <c r="CL35" s="607">
        <f>+entero!CL81</f>
        <v>95.420816289011569</v>
      </c>
      <c r="CM35" s="607">
        <f>+entero!CM81</f>
        <v>95.433457893303327</v>
      </c>
      <c r="CN35" s="608">
        <f>+entero!CN81</f>
        <v>95.434979958389505</v>
      </c>
      <c r="CO35" s="608">
        <f>+entero!CO81</f>
        <v>95.428657662907</v>
      </c>
      <c r="CP35" s="609">
        <f>+entero!CP81</f>
        <v>95.444836832324199</v>
      </c>
      <c r="CQ35" s="638"/>
      <c r="CR35" s="536"/>
      <c r="CS35" s="3"/>
      <c r="CT35" s="487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9"/>
      <c r="CO36" s="99"/>
      <c r="CP36" s="336"/>
      <c r="CQ36" s="98"/>
      <c r="CR36" s="674"/>
      <c r="CS36" s="3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1"/>
      <c r="CR38" s="47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1"/>
      <c r="CR39" s="44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1"/>
      <c r="CR40" s="44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1"/>
      <c r="CR41" s="4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ht="14.25" customHeight="1" x14ac:dyDescent="0.25">
      <c r="C42" s="6">
        <v>7</v>
      </c>
      <c r="D42" s="1" t="s">
        <v>189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1"/>
      <c r="CR42" s="4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8"/>
      <c r="CQ86" s="218"/>
      <c r="CR86" s="218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07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17"/>
      <c r="CR94" s="217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07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/>
      <c r="CR95" s="217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07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/>
      <c r="CR96" s="217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1:107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7"/>
      <c r="CI97" s="217"/>
      <c r="CJ97" s="217"/>
      <c r="CK97" s="217"/>
      <c r="CL97" s="217"/>
      <c r="CM97" s="217"/>
      <c r="CN97" s="217"/>
      <c r="CO97" s="217"/>
      <c r="CP97" s="217"/>
      <c r="CQ97" s="217"/>
      <c r="CR97" s="217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1:107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17"/>
      <c r="CR98" s="217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1:107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/>
      <c r="CR99" s="217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1:107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/>
      <c r="CR100" s="217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1:107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/>
      <c r="CR101" s="217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1:107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1:107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1:107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1:107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1:107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1:107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1:107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1:107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1:107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1:107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1:107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90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N3:CP3"/>
    <mergeCell ref="AM3:AM4"/>
    <mergeCell ref="AN3:AN4"/>
    <mergeCell ref="AO3:AO4"/>
    <mergeCell ref="AP3:AP4"/>
    <mergeCell ref="AU3:AU4"/>
    <mergeCell ref="AV3:AV4"/>
    <mergeCell ref="BA3:BA4"/>
    <mergeCell ref="CM3:CM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4" width="8" customWidth="1"/>
    <col min="95" max="95" width="8.42578125" bestFit="1" customWidth="1"/>
    <col min="96" max="96" width="10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s="197" customFormat="1" ht="13.5" customHeight="1" thickBot="1" x14ac:dyDescent="0.3">
      <c r="C3" s="198"/>
      <c r="D3" s="819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17" t="str">
        <f>+entero!CH3</f>
        <v xml:space="preserve">2015                         A  fines de Sep* </v>
      </c>
      <c r="CI3" s="817" t="str">
        <f>+entero!CI3</f>
        <v xml:space="preserve">2015                         A  fines de Oct* </v>
      </c>
      <c r="CJ3" s="817" t="str">
        <f>+entero!CJ3</f>
        <v xml:space="preserve">2015                         A  fines de Nov* </v>
      </c>
      <c r="CK3" s="817" t="str">
        <f>+entero!CK3</f>
        <v xml:space="preserve">2015                         A  fines de Dic* </v>
      </c>
      <c r="CL3" s="817" t="str">
        <f>+entero!CL3</f>
        <v xml:space="preserve">2016                         A  fines de Ene* </v>
      </c>
      <c r="CM3" s="808" t="str">
        <f>+entero!CM3</f>
        <v>Semana 1*</v>
      </c>
      <c r="CN3" s="823"/>
      <c r="CO3" s="823"/>
      <c r="CP3" s="824"/>
      <c r="CQ3" s="821" t="s">
        <v>28</v>
      </c>
      <c r="CR3" s="822"/>
      <c r="CT3" s="225"/>
      <c r="CU3" s="225"/>
      <c r="CV3" s="225"/>
      <c r="CW3" s="225"/>
      <c r="CX3" s="225"/>
      <c r="CY3" s="225"/>
      <c r="CZ3" s="225"/>
      <c r="DA3" s="225"/>
      <c r="DB3" s="225"/>
      <c r="DC3" s="225"/>
    </row>
    <row r="4" spans="1:107" s="197" customFormat="1" ht="28.5" customHeight="1" thickBot="1" x14ac:dyDescent="0.25">
      <c r="C4" s="199"/>
      <c r="D4" s="820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18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18"/>
      <c r="BM4" s="818"/>
      <c r="BN4" s="818"/>
      <c r="BO4" s="818"/>
      <c r="BP4" s="818"/>
      <c r="BQ4" s="818"/>
      <c r="BR4" s="818"/>
      <c r="BS4" s="818"/>
      <c r="BT4" s="818"/>
      <c r="BU4" s="818"/>
      <c r="BV4" s="818"/>
      <c r="BW4" s="818"/>
      <c r="BX4" s="818"/>
      <c r="BY4" s="818"/>
      <c r="BZ4" s="818"/>
      <c r="CA4" s="818"/>
      <c r="CB4" s="818"/>
      <c r="CC4" s="818"/>
      <c r="CD4" s="818"/>
      <c r="CE4" s="818"/>
      <c r="CF4" s="818"/>
      <c r="CG4" s="818"/>
      <c r="CH4" s="818"/>
      <c r="CI4" s="818"/>
      <c r="CJ4" s="818"/>
      <c r="CK4" s="818"/>
      <c r="CL4" s="818"/>
      <c r="CM4" s="809"/>
      <c r="CN4" s="338">
        <f>+entero!CN4</f>
        <v>42410</v>
      </c>
      <c r="CO4" s="338">
        <f>+entero!CO4</f>
        <v>42411</v>
      </c>
      <c r="CP4" s="339">
        <v>42412</v>
      </c>
      <c r="CQ4" s="200" t="s">
        <v>14</v>
      </c>
      <c r="CR4" s="201" t="s">
        <v>203</v>
      </c>
      <c r="CT4" s="225"/>
      <c r="CU4" s="225"/>
      <c r="CV4" s="225"/>
      <c r="CW4" s="225"/>
      <c r="CX4" s="225"/>
      <c r="CY4" s="225"/>
      <c r="CZ4" s="225"/>
      <c r="DA4" s="225"/>
      <c r="DB4" s="225"/>
      <c r="DC4" s="225"/>
    </row>
    <row r="5" spans="1:107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85"/>
      <c r="CR5" s="35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690">
        <f>+entero!CQ83</f>
        <v>0</v>
      </c>
      <c r="CR6" s="538">
        <f>+entero!CR83</f>
        <v>0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690">
        <f>+entero!CQ84</f>
        <v>0</v>
      </c>
      <c r="CR7" s="538">
        <f>+entero!CR84</f>
        <v>0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4.25" thickBot="1" x14ac:dyDescent="0.25">
      <c r="A8" s="3"/>
      <c r="B8" s="10"/>
      <c r="C8" s="19"/>
      <c r="D8" s="686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6.9425840650978126</v>
      </c>
      <c r="CN8" s="590">
        <f>+entero!CN85</f>
        <v>6.9489042621906361</v>
      </c>
      <c r="CO8" s="590">
        <f>+entero!CO85</f>
        <v>6.9489100958377055</v>
      </c>
      <c r="CP8" s="590">
        <f>+entero!CP85</f>
        <v>6.9543149511607734</v>
      </c>
      <c r="CQ8" s="690">
        <f>+entero!CQ85</f>
        <v>1.1730886062960799E-2</v>
      </c>
      <c r="CR8" s="538">
        <f>+entero!CR85</f>
        <v>0.16897002546840678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60.654042465177184</v>
      </c>
      <c r="CM9" s="687"/>
      <c r="CN9" s="687"/>
      <c r="CO9" s="687"/>
      <c r="CP9" s="687"/>
      <c r="CQ9" s="690" t="s">
        <v>3</v>
      </c>
      <c r="CR9" s="538" t="s">
        <v>3</v>
      </c>
      <c r="CS9" s="3"/>
      <c r="CT9" s="22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2.10514</v>
      </c>
      <c r="CN10" s="14">
        <f>+entero!CN87</f>
        <v>2.1060400000000001</v>
      </c>
      <c r="CO10" s="14">
        <f>+entero!CO87</f>
        <v>2.1061800000000002</v>
      </c>
      <c r="CP10" s="14">
        <f>+entero!CP87</f>
        <v>2.1063200000000002</v>
      </c>
      <c r="CQ10" s="690">
        <f>+entero!CQ87</f>
        <v>1.1800000000001809E-3</v>
      </c>
      <c r="CR10" s="538">
        <f>+entero!CR87</f>
        <v>5.6053279116841104E-2</v>
      </c>
      <c r="CS10" s="3"/>
      <c r="CT10" s="22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7"/>
      <c r="CN11" s="687"/>
      <c r="CO11" s="687"/>
      <c r="CP11" s="687"/>
      <c r="CQ11" s="691"/>
      <c r="CR11" s="539"/>
      <c r="CS11" s="3"/>
      <c r="CT11" s="22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1"/>
      <c r="CR17" s="47">
        <f ca="1">NOW()</f>
        <v>42418.38524236111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1"/>
      <c r="CR18" s="4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1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90"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  <mergeCell ref="BN3:BN4"/>
    <mergeCell ref="BO3:BO4"/>
    <mergeCell ref="BP3:BP4"/>
    <mergeCell ref="BQ3:BQ4"/>
    <mergeCell ref="BS3:BS4"/>
    <mergeCell ref="BV3:BV4"/>
    <mergeCell ref="BU3:BU4"/>
    <mergeCell ref="BT3:BT4"/>
    <mergeCell ref="CC3:CC4"/>
    <mergeCell ref="CD3:CD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Q3:CR3"/>
    <mergeCell ref="AH3:AH4"/>
    <mergeCell ref="AI3:AI4"/>
    <mergeCell ref="AJ3:AJ4"/>
    <mergeCell ref="AL3:AL4"/>
    <mergeCell ref="CN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4" width="7.7109375" customWidth="1"/>
    <col min="95" max="95" width="8.140625" customWidth="1"/>
    <col min="96" max="96" width="9.5703125" customWidth="1"/>
    <col min="97" max="112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466"/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7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2" t="str">
        <f>+entero!CM3</f>
        <v>Semana 1*</v>
      </c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2"/>
      <c r="CO5" s="32"/>
      <c r="CP5" s="334"/>
      <c r="CQ5" s="87"/>
      <c r="CR5" s="33"/>
      <c r="CS5" s="22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idden="1" x14ac:dyDescent="0.2">
      <c r="A6" s="3"/>
      <c r="B6" s="43" t="s">
        <v>3</v>
      </c>
      <c r="C6" s="23"/>
      <c r="D6" s="89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335" t="e">
        <f>+entero!#REF!</f>
        <v>#REF!</v>
      </c>
      <c r="CQ6" s="13" t="e">
        <f>+entero!#REF!</f>
        <v>#REF!</v>
      </c>
      <c r="CR6" s="88" t="e">
        <f>+entero!#REF!</f>
        <v>#REF!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335" t="e">
        <f>+entero!#REF!</f>
        <v>#REF!</v>
      </c>
      <c r="CQ7" s="13" t="e">
        <f>+entero!#REF!</f>
        <v>#REF!</v>
      </c>
      <c r="CR7" s="88" t="e">
        <f>+entero!#REF!</f>
        <v>#REF!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335" t="e">
        <f>+entero!#REF!</f>
        <v>#REF!</v>
      </c>
      <c r="CQ8" s="13" t="e">
        <f>+entero!#REF!</f>
        <v>#REF!</v>
      </c>
      <c r="CR8" s="88" t="e">
        <f>+entero!#REF!</f>
        <v>#REF!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335" t="e">
        <f>+entero!#REF!</f>
        <v>#REF!</v>
      </c>
      <c r="CQ9" s="13" t="e">
        <f>+entero!#REF!</f>
        <v>#REF!</v>
      </c>
      <c r="CR9" s="88" t="e">
        <f>+entero!#REF!</f>
        <v>#REF!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43"/>
      <c r="C10" s="20"/>
      <c r="D10" s="692" t="s">
        <v>193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1922.6725021763846</v>
      </c>
      <c r="CN10" s="694">
        <f>+entero!CN90</f>
        <v>1922.6725021763846</v>
      </c>
      <c r="CO10" s="694">
        <f>+entero!CO90</f>
        <v>1922.6725021763846</v>
      </c>
      <c r="CP10" s="695">
        <f>+entero!CP90</f>
        <v>1904.1519814548105</v>
      </c>
      <c r="CQ10" s="696">
        <f>+entero!CQ90</f>
        <v>-18.52052072157403</v>
      </c>
      <c r="CR10" s="539">
        <f>+entero!CR90</f>
        <v>-0.96326965203952231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1"/>
      <c r="CR12" s="47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1"/>
      <c r="CR13" s="4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1"/>
      <c r="CR14" s="4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107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7.85546875" customWidth="1"/>
    <col min="95" max="95" width="1.5703125" customWidth="1"/>
    <col min="96" max="106" width="11.42578125" style="219"/>
  </cols>
  <sheetData>
    <row r="1" spans="1:10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R1" s="216"/>
      <c r="CS1" s="216"/>
      <c r="CT1" s="216"/>
      <c r="CU1" s="216"/>
      <c r="CV1" s="216"/>
      <c r="CW1" s="216"/>
      <c r="CX1" s="216"/>
      <c r="CY1" s="216"/>
      <c r="CZ1" s="216"/>
      <c r="DA1" s="216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8"/>
      <c r="CO2" s="8"/>
      <c r="CP2" s="8"/>
      <c r="CR2" s="216"/>
      <c r="CS2" s="216"/>
      <c r="CT2" s="216"/>
      <c r="CU2" s="216"/>
      <c r="CV2" s="216"/>
      <c r="CW2" s="216"/>
      <c r="CX2" s="216"/>
      <c r="CY2" s="216"/>
      <c r="CZ2" s="216"/>
      <c r="DA2" s="216"/>
    </row>
    <row r="3" spans="1:105" ht="13.5" customHeight="1" x14ac:dyDescent="0.2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23"/>
      <c r="CR3" s="216"/>
      <c r="CS3" s="216"/>
      <c r="CT3" s="216"/>
      <c r="CU3" s="216"/>
      <c r="CV3" s="216"/>
      <c r="CW3" s="216"/>
      <c r="CX3" s="216"/>
      <c r="CY3" s="216"/>
      <c r="CZ3" s="216"/>
      <c r="DA3" s="216"/>
    </row>
    <row r="4" spans="1:105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23"/>
      <c r="CR4" s="216"/>
      <c r="CS4" s="216"/>
      <c r="CT4" s="216"/>
      <c r="CU4" s="216"/>
      <c r="CV4" s="216"/>
      <c r="CW4" s="216"/>
      <c r="CX4" s="216"/>
      <c r="CY4" s="216"/>
      <c r="CZ4" s="216"/>
      <c r="DA4" s="216"/>
    </row>
    <row r="5" spans="1:105" x14ac:dyDescent="0.2">
      <c r="A5" s="3"/>
      <c r="B5" s="79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392"/>
      <c r="CN5" s="150"/>
      <c r="CO5" s="150"/>
      <c r="CP5" s="330"/>
      <c r="CQ5" s="79"/>
      <c r="CR5" s="216"/>
      <c r="CS5" s="216"/>
      <c r="CT5" s="216"/>
      <c r="CU5" s="216"/>
      <c r="CV5" s="216"/>
      <c r="CW5" s="216"/>
      <c r="CX5" s="216"/>
      <c r="CY5" s="216"/>
      <c r="CZ5" s="216"/>
      <c r="DA5" s="216"/>
    </row>
    <row r="6" spans="1:105" ht="12.75" customHeight="1" x14ac:dyDescent="0.2">
      <c r="A6" s="3"/>
      <c r="B6" s="790"/>
      <c r="C6" s="17"/>
      <c r="D6" s="697" t="s">
        <v>114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611">
        <f>+entero!CK92</f>
        <v>160.438970436256</v>
      </c>
      <c r="CL6" s="611">
        <f>+entero!CL92</f>
        <v>161.09890758856889</v>
      </c>
      <c r="CM6" s="422"/>
      <c r="CN6" s="41"/>
      <c r="CO6" s="41"/>
      <c r="CP6" s="331"/>
      <c r="CQ6" s="80"/>
      <c r="CR6" s="229"/>
      <c r="CS6" s="229"/>
      <c r="CT6" s="229"/>
      <c r="CU6" s="229"/>
      <c r="CV6" s="229"/>
      <c r="CW6" s="229"/>
      <c r="CX6" s="229"/>
      <c r="CY6" s="216"/>
      <c r="CZ6" s="216"/>
      <c r="DA6" s="216"/>
    </row>
    <row r="7" spans="1:105" x14ac:dyDescent="0.2">
      <c r="A7" s="3"/>
      <c r="B7" s="79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422"/>
      <c r="CN7" s="41"/>
      <c r="CO7" s="41"/>
      <c r="CP7" s="331"/>
      <c r="CQ7" s="80"/>
      <c r="CR7" s="229"/>
      <c r="CS7" s="229"/>
      <c r="CT7" s="229"/>
      <c r="CU7" s="229"/>
      <c r="CV7" s="229"/>
      <c r="CW7" s="229"/>
      <c r="CX7" s="229"/>
      <c r="CY7" s="216"/>
      <c r="CZ7" s="216"/>
      <c r="DA7" s="216"/>
    </row>
    <row r="8" spans="1:105" x14ac:dyDescent="0.2">
      <c r="A8" s="3"/>
      <c r="B8" s="79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422"/>
      <c r="CN8" s="41"/>
      <c r="CO8" s="41"/>
      <c r="CP8" s="331"/>
      <c r="CQ8" s="80"/>
      <c r="CR8" s="229"/>
      <c r="CS8" s="229"/>
      <c r="CT8" s="229"/>
      <c r="CU8" s="229"/>
      <c r="CV8" s="229"/>
      <c r="CW8" s="229"/>
      <c r="CX8" s="229"/>
      <c r="CY8" s="216"/>
      <c r="CZ8" s="216"/>
      <c r="DA8" s="216"/>
    </row>
    <row r="9" spans="1:105" x14ac:dyDescent="0.2">
      <c r="A9" s="3"/>
      <c r="B9" s="79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422"/>
      <c r="CN9" s="41"/>
      <c r="CO9" s="41"/>
      <c r="CP9" s="331"/>
      <c r="CQ9" s="80"/>
      <c r="CR9" s="229"/>
      <c r="CS9" s="229"/>
      <c r="CT9" s="229"/>
      <c r="CU9" s="229"/>
      <c r="CV9" s="229"/>
      <c r="CW9" s="229"/>
      <c r="CX9" s="229"/>
      <c r="CY9" s="216"/>
      <c r="CZ9" s="216"/>
      <c r="DA9" s="216"/>
    </row>
    <row r="10" spans="1:105" x14ac:dyDescent="0.2">
      <c r="A10" s="3"/>
      <c r="B10" s="790"/>
      <c r="C10" s="17" t="s">
        <v>3</v>
      </c>
      <c r="D10" s="697" t="s">
        <v>194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611">
        <f>+entero!CK96</f>
        <v>290.41802082796625</v>
      </c>
      <c r="CL10" s="611">
        <f>+entero!CL96</f>
        <v>290.93454051806128</v>
      </c>
      <c r="CM10" s="422"/>
      <c r="CN10" s="41"/>
      <c r="CO10" s="41"/>
      <c r="CP10" s="331"/>
      <c r="CQ10" s="80"/>
      <c r="CR10" s="229"/>
      <c r="CS10" s="229"/>
      <c r="CT10" s="229"/>
      <c r="CU10" s="229"/>
      <c r="CV10" s="229"/>
      <c r="CW10" s="229"/>
      <c r="CX10" s="229"/>
      <c r="CY10" s="216"/>
      <c r="CZ10" s="216"/>
      <c r="DA10" s="216"/>
    </row>
    <row r="11" spans="1:105" x14ac:dyDescent="0.2">
      <c r="A11" s="3"/>
      <c r="B11" s="79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422"/>
      <c r="CN11" s="41"/>
      <c r="CO11" s="41"/>
      <c r="CP11" s="331"/>
      <c r="CQ11" s="80"/>
      <c r="CR11" s="229"/>
      <c r="CS11" s="229"/>
      <c r="CT11" s="229"/>
      <c r="CU11" s="229"/>
      <c r="CV11" s="229"/>
      <c r="CW11" s="229"/>
      <c r="CX11" s="229"/>
      <c r="CY11" s="216"/>
      <c r="CZ11" s="216"/>
      <c r="DA11" s="216"/>
    </row>
    <row r="12" spans="1:105" x14ac:dyDescent="0.2">
      <c r="A12" s="3"/>
      <c r="B12" s="79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422"/>
      <c r="CN12" s="41"/>
      <c r="CO12" s="41"/>
      <c r="CP12" s="331"/>
      <c r="CQ12" s="80"/>
      <c r="CR12" s="229"/>
      <c r="CS12" s="229"/>
      <c r="CT12" s="229"/>
      <c r="CU12" s="229"/>
      <c r="CV12" s="229"/>
      <c r="CW12" s="229"/>
      <c r="CX12" s="229"/>
      <c r="CY12" s="216"/>
      <c r="CZ12" s="216"/>
      <c r="DA12" s="216"/>
    </row>
    <row r="13" spans="1:105" x14ac:dyDescent="0.2">
      <c r="A13" s="3"/>
      <c r="B13" s="79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422"/>
      <c r="CN13" s="41"/>
      <c r="CO13" s="41"/>
      <c r="CP13" s="331"/>
      <c r="CQ13" s="80"/>
      <c r="CR13" s="229"/>
      <c r="CS13" s="229"/>
      <c r="CT13" s="229"/>
      <c r="CU13" s="229"/>
      <c r="CV13" s="229"/>
      <c r="CW13" s="229"/>
      <c r="CX13" s="229"/>
      <c r="CY13" s="216"/>
      <c r="CZ13" s="216"/>
      <c r="DA13" s="216"/>
    </row>
    <row r="14" spans="1:105" x14ac:dyDescent="0.2">
      <c r="A14" s="3"/>
      <c r="B14" s="43"/>
      <c r="C14" s="17"/>
      <c r="D14" s="100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22"/>
      <c r="CN14" s="41"/>
      <c r="CO14" s="41"/>
      <c r="CP14" s="331"/>
      <c r="CQ14" s="80"/>
      <c r="CR14" s="229"/>
      <c r="CS14" s="229"/>
      <c r="CT14" s="229"/>
      <c r="CU14" s="229"/>
      <c r="CV14" s="229"/>
      <c r="CW14" s="229"/>
      <c r="CX14" s="229"/>
      <c r="CY14" s="216"/>
      <c r="CZ14" s="216"/>
      <c r="DA14" s="216"/>
    </row>
    <row r="15" spans="1:105" ht="13.5" x14ac:dyDescent="0.2">
      <c r="A15" s="3"/>
      <c r="B15" s="43"/>
      <c r="C15" s="17"/>
      <c r="D15" s="100" t="s">
        <v>195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22"/>
      <c r="CN15" s="41"/>
      <c r="CO15" s="41"/>
      <c r="CP15" s="331"/>
      <c r="CQ15" s="80"/>
      <c r="CR15" s="229"/>
      <c r="CS15" s="229"/>
      <c r="CT15" s="229"/>
      <c r="CU15" s="229"/>
      <c r="CV15" s="229"/>
      <c r="CW15" s="229"/>
      <c r="CX15" s="229"/>
      <c r="CY15" s="216"/>
      <c r="CZ15" s="216"/>
      <c r="DA15" s="216"/>
    </row>
    <row r="16" spans="1:105" x14ac:dyDescent="0.2">
      <c r="A16" s="3"/>
      <c r="B16" s="43"/>
      <c r="C16" s="17"/>
      <c r="D16" s="100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22"/>
      <c r="CN16" s="41"/>
      <c r="CO16" s="41"/>
      <c r="CP16" s="331"/>
      <c r="CQ16" s="80"/>
      <c r="CR16" s="229"/>
      <c r="CS16" s="229"/>
      <c r="CT16" s="229"/>
      <c r="CU16" s="229"/>
      <c r="CV16" s="229"/>
      <c r="CW16" s="229"/>
      <c r="CX16" s="229"/>
      <c r="CY16" s="216"/>
      <c r="CZ16" s="216"/>
      <c r="DA16" s="216"/>
    </row>
    <row r="17" spans="1:105" ht="14.25" thickBot="1" x14ac:dyDescent="0.25">
      <c r="A17" s="3"/>
      <c r="B17" s="43"/>
      <c r="C17" s="17"/>
      <c r="D17" s="100" t="s">
        <v>196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422"/>
      <c r="CN17" s="41"/>
      <c r="CO17" s="41"/>
      <c r="CP17" s="331"/>
      <c r="CQ17" s="80"/>
      <c r="CR17" s="229"/>
      <c r="CS17" s="229"/>
      <c r="CT17" s="229"/>
      <c r="CU17" s="229"/>
      <c r="CV17" s="229"/>
      <c r="CW17" s="229"/>
      <c r="CX17" s="229"/>
      <c r="CY17" s="216"/>
      <c r="CZ17" s="216"/>
      <c r="DA17" s="216"/>
    </row>
    <row r="18" spans="1:105" x14ac:dyDescent="0.2">
      <c r="A18" s="3"/>
      <c r="B18" s="43"/>
      <c r="C18" s="17"/>
      <c r="D18" s="686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2"/>
      <c r="CO18" s="102"/>
      <c r="CP18" s="332"/>
      <c r="CQ18" s="80"/>
      <c r="CR18" s="229"/>
      <c r="CS18" s="229"/>
      <c r="CT18" s="229"/>
      <c r="CU18" s="229"/>
      <c r="CV18" s="229"/>
      <c r="CW18" s="229"/>
      <c r="CX18" s="229"/>
      <c r="CY18" s="216"/>
      <c r="CZ18" s="216"/>
      <c r="DA18" s="216"/>
    </row>
    <row r="19" spans="1:105" ht="13.5" x14ac:dyDescent="0.2">
      <c r="A19" s="3"/>
      <c r="B19" s="43"/>
      <c r="C19" s="17"/>
      <c r="D19" s="699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534">
        <f>+entero!CP105</f>
        <v>2.5</v>
      </c>
      <c r="CQ19" s="80"/>
      <c r="CR19" s="229"/>
      <c r="CS19" s="229"/>
      <c r="CT19" s="229"/>
      <c r="CU19" s="229"/>
      <c r="CV19" s="229"/>
      <c r="CW19" s="229"/>
      <c r="CX19" s="229"/>
      <c r="CY19" s="216"/>
      <c r="CZ19" s="216"/>
      <c r="DA19" s="216"/>
    </row>
    <row r="20" spans="1:105" ht="13.5" thickBot="1" x14ac:dyDescent="0.25">
      <c r="A20" s="3"/>
      <c r="B20" s="43"/>
      <c r="C20" s="27"/>
      <c r="D20" s="700" t="s">
        <v>24</v>
      </c>
      <c r="E20" s="584">
        <f>+entero!E106</f>
        <v>8.75</v>
      </c>
      <c r="F20" s="584">
        <f>+entero!F106</f>
        <v>8.75</v>
      </c>
      <c r="G20" s="584">
        <f>+entero!G106</f>
        <v>8.75</v>
      </c>
      <c r="H20" s="584">
        <f>+entero!H106</f>
        <v>8.75</v>
      </c>
      <c r="I20" s="584">
        <f>+entero!I106</f>
        <v>8.75</v>
      </c>
      <c r="J20" s="584">
        <f>+entero!J106</f>
        <v>8.75</v>
      </c>
      <c r="K20" s="584">
        <f>+entero!K106</f>
        <v>8.75</v>
      </c>
      <c r="L20" s="584">
        <f>+entero!L106</f>
        <v>8.75</v>
      </c>
      <c r="M20" s="584">
        <f>+entero!M106</f>
        <v>8.75</v>
      </c>
      <c r="N20" s="584">
        <f>+entero!N106</f>
        <v>8.75</v>
      </c>
      <c r="O20" s="584">
        <f>+entero!O106</f>
        <v>8.75</v>
      </c>
      <c r="P20" s="584">
        <f>+entero!P106</f>
        <v>8.75</v>
      </c>
      <c r="Q20" s="584">
        <f>+entero!Q106</f>
        <v>8.75</v>
      </c>
      <c r="R20" s="584">
        <f>+entero!R106</f>
        <v>8.75</v>
      </c>
      <c r="S20" s="584">
        <f>+entero!S106</f>
        <v>8.75</v>
      </c>
      <c r="T20" s="584">
        <f>+entero!T106</f>
        <v>8.75</v>
      </c>
      <c r="U20" s="584">
        <f>+entero!U106</f>
        <v>8.75</v>
      </c>
      <c r="V20" s="584">
        <f>+entero!V106</f>
        <v>8.75</v>
      </c>
      <c r="W20" s="584">
        <f>+entero!W106</f>
        <v>8.75</v>
      </c>
      <c r="X20" s="584">
        <f>+entero!X106</f>
        <v>8.75</v>
      </c>
      <c r="Y20" s="584">
        <f>+entero!Y106</f>
        <v>8.75</v>
      </c>
      <c r="Z20" s="584">
        <f>+entero!Z106</f>
        <v>8.75</v>
      </c>
      <c r="AA20" s="584">
        <f>+entero!AA106</f>
        <v>8.75</v>
      </c>
      <c r="AB20" s="584">
        <f>+entero!AB106</f>
        <v>8.75</v>
      </c>
      <c r="AC20" s="584">
        <f>+entero!AC106</f>
        <v>8.75</v>
      </c>
      <c r="AD20" s="584">
        <f>+entero!AD106</f>
        <v>8.75</v>
      </c>
      <c r="AE20" s="584">
        <f>+entero!AE106</f>
        <v>8.75</v>
      </c>
      <c r="AF20" s="584">
        <f>+entero!AF106</f>
        <v>8.75</v>
      </c>
      <c r="AG20" s="584">
        <f>+entero!AG106</f>
        <v>8.75</v>
      </c>
      <c r="AH20" s="584">
        <f>+entero!AH106</f>
        <v>8.75</v>
      </c>
      <c r="AI20" s="584">
        <f>+entero!AI106</f>
        <v>8.75</v>
      </c>
      <c r="AJ20" s="584">
        <f>+entero!AJ106</f>
        <v>8.75</v>
      </c>
      <c r="AK20" s="584">
        <f>+entero!AK106</f>
        <v>8.75</v>
      </c>
      <c r="AL20" s="584">
        <f>+entero!AL106</f>
        <v>8.75</v>
      </c>
      <c r="AM20" s="584">
        <f>+entero!AM106</f>
        <v>8.75</v>
      </c>
      <c r="AN20" s="584">
        <f>+entero!AN106</f>
        <v>8.75</v>
      </c>
      <c r="AO20" s="584">
        <f>+entero!AO106</f>
        <v>8.75</v>
      </c>
      <c r="AP20" s="584">
        <f>+entero!AP106</f>
        <v>8.75</v>
      </c>
      <c r="AQ20" s="584">
        <f>+entero!AQ106</f>
        <v>8.75</v>
      </c>
      <c r="AR20" s="584">
        <f>+entero!AR106</f>
        <v>8.75</v>
      </c>
      <c r="AS20" s="584">
        <f>+entero!AS106</f>
        <v>8.75</v>
      </c>
      <c r="AT20" s="584">
        <f>+entero!AT106</f>
        <v>4</v>
      </c>
      <c r="AU20" s="584">
        <f>+entero!AU106</f>
        <v>4</v>
      </c>
      <c r="AV20" s="584">
        <f>+entero!AV106</f>
        <v>4</v>
      </c>
      <c r="AW20" s="584">
        <f>+entero!AW106</f>
        <v>4</v>
      </c>
      <c r="AX20" s="584">
        <f>+entero!AX106</f>
        <v>4</v>
      </c>
      <c r="AY20" s="584">
        <f>+entero!AY106</f>
        <v>4</v>
      </c>
      <c r="AZ20" s="584">
        <f>+entero!AZ106</f>
        <v>4</v>
      </c>
      <c r="BA20" s="584">
        <f>+entero!BA106</f>
        <v>4</v>
      </c>
      <c r="BB20" s="584">
        <f>+entero!BB106</f>
        <v>4</v>
      </c>
      <c r="BC20" s="584">
        <f>+entero!BC106</f>
        <v>4</v>
      </c>
      <c r="BD20" s="584">
        <f>+entero!BD106</f>
        <v>4</v>
      </c>
      <c r="BE20" s="584">
        <f>+entero!BE106</f>
        <v>4</v>
      </c>
      <c r="BF20" s="584">
        <f>+entero!BF106</f>
        <v>4</v>
      </c>
      <c r="BG20" s="584">
        <f>+entero!BG106</f>
        <v>4</v>
      </c>
      <c r="BH20" s="584">
        <f>+entero!BH106</f>
        <v>4</v>
      </c>
      <c r="BI20" s="584">
        <f>+entero!BI106</f>
        <v>4</v>
      </c>
      <c r="BJ20" s="584">
        <f>+entero!BJ106</f>
        <v>4</v>
      </c>
      <c r="BK20" s="584">
        <f>+entero!BK106</f>
        <v>4</v>
      </c>
      <c r="BL20" s="584">
        <f>+entero!BL106</f>
        <v>4</v>
      </c>
      <c r="BM20" s="584">
        <f>+entero!BM106</f>
        <v>4</v>
      </c>
      <c r="BN20" s="584">
        <f>+entero!BN106</f>
        <v>4</v>
      </c>
      <c r="BO20" s="584">
        <f>+entero!BO106</f>
        <v>4</v>
      </c>
      <c r="BP20" s="584">
        <f>+entero!BP106</f>
        <v>4</v>
      </c>
      <c r="BQ20" s="584">
        <f>+entero!BQ106</f>
        <v>4</v>
      </c>
      <c r="BR20" s="584">
        <f>+entero!BR106</f>
        <v>4</v>
      </c>
      <c r="BS20" s="584">
        <f>+entero!BS106</f>
        <v>4</v>
      </c>
      <c r="BT20" s="584">
        <f>+entero!BT106</f>
        <v>4</v>
      </c>
      <c r="BU20" s="584">
        <f>+entero!BU106</f>
        <v>4</v>
      </c>
      <c r="BV20" s="584">
        <f>+entero!BV106</f>
        <v>4</v>
      </c>
      <c r="BW20" s="584">
        <f>+entero!BW106</f>
        <v>4</v>
      </c>
      <c r="BX20" s="584">
        <f>+entero!BX106</f>
        <v>4</v>
      </c>
      <c r="BY20" s="584">
        <f>+entero!BY106</f>
        <v>4</v>
      </c>
      <c r="BZ20" s="584">
        <f>+entero!BZ106</f>
        <v>4</v>
      </c>
      <c r="CA20" s="584">
        <f>+entero!CA106</f>
        <v>4</v>
      </c>
      <c r="CB20" s="584">
        <f>+entero!CB106</f>
        <v>4</v>
      </c>
      <c r="CC20" s="584">
        <f>+entero!CC106</f>
        <v>4</v>
      </c>
      <c r="CD20" s="584">
        <f>+entero!CD106</f>
        <v>4</v>
      </c>
      <c r="CE20" s="584">
        <f>+entero!CE106</f>
        <v>4</v>
      </c>
      <c r="CF20" s="584">
        <f>+entero!CF106</f>
        <v>4</v>
      </c>
      <c r="CG20" s="584">
        <f>+entero!CG106</f>
        <v>4</v>
      </c>
      <c r="CH20" s="584">
        <f>+entero!CH106</f>
        <v>4</v>
      </c>
      <c r="CI20" s="584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85">
        <f>+entero!CN106</f>
        <v>4</v>
      </c>
      <c r="CO20" s="585">
        <f>+entero!CO106</f>
        <v>4</v>
      </c>
      <c r="CP20" s="535">
        <f>+entero!CP106</f>
        <v>4</v>
      </c>
      <c r="CQ20" s="80"/>
      <c r="CR20" s="229"/>
      <c r="CS20" s="229"/>
      <c r="CT20" s="229"/>
      <c r="CU20" s="229"/>
      <c r="CV20" s="229"/>
      <c r="CW20" s="229"/>
      <c r="CX20" s="229"/>
      <c r="CY20" s="216"/>
      <c r="CZ20" s="216"/>
      <c r="DA20" s="216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</row>
    <row r="23" spans="1:105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</row>
    <row r="24" spans="1:105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</row>
    <row r="25" spans="1:105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</row>
    <row r="26" spans="1:105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</row>
    <row r="27" spans="1:105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</row>
    <row r="28" spans="1:105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</row>
    <row r="29" spans="1:105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</row>
    <row r="31" spans="1:105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</row>
    <row r="32" spans="1:105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</row>
    <row r="33" spans="1:105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</row>
    <row r="34" spans="1:105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</row>
    <row r="35" spans="1:105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</row>
    <row r="36" spans="1:105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</row>
    <row r="37" spans="1:105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</row>
    <row r="38" spans="1:105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</row>
    <row r="39" spans="1:105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</row>
    <row r="40" spans="1:105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</row>
    <row r="41" spans="1:105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</row>
    <row r="42" spans="1:105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</row>
    <row r="43" spans="1:105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</row>
    <row r="44" spans="1:105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</row>
    <row r="45" spans="1:105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</row>
    <row r="46" spans="1:105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</row>
    <row r="47" spans="1:105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</row>
    <row r="48" spans="1:105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</row>
    <row r="49" spans="1:105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</row>
    <row r="50" spans="1:105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</row>
    <row r="51" spans="1:105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</row>
    <row r="52" spans="1:105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</row>
    <row r="53" spans="1:105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</row>
    <row r="54" spans="1:105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</row>
    <row r="55" spans="1:105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</row>
    <row r="56" spans="1:105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</row>
    <row r="57" spans="1:105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</row>
    <row r="58" spans="1:105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</row>
    <row r="59" spans="1:105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</row>
    <row r="60" spans="1:105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</row>
    <row r="61" spans="1:105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</row>
    <row r="62" spans="1:105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</row>
    <row r="63" spans="1:105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</row>
    <row r="64" spans="1:105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</row>
    <row r="65" spans="1:105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</row>
    <row r="66" spans="1:105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</row>
    <row r="67" spans="1:105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</row>
    <row r="68" spans="1:105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</row>
    <row r="69" spans="1:105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</row>
    <row r="70" spans="1:105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</row>
    <row r="71" spans="1:105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</row>
    <row r="72" spans="1:105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</row>
    <row r="73" spans="1:105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</row>
    <row r="74" spans="1:105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05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05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05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05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05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05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1:105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1:105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1:105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1:105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1:105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05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05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0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</row>
    <row r="89" spans="1:10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</row>
    <row r="90" spans="1:10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</row>
    <row r="91" spans="1:10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</row>
    <row r="92" spans="1:10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</row>
    <row r="93" spans="1:10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</row>
    <row r="94" spans="1:10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</row>
    <row r="95" spans="1:10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</row>
    <row r="96" spans="1:10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</row>
    <row r="97" spans="3:94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</row>
    <row r="98" spans="3:94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</row>
    <row r="99" spans="3:94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</row>
    <row r="100" spans="3:94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</row>
    <row r="101" spans="3:94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</row>
    <row r="102" spans="3:94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</row>
    <row r="103" spans="3:94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</row>
    <row r="104" spans="3:94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</row>
    <row r="105" spans="3:94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</row>
    <row r="106" spans="3:94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</row>
    <row r="107" spans="3:94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</row>
    <row r="108" spans="3:94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</row>
    <row r="109" spans="3:94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</row>
    <row r="110" spans="3:94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</row>
    <row r="111" spans="3:94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</row>
    <row r="112" spans="3:94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</row>
    <row r="113" spans="3:94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</row>
    <row r="114" spans="3:94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</row>
    <row r="115" spans="3:94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</row>
    <row r="116" spans="3:94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</row>
    <row r="117" spans="3:94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</row>
    <row r="118" spans="3:94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</row>
    <row r="119" spans="3:94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</row>
    <row r="120" spans="3:94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</row>
    <row r="121" spans="3:94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</row>
    <row r="122" spans="3:94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</row>
    <row r="123" spans="3:94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</row>
    <row r="124" spans="3:94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</row>
    <row r="125" spans="3:94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</row>
    <row r="126" spans="3:94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</row>
    <row r="127" spans="3:94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</row>
    <row r="128" spans="3:94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</row>
    <row r="129" spans="3:94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</row>
    <row r="130" spans="3:94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</row>
    <row r="131" spans="3:94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</row>
    <row r="132" spans="3:94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</row>
    <row r="133" spans="3:94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</row>
    <row r="134" spans="3:94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</row>
    <row r="135" spans="3:94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</row>
    <row r="136" spans="3:94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</row>
    <row r="137" spans="3:94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</row>
    <row r="138" spans="3:94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</row>
    <row r="139" spans="3:94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</row>
    <row r="140" spans="3:94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</row>
    <row r="141" spans="3:94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</row>
    <row r="142" spans="3:94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</row>
    <row r="143" spans="3:94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</row>
    <row r="144" spans="3:94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</row>
    <row r="145" spans="3:94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</row>
    <row r="146" spans="3:94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</row>
    <row r="147" spans="3:94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</row>
    <row r="148" spans="3:94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</row>
    <row r="149" spans="3:94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</row>
    <row r="150" spans="3:94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</row>
    <row r="151" spans="3:94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</row>
    <row r="152" spans="3:94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</row>
    <row r="153" spans="3:94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</row>
    <row r="154" spans="3:94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</row>
    <row r="155" spans="3:94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</row>
    <row r="156" spans="3:94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90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I3:CI4"/>
    <mergeCell ref="AO3:AO4"/>
    <mergeCell ref="BW3:BW4"/>
    <mergeCell ref="BS3:BS4"/>
    <mergeCell ref="CN3:CP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U3:AU4"/>
    <mergeCell ref="BV3:BV4"/>
    <mergeCell ref="BU3:BU4"/>
    <mergeCell ref="BT3:BT4"/>
    <mergeCell ref="CE3:CE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M3:CM4"/>
    <mergeCell ref="AW3:AW4"/>
    <mergeCell ref="BI3:BI4"/>
    <mergeCell ref="BX3:BX4"/>
    <mergeCell ref="BY3:BY4"/>
    <mergeCell ref="BZ3:BZ4"/>
    <mergeCell ref="CJ3:CJ4"/>
    <mergeCell ref="CK3:CK4"/>
    <mergeCell ref="CL3:CL4"/>
    <mergeCell ref="BM3:BM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2016-02-18T13:19:30Z</cp:lastPrinted>
  <dcterms:created xsi:type="dcterms:W3CDTF">2002-08-27T17:11:09Z</dcterms:created>
  <dcterms:modified xsi:type="dcterms:W3CDTF">2016-02-18T13:20:09Z</dcterms:modified>
</cp:coreProperties>
</file>