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02012019\"/>
    </mc:Choice>
  </mc:AlternateContent>
  <bookViews>
    <workbookView xWindow="0" yWindow="1045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entero!$C$1:$EE$111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D18" i="7" l="1"/>
  <c r="EE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D15" i="7" l="1"/>
  <c r="EE12" i="7" l="1"/>
  <c r="EE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E21" i="9" l="1"/>
  <c r="ED26" i="9"/>
  <c r="ED22" i="9"/>
  <c r="ED21" i="9"/>
  <c r="ED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B20" i="4" l="1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9" i="7"/>
  <c r="EB18" i="7"/>
  <c r="EB16" i="7"/>
  <c r="EB15" i="7"/>
  <c r="EB12" i="7"/>
  <c r="EB11" i="7"/>
  <c r="EB10" i="7"/>
  <c r="EB9" i="7"/>
  <c r="EB8" i="7"/>
  <c r="EB7" i="7"/>
  <c r="EB6" i="7"/>
  <c r="EB18" i="8"/>
  <c r="EB17" i="8"/>
  <c r="EB16" i="8"/>
  <c r="EB14" i="8"/>
  <c r="EB13" i="8"/>
  <c r="EB12" i="8"/>
  <c r="EB7" i="8"/>
  <c r="EB6" i="8"/>
  <c r="EA3" i="8"/>
  <c r="EA4" i="8"/>
  <c r="EA12" i="8"/>
  <c r="EC12" i="8"/>
  <c r="EA13" i="8"/>
  <c r="EC13" i="8"/>
  <c r="EA14" i="8"/>
  <c r="EC14" i="8"/>
  <c r="EA16" i="8"/>
  <c r="EC16" i="8"/>
  <c r="EA17" i="8"/>
  <c r="EC17" i="8"/>
  <c r="EA18" i="8"/>
  <c r="EC18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6" i="5"/>
  <c r="EB23" i="6"/>
  <c r="EB17" i="7"/>
  <c r="EB10" i="8"/>
  <c r="EB9" i="8"/>
  <c r="EB8" i="8"/>
  <c r="EB14" i="9"/>
  <c r="EB4" i="8"/>
  <c r="EB13" i="7" l="1"/>
  <c r="EB14" i="7"/>
  <c r="EB5" i="9"/>
  <c r="EB4" i="6"/>
  <c r="EB4" i="5"/>
  <c r="EB4" i="10"/>
  <c r="EB4" i="7"/>
  <c r="EB4" i="4"/>
  <c r="EB18" i="9"/>
  <c r="EC10" i="8"/>
  <c r="EC9" i="8"/>
  <c r="EC8" i="8"/>
  <c r="EC7" i="8"/>
  <c r="EC6" i="8"/>
  <c r="EA10" i="8"/>
  <c r="EA9" i="8"/>
  <c r="EA8" i="8"/>
  <c r="EA7" i="8"/>
  <c r="EA6" i="8"/>
  <c r="EA3" i="4" l="1"/>
  <c r="EA3" i="10"/>
  <c r="EA3" i="5"/>
  <c r="EA3" i="6"/>
  <c r="EA3" i="7"/>
  <c r="EA4" i="9"/>
  <c r="EC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A19" i="7" l="1"/>
  <c r="EA18" i="7"/>
  <c r="EA16" i="7"/>
  <c r="EA15" i="7"/>
  <c r="EA12" i="7"/>
  <c r="EA11" i="7"/>
  <c r="EA10" i="7"/>
  <c r="EA9" i="7"/>
  <c r="EA8" i="7"/>
  <c r="EA7" i="7"/>
  <c r="EA6" i="7"/>
  <c r="EA20" i="4" l="1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6" i="5"/>
  <c r="EA23" i="6"/>
  <c r="EA17" i="7"/>
  <c r="EA14" i="7"/>
  <c r="EA14" i="9"/>
  <c r="EA4" i="7"/>
  <c r="EA13" i="7" l="1"/>
  <c r="EA4" i="10"/>
  <c r="EA4" i="6"/>
  <c r="EA4" i="5"/>
  <c r="EA5" i="9"/>
  <c r="EA18" i="9"/>
  <c r="EA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C20" i="4"/>
  <c r="EC19" i="4"/>
  <c r="EC10" i="10"/>
  <c r="EC9" i="10"/>
  <c r="EC8" i="10"/>
  <c r="EC7" i="10"/>
  <c r="EC6" i="10"/>
  <c r="EC10" i="5"/>
  <c r="EC8" i="5"/>
  <c r="EC7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19" i="7"/>
  <c r="EC18" i="7"/>
  <c r="EC16" i="7"/>
  <c r="EC15" i="7"/>
  <c r="EC12" i="7"/>
  <c r="EC11" i="7"/>
  <c r="EC10" i="7"/>
  <c r="EC9" i="7"/>
  <c r="EC8" i="7"/>
  <c r="EC7" i="7"/>
  <c r="EC6" i="7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17" i="7"/>
  <c r="ED14" i="7" l="1"/>
  <c r="EC14" i="7"/>
  <c r="EC23" i="6"/>
  <c r="EC6" i="5"/>
  <c r="EC14" i="9"/>
  <c r="EC18" i="9"/>
  <c r="EC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EC4" i="5" l="1"/>
  <c r="EC4" i="6"/>
  <c r="EC4" i="4"/>
  <c r="EC4" i="7"/>
  <c r="EC4" i="10"/>
  <c r="EC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E14" i="9" l="1"/>
  <c r="ED23" i="6"/>
  <c r="ED14" i="9"/>
  <c r="ED18" i="9"/>
  <c r="DL13" i="7"/>
  <c r="DL14" i="7"/>
  <c r="DL14" i="9"/>
  <c r="DL8" i="8"/>
  <c r="ED8" i="8"/>
  <c r="DL10" i="8"/>
  <c r="DL9" i="8"/>
  <c r="EE7" i="8"/>
  <c r="EE6" i="8"/>
  <c r="EE10" i="5"/>
  <c r="EE33" i="6"/>
  <c r="EE31" i="6"/>
  <c r="EE30" i="6"/>
  <c r="EE26" i="6"/>
  <c r="EE11" i="6"/>
  <c r="EE10" i="7"/>
  <c r="EE8" i="7"/>
  <c r="EE13" i="8"/>
  <c r="EE12" i="8"/>
  <c r="EE8" i="8"/>
  <c r="EE10" i="9"/>
  <c r="ED10" i="10"/>
  <c r="ED34" i="6"/>
  <c r="ED27" i="6"/>
  <c r="ED26" i="6"/>
  <c r="ED24" i="6"/>
  <c r="ED21" i="6"/>
  <c r="ED15" i="6"/>
  <c r="ED14" i="6"/>
  <c r="ED11" i="6"/>
  <c r="ED9" i="6"/>
  <c r="ED12" i="7"/>
  <c r="ED10" i="7"/>
  <c r="ED6" i="7"/>
  <c r="ED18" i="8"/>
  <c r="ED16" i="8"/>
  <c r="ED14" i="8"/>
  <c r="ED15" i="9"/>
  <c r="ED10" i="9"/>
  <c r="ED9" i="9"/>
  <c r="ED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E14" i="6"/>
  <c r="EE11" i="7"/>
  <c r="EE7" i="7"/>
  <c r="EE13" i="9"/>
  <c r="EE9" i="9"/>
  <c r="EE8" i="9"/>
  <c r="ED10" i="5"/>
  <c r="ED33" i="6"/>
  <c r="ED30" i="6"/>
  <c r="ED25" i="6"/>
  <c r="ED20" i="6"/>
  <c r="ED8" i="6"/>
  <c r="ED7" i="7"/>
  <c r="ED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E19" i="6"/>
  <c r="ED19" i="6"/>
  <c r="DI19" i="6"/>
  <c r="DI18" i="6"/>
  <c r="DI17" i="6"/>
  <c r="EE16" i="6"/>
  <c r="ED16" i="6"/>
  <c r="DI16" i="6"/>
  <c r="DI15" i="6"/>
  <c r="DI14" i="6"/>
  <c r="EE13" i="6"/>
  <c r="ED13" i="6"/>
  <c r="DI13" i="6"/>
  <c r="DI12" i="6"/>
  <c r="DI11" i="6"/>
  <c r="EE9" i="10"/>
  <c r="ED9" i="10"/>
  <c r="EE8" i="10"/>
  <c r="ED8" i="10"/>
  <c r="EE7" i="10"/>
  <c r="ED7" i="10"/>
  <c r="EE6" i="10"/>
  <c r="ED6" i="10"/>
  <c r="EE20" i="6"/>
  <c r="ED18" i="6"/>
  <c r="EE17" i="6"/>
  <c r="ED17" i="6"/>
  <c r="ED12" i="6"/>
  <c r="EE10" i="10"/>
  <c r="EE32" i="6"/>
  <c r="EE29" i="6"/>
  <c r="EE28" i="6"/>
  <c r="EE27" i="6"/>
  <c r="EE25" i="6"/>
  <c r="EE24" i="6"/>
  <c r="EE8" i="6"/>
  <c r="EE6" i="6"/>
  <c r="EE6" i="7"/>
  <c r="EE14" i="8"/>
  <c r="ED16" i="9"/>
  <c r="ED13" i="9"/>
  <c r="ED12" i="9"/>
  <c r="ED11" i="9"/>
  <c r="ED8" i="9"/>
  <c r="ED32" i="6"/>
  <c r="ED31" i="6"/>
  <c r="ED29" i="6"/>
  <c r="ED28" i="6"/>
  <c r="ED7" i="6"/>
  <c r="ED6" i="6"/>
  <c r="ED11" i="7"/>
  <c r="ED8" i="7"/>
  <c r="ED13" i="8"/>
  <c r="ED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E16" i="9"/>
  <c r="EE15" i="9"/>
  <c r="EE12" i="9"/>
  <c r="EE11" i="9"/>
  <c r="EE7" i="9"/>
  <c r="DK13" i="7" l="1"/>
  <c r="ED13" i="7"/>
  <c r="DJ13" i="7"/>
  <c r="EE18" i="9"/>
  <c r="EE9" i="8"/>
  <c r="EE23" i="6"/>
  <c r="ED9" i="8"/>
  <c r="ED6" i="8"/>
  <c r="ED7" i="8"/>
  <c r="ED10" i="8"/>
  <c r="EE10" i="8"/>
</calcChain>
</file>

<file path=xl/sharedStrings.xml><?xml version="1.0" encoding="utf-8"?>
<sst xmlns="http://schemas.openxmlformats.org/spreadsheetml/2006/main" count="475" uniqueCount="278">
  <si>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</si>
  <si>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</si>
  <si>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</si>
  <si>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</si>
  <si>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</si>
  <si>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</si>
  <si>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</si>
  <si>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</si>
  <si>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</si>
  <si>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</si>
  <si>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</si>
  <si>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</si>
  <si>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</si>
  <si>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</si>
  <si>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</si>
  <si>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</si>
  <si>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</si>
  <si>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</si>
  <si>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</si>
  <si>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</si>
  <si>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</si>
  <si>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</si>
  <si>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</si>
  <si>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</si>
  <si>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</si>
  <si>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</si>
  <si>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</si>
  <si>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</si>
  <si>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</si>
  <si>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</si>
  <si>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</si>
  <si>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</si>
  <si>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</si>
  <si>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</si>
  <si>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</si>
  <si>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</si>
  <si>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</si>
  <si>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</si>
  <si>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</si>
  <si>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</si>
  <si>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</si>
  <si>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</si>
  <si>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</si>
  <si>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</si>
  <si>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</si>
  <si>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</si>
  <si>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</si>
  <si>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</si>
  <si>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</si>
  <si>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</si>
  <si>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</si>
  <si>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</si>
  <si>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</si>
  <si>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</si>
  <si>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</si>
  <si>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</si>
  <si>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</si>
  <si>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</si>
  <si>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</si>
  <si>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</si>
  <si>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</si>
  <si>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</si>
  <si>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</si>
  <si>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</si>
  <si>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</si>
  <si>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</si>
  <si>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</si>
  <si>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</si>
  <si>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</si>
  <si>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</si>
  <si>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</si>
  <si>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</si>
  <si>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</si>
  <si>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</si>
  <si>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</si>
  <si>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</si>
  <si>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</si>
  <si>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</si>
  <si>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</si>
  <si>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</si>
  <si>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</si>
  <si>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</si>
  <si>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</si>
  <si>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</si>
  <si>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</si>
  <si>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</si>
  <si>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</si>
  <si>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</si>
  <si>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</si>
  <si>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</si>
  <si>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</si>
  <si>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</si>
  <si>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</si>
  <si>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</si>
  <si>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</si>
  <si>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</si>
  <si>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</si>
  <si>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</si>
  <si>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</si>
  <si>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</si>
  <si>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</si>
  <si>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</si>
  <si>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</si>
  <si>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</si>
  <si>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</si>
  <si>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</si>
  <si>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</si>
  <si>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</si>
  <si>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</si>
  <si>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</si>
  <si>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</si>
  <si>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</si>
  <si>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</si>
  <si>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</si>
  <si>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</si>
  <si>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</si>
  <si>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</si>
  <si>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</si>
  <si>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</si>
  <si>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</si>
  <si>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</si>
  <si>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</si>
  <si>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</si>
  <si>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</si>
  <si>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</si>
  <si>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</si>
  <si>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</si>
  <si>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</si>
  <si>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</si>
  <si>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</si>
  <si>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</si>
  <si>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</si>
  <si>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</si>
  <si>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</si>
  <si>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</si>
  <si>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</si>
  <si>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</si>
  <si>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</si>
  <si>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</si>
  <si>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</si>
  <si>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</si>
  <si>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</si>
  <si>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</si>
  <si>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</si>
  <si>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</si>
  <si>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</si>
  <si>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</si>
  <si>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</si>
  <si>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</si>
  <si>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</si>
  <si>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</si>
  <si>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</si>
  <si>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</si>
  <si>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</si>
  <si>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</si>
  <si>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</si>
  <si>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</si>
  <si>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</si>
  <si>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</si>
  <si>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</si>
  <si>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</si>
  <si>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</si>
  <si>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</si>
  <si>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</si>
  <si>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</si>
  <si>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</si>
  <si>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</si>
  <si>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</si>
  <si>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</si>
  <si>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</si>
  <si>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</si>
  <si>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</si>
  <si>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</si>
  <si>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</si>
  <si>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</si>
  <si>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</si>
  <si>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</si>
  <si>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</si>
  <si>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</si>
  <si>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</si>
  <si>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</si>
  <si>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</si>
  <si>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</si>
  <si>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</si>
  <si>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</si>
  <si>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</si>
  <si>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</si>
  <si>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</si>
  <si>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</si>
  <si>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</si>
  <si>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</si>
  <si>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</si>
  <si>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</si>
  <si>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</si>
  <si>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</si>
  <si>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</si>
  <si>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</si>
  <si>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</si>
  <si>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</si>
  <si>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</si>
  <si>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</si>
  <si>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</si>
  <si>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</si>
  <si>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</si>
  <si>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</si>
  <si>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</si>
  <si>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</si>
  <si>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</si>
  <si>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</si>
  <si>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</si>
  <si>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</si>
  <si>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</si>
  <si>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</si>
  <si>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</si>
  <si>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</si>
  <si>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</si>
  <si>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</si>
  <si>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</si>
  <si>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</si>
  <si>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</si>
  <si>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</si>
  <si>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</si>
  <si>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</si>
  <si>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</si>
  <si>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</si>
  <si>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</si>
  <si>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</si>
  <si>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</si>
  <si>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</si>
  <si>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</si>
  <si>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</si>
  <si>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</si>
  <si>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</si>
  <si>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</si>
  <si>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</si>
  <si>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</si>
  <si>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</si>
  <si>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</si>
  <si>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</si>
  <si>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</si>
  <si>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</si>
  <si>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</si>
  <si>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</si>
  <si>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</si>
  <si>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</si>
  <si>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</si>
  <si>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</si>
  <si>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</si>
  <si>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</si>
  <si>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</si>
  <si>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</si>
  <si>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</si>
  <si>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</si>
  <si>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</si>
  <si>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</si>
  <si>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</si>
  <si>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</si>
  <si>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</si>
  <si>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</si>
  <si>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</si>
  <si>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</si>
  <si>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</si>
  <si>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</si>
  <si>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</si>
  <si>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</si>
  <si>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</si>
  <si>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</si>
  <si>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</si>
  <si>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</si>
  <si>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</si>
  <si>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</si>
  <si>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</si>
  <si>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</si>
  <si>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</si>
  <si>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</si>
  <si>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</si>
  <si>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</si>
  <si>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Semana 1°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</si>
</sst>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3" fontId="33" fillId="5" borderId="4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N892"/>
  <sheetViews>
    <sheetView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11" sqref="D1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7" width="7.5703125" style="149" hidden="1" customWidth="1"/>
    <col min="128" max="130" width="7.5703125" style="149" customWidth="1"/>
    <col min="131" max="133" width="7.85546875" style="149" customWidth="1"/>
    <col min="134" max="134" width="9" style="149" customWidth="1"/>
    <col min="135" max="135" width="10" style="149" customWidth="1"/>
    <col min="136" max="136" width="14.85546875" customWidth="1"/>
  </cols>
  <sheetData>
    <row r="1" spans="1:14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240"/>
      <c r="EE1" s="240"/>
    </row>
    <row r="2" spans="1:14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</row>
    <row r="3" spans="1:144" ht="19.5" customHeight="1" x14ac:dyDescent="0.2">
      <c r="A3"/>
      <c r="C3" s="11"/>
      <c r="D3" s="1061" t="s">
        <v>104</v>
      </c>
      <c r="E3" s="1063" t="s">
        <v>85</v>
      </c>
      <c r="F3" s="1063" t="s">
        <v>87</v>
      </c>
      <c r="G3" s="1063" t="s">
        <v>88</v>
      </c>
      <c r="H3" s="1063" t="s">
        <v>89</v>
      </c>
      <c r="I3" s="1063" t="s">
        <v>238</v>
      </c>
      <c r="J3" s="1063" t="s">
        <v>91</v>
      </c>
      <c r="K3" s="1063" t="s">
        <v>93</v>
      </c>
      <c r="L3" s="1046" t="s">
        <v>94</v>
      </c>
      <c r="M3" s="1048" t="s">
        <v>95</v>
      </c>
      <c r="N3" s="1046" t="s">
        <v>96</v>
      </c>
      <c r="O3" s="1046" t="s">
        <v>97</v>
      </c>
      <c r="P3" s="1048" t="s">
        <v>98</v>
      </c>
      <c r="Q3" s="1046" t="s">
        <v>99</v>
      </c>
      <c r="R3" s="1046" t="s">
        <v>100</v>
      </c>
      <c r="S3" s="1046" t="s">
        <v>101</v>
      </c>
      <c r="T3" s="1046" t="s">
        <v>102</v>
      </c>
      <c r="U3" s="1046" t="s">
        <v>239</v>
      </c>
      <c r="V3" s="1046" t="s">
        <v>109</v>
      </c>
      <c r="W3" s="1046" t="s">
        <v>110</v>
      </c>
      <c r="X3" s="1046" t="s">
        <v>111</v>
      </c>
      <c r="Y3" s="1046" t="s">
        <v>112</v>
      </c>
      <c r="Z3" s="1046" t="s">
        <v>113</v>
      </c>
      <c r="AA3" s="1046" t="s">
        <v>114</v>
      </c>
      <c r="AB3" s="1046" t="s">
        <v>115</v>
      </c>
      <c r="AC3" s="1046" t="s">
        <v>116</v>
      </c>
      <c r="AD3" s="1046" t="s">
        <v>117</v>
      </c>
      <c r="AE3" s="1046" t="s">
        <v>118</v>
      </c>
      <c r="AF3" s="1046" t="s">
        <v>119</v>
      </c>
      <c r="AG3" s="1046" t="s">
        <v>240</v>
      </c>
      <c r="AH3" s="1046" t="s">
        <v>120</v>
      </c>
      <c r="AI3" s="1046" t="s">
        <v>121</v>
      </c>
      <c r="AJ3" s="1046" t="s">
        <v>122</v>
      </c>
      <c r="AK3" s="1046" t="s">
        <v>123</v>
      </c>
      <c r="AL3" s="1046" t="s">
        <v>124</v>
      </c>
      <c r="AM3" s="1046" t="s">
        <v>125</v>
      </c>
      <c r="AN3" s="1046" t="s">
        <v>126</v>
      </c>
      <c r="AO3" s="1046" t="s">
        <v>127</v>
      </c>
      <c r="AP3" s="1046" t="s">
        <v>128</v>
      </c>
      <c r="AQ3" s="1046" t="s">
        <v>129</v>
      </c>
      <c r="AR3" s="1046" t="s">
        <v>130</v>
      </c>
      <c r="AS3" s="1046" t="s">
        <v>241</v>
      </c>
      <c r="AT3" s="1046" t="s">
        <v>131</v>
      </c>
      <c r="AU3" s="1046" t="s">
        <v>132</v>
      </c>
      <c r="AV3" s="1048" t="s">
        <v>133</v>
      </c>
      <c r="AW3" s="1046" t="s">
        <v>134</v>
      </c>
      <c r="AX3" s="1046" t="s">
        <v>135</v>
      </c>
      <c r="AY3" s="1046" t="s">
        <v>136</v>
      </c>
      <c r="AZ3" s="1046" t="s">
        <v>137</v>
      </c>
      <c r="BA3" s="1046" t="s">
        <v>138</v>
      </c>
      <c r="BB3" s="1046" t="s">
        <v>143</v>
      </c>
      <c r="BC3" s="1046" t="s">
        <v>144</v>
      </c>
      <c r="BD3" s="1046" t="s">
        <v>145</v>
      </c>
      <c r="BE3" s="1046" t="s">
        <v>242</v>
      </c>
      <c r="BF3" s="1046" t="s">
        <v>146</v>
      </c>
      <c r="BG3" s="1046" t="s">
        <v>152</v>
      </c>
      <c r="BH3" s="1046" t="s">
        <v>153</v>
      </c>
      <c r="BI3" s="1046" t="s">
        <v>154</v>
      </c>
      <c r="BJ3" s="1046" t="s">
        <v>155</v>
      </c>
      <c r="BK3" s="1046" t="s">
        <v>157</v>
      </c>
      <c r="BL3" s="1048" t="s">
        <v>158</v>
      </c>
      <c r="BM3" s="1046" t="s">
        <v>159</v>
      </c>
      <c r="BN3" s="1046" t="s">
        <v>160</v>
      </c>
      <c r="BO3" s="1046" t="s">
        <v>161</v>
      </c>
      <c r="BP3" s="1046" t="s">
        <v>162</v>
      </c>
      <c r="BQ3" s="1046" t="s">
        <v>243</v>
      </c>
      <c r="BR3" s="1046" t="s">
        <v>163</v>
      </c>
      <c r="BS3" s="1050" t="s">
        <v>164</v>
      </c>
      <c r="BT3" s="1050" t="s">
        <v>165</v>
      </c>
      <c r="BU3" s="1052" t="s">
        <v>174</v>
      </c>
      <c r="BV3" s="1046" t="s">
        <v>175</v>
      </c>
      <c r="BW3" s="1046" t="s">
        <v>181</v>
      </c>
      <c r="BX3" s="1046" t="s">
        <v>182</v>
      </c>
      <c r="BY3" s="1046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6" t="s">
        <v>201</v>
      </c>
      <c r="CK3" s="1046" t="s">
        <v>202</v>
      </c>
      <c r="CL3" s="1046" t="s">
        <v>203</v>
      </c>
      <c r="CM3" s="1046" t="s">
        <v>204</v>
      </c>
      <c r="CN3" s="1046" t="s">
        <v>206</v>
      </c>
      <c r="CO3" s="1046" t="s">
        <v>245</v>
      </c>
      <c r="CP3" s="1046" t="s">
        <v>211</v>
      </c>
      <c r="CQ3" s="1046" t="s">
        <v>212</v>
      </c>
      <c r="CR3" s="1046" t="s">
        <v>213</v>
      </c>
      <c r="CS3" s="1046" t="s">
        <v>215</v>
      </c>
      <c r="CT3" s="1046" t="s">
        <v>216</v>
      </c>
      <c r="CU3" s="1046" t="s">
        <v>217</v>
      </c>
      <c r="CV3" s="1046" t="s">
        <v>218</v>
      </c>
      <c r="CW3" s="1046" t="s">
        <v>221</v>
      </c>
      <c r="CX3" s="1046" t="s">
        <v>223</v>
      </c>
      <c r="CY3" s="1046" t="s">
        <v>224</v>
      </c>
      <c r="CZ3" s="1046" t="s">
        <v>225</v>
      </c>
      <c r="DA3" s="1046" t="s">
        <v>252</v>
      </c>
      <c r="DB3" s="1046" t="s">
        <v>226</v>
      </c>
      <c r="DC3" s="1046" t="s">
        <v>227</v>
      </c>
      <c r="DD3" s="1046" t="s">
        <v>228</v>
      </c>
      <c r="DE3" s="1046" t="s">
        <v>229</v>
      </c>
      <c r="DF3" s="1046" t="s">
        <v>230</v>
      </c>
      <c r="DG3" s="1046" t="s">
        <v>234</v>
      </c>
      <c r="DH3" s="1046" t="s">
        <v>237</v>
      </c>
      <c r="DI3" s="1046" t="s">
        <v>248</v>
      </c>
      <c r="DJ3" s="1046" t="s">
        <v>254</v>
      </c>
      <c r="DK3" s="1046" t="s">
        <v>259</v>
      </c>
      <c r="DL3" s="1046" t="s">
        <v>260</v>
      </c>
      <c r="DM3" s="1046" t="s">
        <v>261</v>
      </c>
      <c r="DN3" s="1046" t="s">
        <v>262</v>
      </c>
      <c r="DO3" s="1046" t="s">
        <v>263</v>
      </c>
      <c r="DP3" s="1046" t="s">
        <v>265</v>
      </c>
      <c r="DQ3" s="1046" t="s">
        <v>266</v>
      </c>
      <c r="DR3" s="1046" t="s">
        <v>267</v>
      </c>
      <c r="DS3" s="1046" t="s">
        <v>268</v>
      </c>
      <c r="DT3" s="1046" t="s">
        <v>270</v>
      </c>
      <c r="DU3" s="1027" t="s">
        <v>222</v>
      </c>
      <c r="DV3" s="1027" t="s">
        <v>271</v>
      </c>
      <c r="DW3" s="1027" t="s">
        <v>273</v>
      </c>
      <c r="DX3" s="1027" t="s">
        <v>274</v>
      </c>
      <c r="DY3" s="1027" t="s">
        <v>275</v>
      </c>
      <c r="DZ3" s="1046" t="s">
        <v>276</v>
      </c>
      <c r="EA3" s="1055" t="s">
        <v>277</v>
      </c>
      <c r="EB3" s="1055"/>
      <c r="EC3" s="1055"/>
      <c r="ED3" s="1056" t="s">
        <v>253</v>
      </c>
      <c r="EE3" s="1057"/>
    </row>
    <row r="4" spans="1:144" ht="16.5" customHeight="1" x14ac:dyDescent="0.2">
      <c r="A4"/>
      <c r="C4" s="19"/>
      <c r="D4" s="1062"/>
      <c r="E4" s="1064"/>
      <c r="F4" s="1064"/>
      <c r="G4" s="1064"/>
      <c r="H4" s="1064"/>
      <c r="I4" s="1064"/>
      <c r="J4" s="1064"/>
      <c r="K4" s="1064"/>
      <c r="L4" s="1047"/>
      <c r="M4" s="1049"/>
      <c r="N4" s="1047"/>
      <c r="O4" s="1047"/>
      <c r="P4" s="1049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9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9"/>
      <c r="BM4" s="1047"/>
      <c r="BN4" s="1047"/>
      <c r="BO4" s="1047"/>
      <c r="BP4" s="1047"/>
      <c r="BQ4" s="1047"/>
      <c r="BR4" s="1047"/>
      <c r="BS4" s="1051"/>
      <c r="BT4" s="1051"/>
      <c r="BU4" s="1053"/>
      <c r="BV4" s="1047"/>
      <c r="BW4" s="1047"/>
      <c r="BX4" s="1047"/>
      <c r="BY4" s="1047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9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47"/>
      <c r="EA4" s="830">
        <v>43467</v>
      </c>
      <c r="EB4" s="830">
        <v>43468</v>
      </c>
      <c r="EC4" s="830">
        <v>43469</v>
      </c>
      <c r="ED4" s="943" t="s">
        <v>247</v>
      </c>
      <c r="EE4" s="241" t="s">
        <v>184</v>
      </c>
    </row>
    <row r="5" spans="1:14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865"/>
      <c r="EB5" s="972"/>
      <c r="EC5" s="865"/>
      <c r="ED5" s="847"/>
      <c r="EE5" s="845"/>
    </row>
    <row r="6" spans="1:14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31"/>
      <c r="EB6" s="831"/>
      <c r="EC6" s="831"/>
      <c r="ED6" s="856"/>
      <c r="EE6" s="234"/>
      <c r="EG6" s="169"/>
    </row>
    <row r="7" spans="1:14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364">
        <v>8906.3595620199976</v>
      </c>
      <c r="EB7" s="364">
        <v>8883.3323300899992</v>
      </c>
      <c r="EC7" s="364">
        <v>8905.8498758099995</v>
      </c>
      <c r="ED7" s="291">
        <v>-40.525232480000341</v>
      </c>
      <c r="EE7" s="986">
        <v>-0.45297935744330609</v>
      </c>
      <c r="EF7" s="807"/>
      <c r="EG7" s="704"/>
      <c r="EH7" s="232"/>
    </row>
    <row r="8" spans="1:14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364">
        <v>6870.26171617</v>
      </c>
      <c r="EB8" s="364">
        <v>6845.0034897100004</v>
      </c>
      <c r="EC8" s="364">
        <v>6851.5673264499992</v>
      </c>
      <c r="ED8" s="291">
        <v>-57.891701160000594</v>
      </c>
      <c r="EE8" s="986">
        <v>-0.83786155947472851</v>
      </c>
      <c r="EF8" s="807"/>
      <c r="EG8" s="704"/>
      <c r="EH8" s="232"/>
    </row>
    <row r="9" spans="1:14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364">
        <v>232.58756957</v>
      </c>
      <c r="EB9" s="364">
        <v>232.56248445</v>
      </c>
      <c r="EC9" s="364">
        <v>232.01562880999998</v>
      </c>
      <c r="ED9" s="1039">
        <v>-0.57194076000001814</v>
      </c>
      <c r="EE9" s="986">
        <v>-0.24590340793250176</v>
      </c>
      <c r="EF9" s="807"/>
      <c r="EG9" s="704"/>
      <c r="EH9" s="232"/>
    </row>
    <row r="10" spans="1:14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364">
        <v>1767.2732970700001</v>
      </c>
      <c r="EB10" s="364">
        <v>1769.5332849600002</v>
      </c>
      <c r="EC10" s="364">
        <v>1786.1190493099998</v>
      </c>
      <c r="ED10" s="291">
        <v>18.027517409999746</v>
      </c>
      <c r="EE10" s="986">
        <v>1.0196031757828239</v>
      </c>
      <c r="EF10" s="807"/>
      <c r="EG10" s="704"/>
      <c r="EH10" s="232"/>
    </row>
    <row r="11" spans="1:14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364">
        <v>36.236979210000001</v>
      </c>
      <c r="EB11" s="364">
        <v>36.23307097</v>
      </c>
      <c r="EC11" s="364">
        <v>36.147871240000001</v>
      </c>
      <c r="ED11" s="1039">
        <v>-8.9107970000000591E-2</v>
      </c>
      <c r="EE11" s="986">
        <v>-0.24590341673792482</v>
      </c>
      <c r="EF11" s="807"/>
      <c r="EG11" s="704"/>
      <c r="EH11" s="232"/>
    </row>
    <row r="12" spans="1:144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364">
        <v>8906.284040579998</v>
      </c>
      <c r="EB12" s="364">
        <v>8883.2088086500007</v>
      </c>
      <c r="EC12" s="364">
        <v>8905.7263543699992</v>
      </c>
      <c r="ED12" s="291">
        <v>-40.574005500000567</v>
      </c>
      <c r="EE12" s="986">
        <v>-0.45352831749313482</v>
      </c>
      <c r="EF12" s="807"/>
      <c r="EG12" s="704"/>
      <c r="EH12" s="232"/>
    </row>
    <row r="13" spans="1:144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2034.8788898352773</v>
      </c>
      <c r="EA13" s="364">
        <v>2063.3638363658893</v>
      </c>
      <c r="EB13" s="364">
        <v>2086.0556180583085</v>
      </c>
      <c r="EC13" s="364">
        <v>2095.6537684329442</v>
      </c>
      <c r="ED13" s="291">
        <v>60.774878597666884</v>
      </c>
      <c r="EE13" s="986">
        <v>2.9866582675387887</v>
      </c>
      <c r="EF13" s="807"/>
      <c r="EG13" s="705"/>
      <c r="EH13" s="619"/>
      <c r="EI13" s="619"/>
      <c r="EJ13" s="619"/>
      <c r="EK13" s="619"/>
    </row>
    <row r="14" spans="1:14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364">
        <v>1050.7394073299997</v>
      </c>
      <c r="EB14" s="364">
        <v>1050.9503960899997</v>
      </c>
      <c r="EC14" s="566">
        <v>1050.8919684499999</v>
      </c>
      <c r="ED14" s="291">
        <v>-0.72757295999986127</v>
      </c>
      <c r="EE14" s="986">
        <v>-6.9185949038597094E-2</v>
      </c>
      <c r="EF14" s="807"/>
      <c r="EG14" s="704"/>
      <c r="EH14" s="619"/>
      <c r="EI14" s="619"/>
      <c r="EJ14" s="619"/>
      <c r="EK14" s="619"/>
    </row>
    <row r="15" spans="1:144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364">
        <v>0</v>
      </c>
      <c r="EB15" s="364">
        <v>0</v>
      </c>
      <c r="EC15" s="364">
        <v>0</v>
      </c>
      <c r="ED15" s="839"/>
      <c r="EE15" s="986"/>
      <c r="EF15" s="807"/>
      <c r="EG15" s="704"/>
      <c r="EH15" s="619"/>
      <c r="EI15" s="619"/>
      <c r="EJ15" s="619"/>
      <c r="EK15" s="619"/>
      <c r="EL15" s="619"/>
      <c r="EM15" s="619"/>
      <c r="EN15" s="619"/>
    </row>
    <row r="16" spans="1:144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364">
        <v>139.25930918</v>
      </c>
      <c r="EB16" s="364">
        <v>139.27452805999999</v>
      </c>
      <c r="EC16" s="364">
        <v>139.29103627000001</v>
      </c>
      <c r="ED16" s="1039">
        <v>5.4496819999997115E-2</v>
      </c>
      <c r="EE16" s="986">
        <v>3.9139740340621287E-2</v>
      </c>
      <c r="EF16" s="807"/>
      <c r="EG16" s="704"/>
      <c r="EH16" s="619"/>
      <c r="EI16" s="619"/>
      <c r="EJ16" s="619"/>
      <c r="EK16" s="619"/>
    </row>
    <row r="17" spans="1:141" s="827" customFormat="1" ht="12.75" customHeight="1" x14ac:dyDescent="0.2">
      <c r="A17" s="816"/>
      <c r="C17" s="814"/>
      <c r="D17" s="86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364">
        <v>0</v>
      </c>
      <c r="EB17" s="364">
        <v>0</v>
      </c>
      <c r="EC17" s="364">
        <v>0</v>
      </c>
      <c r="ED17" s="291"/>
      <c r="EE17" s="987"/>
      <c r="EF17" s="807"/>
      <c r="EG17" s="704"/>
      <c r="EH17" s="619"/>
      <c r="EI17" s="619"/>
      <c r="EJ17" s="619"/>
      <c r="EK17" s="619"/>
    </row>
    <row r="18" spans="1:141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v>11120.415789155277</v>
      </c>
      <c r="EA18" s="364">
        <v>11108.907186125889</v>
      </c>
      <c r="EB18" s="364">
        <v>11108.538954768308</v>
      </c>
      <c r="EC18" s="364">
        <v>11140.671159072945</v>
      </c>
      <c r="ED18" s="291">
        <v>20.255369917667849</v>
      </c>
      <c r="EE18" s="986">
        <v>0.18214579653956786</v>
      </c>
      <c r="EF18" s="807"/>
      <c r="EG18" s="704"/>
      <c r="EH18" s="619"/>
      <c r="EI18" s="619"/>
      <c r="EJ18" s="619"/>
      <c r="EK18" s="619"/>
    </row>
    <row r="19" spans="1:141" ht="12.75" customHeight="1" x14ac:dyDescent="0.2">
      <c r="C19" s="488"/>
      <c r="D19" s="861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364">
        <v>0</v>
      </c>
      <c r="EB19" s="364">
        <v>0</v>
      </c>
      <c r="EC19" s="364">
        <v>0</v>
      </c>
      <c r="ED19" s="1031"/>
      <c r="EE19" s="986"/>
      <c r="EF19" s="807"/>
      <c r="EG19" s="704"/>
      <c r="EH19" s="619"/>
      <c r="EI19" s="619"/>
      <c r="EJ19" s="619"/>
      <c r="EK19" s="619"/>
    </row>
    <row r="20" spans="1:141" ht="12.75" customHeight="1" x14ac:dyDescent="0.2">
      <c r="C20" s="488"/>
      <c r="D20" s="861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364">
        <v>0</v>
      </c>
      <c r="EB20" s="364">
        <v>0</v>
      </c>
      <c r="EC20" s="364">
        <v>0</v>
      </c>
      <c r="ED20" s="1031"/>
      <c r="EE20" s="1013"/>
      <c r="EF20" s="807"/>
      <c r="EG20" s="704"/>
      <c r="EH20" s="619"/>
      <c r="EI20" s="619"/>
      <c r="EJ20" s="619"/>
      <c r="EK20" s="619"/>
    </row>
    <row r="21" spans="1:141" s="748" customFormat="1" ht="12.75" customHeight="1" x14ac:dyDescent="0.2">
      <c r="A21" s="169"/>
      <c r="C21" s="488"/>
      <c r="D21" s="862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364">
        <v>13.1</v>
      </c>
      <c r="EB21" s="364">
        <v>10.5</v>
      </c>
      <c r="EC21" s="364">
        <v>4.4000000000000004</v>
      </c>
      <c r="ED21" s="1040">
        <v>-218.8</v>
      </c>
      <c r="EE21" s="987">
        <v>-99.785637342908444</v>
      </c>
      <c r="EF21" s="807"/>
      <c r="EG21" s="704"/>
      <c r="EH21" s="619"/>
      <c r="EI21" s="619"/>
      <c r="EJ21" s="619"/>
      <c r="EK21" s="619"/>
    </row>
    <row r="22" spans="1:141" s="748" customFormat="1" ht="12.75" customHeight="1" x14ac:dyDescent="0.2">
      <c r="A22" s="169"/>
      <c r="C22" s="488"/>
      <c r="D22" s="862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364">
        <v>0</v>
      </c>
      <c r="EB22" s="364">
        <v>0</v>
      </c>
      <c r="EC22" s="364">
        <v>0</v>
      </c>
      <c r="ED22" s="1040">
        <v>-12.499999999999998</v>
      </c>
      <c r="EE22" s="987"/>
      <c r="EF22" s="807"/>
      <c r="EG22" s="704"/>
      <c r="EH22" s="619"/>
      <c r="EI22" s="619"/>
      <c r="EJ22" s="619"/>
      <c r="EK22" s="619"/>
    </row>
    <row r="23" spans="1:141" s="748" customFormat="1" ht="12.75" customHeight="1" x14ac:dyDescent="0.2">
      <c r="A23" s="169"/>
      <c r="C23" s="488"/>
      <c r="D23" s="862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364">
        <v>0</v>
      </c>
      <c r="EB23" s="364">
        <v>0</v>
      </c>
      <c r="EC23" s="364">
        <v>0</v>
      </c>
      <c r="ED23" s="1041"/>
      <c r="EE23" s="1042"/>
      <c r="EF23" s="807"/>
      <c r="EG23" s="704"/>
      <c r="EH23" s="619"/>
      <c r="EI23" s="619"/>
      <c r="EJ23" s="619"/>
      <c r="EK23" s="619"/>
    </row>
    <row r="24" spans="1:141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364">
        <v>0</v>
      </c>
      <c r="EB24" s="364">
        <v>0</v>
      </c>
      <c r="EC24" s="364">
        <v>0</v>
      </c>
      <c r="ED24" s="1041"/>
      <c r="EE24" s="1042"/>
      <c r="EF24" s="807"/>
      <c r="EG24" s="704"/>
      <c r="EH24" s="619"/>
      <c r="EI24" s="619"/>
      <c r="EJ24" s="619"/>
      <c r="EK24" s="619"/>
    </row>
    <row r="25" spans="1:141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364">
        <v>0</v>
      </c>
      <c r="EB25" s="364">
        <v>0</v>
      </c>
      <c r="EC25" s="364">
        <v>0</v>
      </c>
      <c r="ED25" s="1041"/>
      <c r="EE25" s="1042"/>
      <c r="EF25" s="807"/>
      <c r="EG25" s="704"/>
      <c r="EH25" s="619"/>
      <c r="EI25" s="619"/>
      <c r="EJ25" s="619"/>
      <c r="EK25" s="619"/>
    </row>
    <row r="26" spans="1:141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364">
        <v>20</v>
      </c>
      <c r="EB26" s="364">
        <v>7</v>
      </c>
      <c r="EC26" s="364">
        <v>0</v>
      </c>
      <c r="ED26" s="1040">
        <v>-46.400000000000006</v>
      </c>
      <c r="EE26" s="1043">
        <v>-99.549763033175353</v>
      </c>
      <c r="EF26" s="807"/>
      <c r="EG26" s="704"/>
      <c r="EH26" s="619"/>
      <c r="EI26" s="619"/>
      <c r="EJ26" s="619"/>
      <c r="EK26" s="619"/>
    </row>
    <row r="27" spans="1:14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6"/>
      <c r="EB27" s="956"/>
      <c r="EC27" s="956"/>
      <c r="ED27" s="978"/>
      <c r="EE27" s="979"/>
      <c r="EF27" s="417"/>
      <c r="EG27" s="706"/>
    </row>
    <row r="28" spans="1:141" x14ac:dyDescent="0.2">
      <c r="A28" s="171"/>
      <c r="B28" s="105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918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589">
        <v>72938.082193287672</v>
      </c>
      <c r="EB28" s="589">
        <v>72685.647982964307</v>
      </c>
      <c r="EC28" s="562">
        <v>72724.972776196766</v>
      </c>
      <c r="ED28" s="291">
        <v>121.4364050830045</v>
      </c>
      <c r="EE28" s="986">
        <v>0.16725962832206953</v>
      </c>
      <c r="EF28" s="417"/>
      <c r="EG28" s="625"/>
      <c r="EH28" s="232"/>
    </row>
    <row r="29" spans="1:141" x14ac:dyDescent="0.2">
      <c r="A29" s="171"/>
      <c r="B29" s="105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918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589">
        <v>49329.81552271</v>
      </c>
      <c r="EB29" s="589">
        <v>49717.702109410006</v>
      </c>
      <c r="EC29" s="562">
        <v>49826.527720209997</v>
      </c>
      <c r="ED29" s="291">
        <v>873.45905489999859</v>
      </c>
      <c r="EE29" s="986">
        <v>1.7842784501862496</v>
      </c>
      <c r="EF29" s="417"/>
      <c r="EG29" s="625"/>
      <c r="EH29" s="232"/>
    </row>
    <row r="30" spans="1:141" x14ac:dyDescent="0.2">
      <c r="A30" s="171"/>
      <c r="B30" s="105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918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589">
        <v>-11767.292995431389</v>
      </c>
      <c r="EB30" s="589">
        <v>-11221.110317757011</v>
      </c>
      <c r="EC30" s="562">
        <v>-11266.755070607902</v>
      </c>
      <c r="ED30" s="291">
        <v>1151.7967325780355</v>
      </c>
      <c r="EE30" s="986">
        <v>-9.2748071661829847</v>
      </c>
      <c r="EF30" s="638"/>
      <c r="EG30" s="625"/>
      <c r="EH30" s="232"/>
    </row>
    <row r="31" spans="1:141" x14ac:dyDescent="0.2">
      <c r="A31" s="171"/>
      <c r="B31" s="105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918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589">
        <v>16790.556420410558</v>
      </c>
      <c r="EB31" s="589">
        <v>16755.749048345173</v>
      </c>
      <c r="EC31" s="562">
        <v>16803.046110798114</v>
      </c>
      <c r="ED31" s="291">
        <v>718.2507293347735</v>
      </c>
      <c r="EE31" s="986">
        <v>4.4654017182121475</v>
      </c>
      <c r="EF31" s="638"/>
      <c r="EG31" s="625"/>
      <c r="EH31" s="232"/>
    </row>
    <row r="32" spans="1:141" x14ac:dyDescent="0.2">
      <c r="A32" s="171"/>
      <c r="B32" s="105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918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589">
        <v>9159.754153260199</v>
      </c>
      <c r="EB32" s="589">
        <v>9079.6818584680004</v>
      </c>
      <c r="EC32" s="562">
        <v>9045.3946509318012</v>
      </c>
      <c r="ED32" s="291">
        <v>-163.52038317020015</v>
      </c>
      <c r="EE32" s="986">
        <v>-1.7756747951811813</v>
      </c>
      <c r="EF32" s="638"/>
      <c r="EG32" s="625"/>
      <c r="EH32" s="232"/>
    </row>
    <row r="33" spans="1:138" ht="13.5" x14ac:dyDescent="0.2">
      <c r="A33" s="171"/>
      <c r="B33" s="105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921"/>
      <c r="DU33" s="792"/>
      <c r="DV33" s="792"/>
      <c r="DW33" s="792"/>
      <c r="DX33" s="792"/>
      <c r="DY33" s="792"/>
      <c r="DZ33" s="792"/>
      <c r="EA33" s="559"/>
      <c r="EB33" s="559"/>
      <c r="EC33" s="559"/>
      <c r="ED33" s="980"/>
      <c r="EE33" s="981"/>
      <c r="EF33" s="417"/>
      <c r="EG33" s="226"/>
    </row>
    <row r="34" spans="1:138" x14ac:dyDescent="0.2">
      <c r="A34" s="171"/>
      <c r="B34" s="105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75381.521059804116</v>
      </c>
      <c r="EA34" s="589">
        <v>75327.939805794114</v>
      </c>
      <c r="EB34" s="589">
        <v>75683.064583194122</v>
      </c>
      <c r="EC34" s="589">
        <v>75591.36073963411</v>
      </c>
      <c r="ED34" s="291">
        <v>209.83967982999457</v>
      </c>
      <c r="EE34" s="986">
        <v>0.27837018526533086</v>
      </c>
      <c r="EF34" s="618"/>
      <c r="EG34" s="705"/>
      <c r="EH34" s="232"/>
    </row>
    <row r="35" spans="1:138" x14ac:dyDescent="0.2">
      <c r="A35" s="171"/>
      <c r="B35" s="105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135042.8313435654</v>
      </c>
      <c r="EA35" s="589">
        <v>134824.34064806538</v>
      </c>
      <c r="EB35" s="589">
        <v>134983.05559086541</v>
      </c>
      <c r="EC35" s="589">
        <v>134918.45409088538</v>
      </c>
      <c r="ED35" s="291">
        <v>-124.37725268001668</v>
      </c>
      <c r="EE35" s="986">
        <v>-9.2102077128097815E-2</v>
      </c>
      <c r="EF35" s="807"/>
      <c r="EG35" s="705"/>
      <c r="EH35" s="232"/>
    </row>
    <row r="36" spans="1:138" x14ac:dyDescent="0.2">
      <c r="A36" s="171"/>
      <c r="B36" s="105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222250.31134387292</v>
      </c>
      <c r="EA36" s="589">
        <v>221875.08889272297</v>
      </c>
      <c r="EB36" s="589">
        <v>222014.17385649294</v>
      </c>
      <c r="EC36" s="589">
        <v>221936.19981021294</v>
      </c>
      <c r="ED36" s="291">
        <v>-314.11153365997598</v>
      </c>
      <c r="EE36" s="986">
        <v>-0.14133232559300213</v>
      </c>
      <c r="EF36" s="807"/>
      <c r="EG36" s="705"/>
      <c r="EH36" s="232"/>
    </row>
    <row r="37" spans="1:13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4"/>
      <c r="EB37" s="854"/>
      <c r="EC37" s="854"/>
      <c r="ED37" s="980"/>
      <c r="EE37" s="982"/>
      <c r="EF37" s="417"/>
      <c r="EG37" s="706"/>
    </row>
    <row r="38" spans="1:138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90.772442512599497</v>
      </c>
      <c r="EA38" s="622">
        <v>90.777269127017902</v>
      </c>
      <c r="EB38" s="622">
        <v>90.850359364467295</v>
      </c>
      <c r="EC38" s="622">
        <v>90.721782885470603</v>
      </c>
      <c r="ED38" s="1039">
        <v>-5.0659627128894158E-2</v>
      </c>
      <c r="EE38" s="977"/>
      <c r="EF38" s="807"/>
      <c r="EG38" s="705"/>
    </row>
    <row r="39" spans="1:138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86.672830357017503</v>
      </c>
      <c r="EA39" s="622">
        <v>86.655287297530094</v>
      </c>
      <c r="EB39" s="622">
        <v>86.689102944081199</v>
      </c>
      <c r="EC39" s="622">
        <v>86.601188236758006</v>
      </c>
      <c r="ED39" s="1039">
        <v>-7.1642120259497233E-2</v>
      </c>
      <c r="EE39" s="977"/>
      <c r="EF39" s="807"/>
      <c r="EG39" s="705"/>
    </row>
    <row r="40" spans="1:138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89.945153801869793</v>
      </c>
      <c r="EA40" s="1022">
        <v>89.931293366763001</v>
      </c>
      <c r="EB40" s="622">
        <v>89.954398793115701</v>
      </c>
      <c r="EC40" s="937">
        <v>89.899458338170405</v>
      </c>
      <c r="ED40" s="1016">
        <v>-4.5695463699388483E-2</v>
      </c>
      <c r="EE40" s="983"/>
      <c r="EF40" s="807"/>
      <c r="EG40" s="705"/>
    </row>
    <row r="41" spans="1:138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624"/>
      <c r="EB41" s="878"/>
      <c r="EC41" s="878"/>
      <c r="ED41" s="984"/>
      <c r="EE41" s="985"/>
      <c r="EF41" s="417"/>
      <c r="EG41" s="226"/>
    </row>
    <row r="42" spans="1:138" ht="12.75" customHeight="1" x14ac:dyDescent="0.2">
      <c r="A42" s="171"/>
      <c r="B42" s="106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2836.9501728906698</v>
      </c>
      <c r="DY42" s="817">
        <v>2838.826667788629</v>
      </c>
      <c r="DZ42" s="817">
        <v>2838.826667788629</v>
      </c>
      <c r="EA42" s="364">
        <v>2838.826667788629</v>
      </c>
      <c r="EB42" s="364">
        <v>2838.826667788629</v>
      </c>
      <c r="EC42" s="364">
        <v>2842.2650285758009</v>
      </c>
      <c r="ED42" s="291">
        <v>3.4383607871718596</v>
      </c>
      <c r="EE42" s="986">
        <v>0.12111908156231532</v>
      </c>
      <c r="EF42" s="807"/>
      <c r="EG42" s="533"/>
      <c r="EH42" s="232"/>
    </row>
    <row r="43" spans="1:138" x14ac:dyDescent="0.2">
      <c r="A43" s="171"/>
      <c r="B43" s="106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2530.3284526239067</v>
      </c>
      <c r="DY43" s="817">
        <v>2530.3287084548106</v>
      </c>
      <c r="DZ43" s="817">
        <v>2530.3287084548106</v>
      </c>
      <c r="EA43" s="364">
        <v>2530.3287084548106</v>
      </c>
      <c r="EB43" s="364">
        <v>2530.3287084548106</v>
      </c>
      <c r="EC43" s="364">
        <v>2530.3266902332361</v>
      </c>
      <c r="ED43" s="291">
        <v>-2.0182215744171117E-3</v>
      </c>
      <c r="EE43" s="1044">
        <v>-7.9761240812104006E-5</v>
      </c>
      <c r="EF43" s="807"/>
      <c r="EG43" s="226"/>
      <c r="EH43" s="232"/>
    </row>
    <row r="44" spans="1:138" ht="12.75" customHeight="1" x14ac:dyDescent="0.2">
      <c r="A44" s="171"/>
      <c r="B44" s="106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17358.053185000001</v>
      </c>
      <c r="DY44" s="817">
        <v>17358.054940000002</v>
      </c>
      <c r="DZ44" s="817">
        <v>17358.054940000002</v>
      </c>
      <c r="EA44" s="364">
        <v>17358.054940000002</v>
      </c>
      <c r="EB44" s="364">
        <v>17358.054940000002</v>
      </c>
      <c r="EC44" s="364">
        <v>17358.041095</v>
      </c>
      <c r="ED44" s="1039">
        <v>-1.3845000001310837E-2</v>
      </c>
      <c r="EE44" s="986">
        <v>-7.9761240812104006E-5</v>
      </c>
      <c r="EF44" s="807"/>
      <c r="EG44" s="226"/>
      <c r="EH44" s="232"/>
    </row>
    <row r="45" spans="1:138" ht="12.75" customHeight="1" x14ac:dyDescent="0.2">
      <c r="A45" s="171"/>
      <c r="B45" s="106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364">
        <v>0</v>
      </c>
      <c r="EB45" s="364">
        <v>0</v>
      </c>
      <c r="EC45" s="364">
        <v>0</v>
      </c>
      <c r="ED45" s="1023"/>
      <c r="EE45" s="987"/>
      <c r="EF45" s="807"/>
      <c r="EG45" s="226"/>
      <c r="EH45" s="232"/>
    </row>
    <row r="46" spans="1:138" x14ac:dyDescent="0.2">
      <c r="A46" s="171"/>
      <c r="B46" s="106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308.49795933381836</v>
      </c>
      <c r="EA46" s="364">
        <v>308.49795933381836</v>
      </c>
      <c r="EB46" s="364">
        <v>308.49795933381836</v>
      </c>
      <c r="EC46" s="364">
        <v>311.9383383425648</v>
      </c>
      <c r="ED46" s="291">
        <v>3.4403790087464472</v>
      </c>
      <c r="EE46" s="986">
        <v>1.1152031657440276</v>
      </c>
      <c r="EF46" s="807"/>
      <c r="EG46" s="226"/>
      <c r="EH46" s="232"/>
    </row>
    <row r="47" spans="1:138" ht="13.5" x14ac:dyDescent="0.2">
      <c r="A47" s="171"/>
      <c r="B47" s="106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2116.2960010299939</v>
      </c>
      <c r="EA47" s="364">
        <v>2116.2960010299939</v>
      </c>
      <c r="EB47" s="364">
        <v>2116.2960010299939</v>
      </c>
      <c r="EC47" s="364">
        <v>2139.8970010299945</v>
      </c>
      <c r="ED47" s="291">
        <v>23.601000000000568</v>
      </c>
      <c r="EE47" s="986">
        <v>1.1152031657440276</v>
      </c>
      <c r="EF47" s="807"/>
      <c r="EG47" s="226"/>
      <c r="EH47" s="232"/>
    </row>
    <row r="48" spans="1:138" ht="12.75" customHeight="1" x14ac:dyDescent="0.2">
      <c r="A48" s="171"/>
      <c r="B48" s="106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1447.6050010299994</v>
      </c>
      <c r="EA48" s="364">
        <v>1447.6050010299994</v>
      </c>
      <c r="EB48" s="364">
        <v>1447.6050010299994</v>
      </c>
      <c r="EC48" s="364">
        <v>1471.2060010299995</v>
      </c>
      <c r="ED48" s="291">
        <v>23.601000000000113</v>
      </c>
      <c r="EE48" s="986">
        <v>1.6303480564938244</v>
      </c>
      <c r="EF48" s="807"/>
      <c r="EG48" s="226"/>
      <c r="EH48" s="232"/>
    </row>
    <row r="49" spans="1:140" x14ac:dyDescent="0.2">
      <c r="A49" s="171"/>
      <c r="B49" s="106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364">
        <v>0</v>
      </c>
      <c r="EB49" s="364">
        <v>0</v>
      </c>
      <c r="EC49" s="364">
        <v>0</v>
      </c>
      <c r="ED49" s="291"/>
      <c r="EE49" s="986"/>
      <c r="EF49" s="807"/>
      <c r="EG49" s="226"/>
    </row>
    <row r="50" spans="1:140" x14ac:dyDescent="0.2">
      <c r="A50" s="171"/>
      <c r="B50" s="106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88">
        <v>29.658159912536441</v>
      </c>
      <c r="EB50" s="788">
        <v>17.996352332361514</v>
      </c>
      <c r="EC50" s="788">
        <v>12.996352332361514</v>
      </c>
      <c r="ED50" s="291">
        <v>-23.822157434402332</v>
      </c>
      <c r="EE50" s="986"/>
      <c r="EF50" s="807"/>
      <c r="EG50" s="226"/>
    </row>
    <row r="51" spans="1:140" x14ac:dyDescent="0.2">
      <c r="A51" s="171"/>
      <c r="B51" s="106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88">
        <v>22.661807580174926</v>
      </c>
      <c r="EB51" s="788">
        <v>11</v>
      </c>
      <c r="EC51" s="788">
        <v>6</v>
      </c>
      <c r="ED51" s="291">
        <v>-23.822157434402332</v>
      </c>
      <c r="EE51" s="986"/>
      <c r="EF51" s="807"/>
      <c r="EG51" s="533"/>
    </row>
    <row r="52" spans="1:140" ht="12.75" customHeight="1" outlineLevel="1" x14ac:dyDescent="0.2">
      <c r="A52" s="171"/>
      <c r="B52" s="106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88">
        <v>80</v>
      </c>
      <c r="EB52" s="788">
        <v>0</v>
      </c>
      <c r="EC52" s="788">
        <v>0</v>
      </c>
      <c r="ED52" s="291">
        <v>-81.099999999999994</v>
      </c>
      <c r="EE52" s="986"/>
      <c r="EF52" s="807"/>
      <c r="EG52" s="533"/>
    </row>
    <row r="53" spans="1:140" ht="12.75" customHeight="1" outlineLevel="1" x14ac:dyDescent="0.2">
      <c r="A53" s="171"/>
      <c r="B53" s="106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88">
        <v>11</v>
      </c>
      <c r="EB53" s="788">
        <v>11</v>
      </c>
      <c r="EC53" s="788">
        <v>6</v>
      </c>
      <c r="ED53" s="1018"/>
      <c r="EE53" s="986"/>
      <c r="EF53" s="807"/>
      <c r="EG53" s="533"/>
    </row>
    <row r="54" spans="1:140" x14ac:dyDescent="0.2">
      <c r="A54" s="171"/>
      <c r="B54" s="106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88">
        <v>6.9963523323615151</v>
      </c>
      <c r="EB54" s="788">
        <v>6.9963523323615151</v>
      </c>
      <c r="EC54" s="788">
        <v>6.9963523323615151</v>
      </c>
      <c r="ED54" s="291">
        <v>0</v>
      </c>
      <c r="EE54" s="986"/>
      <c r="EF54" s="807"/>
      <c r="EG54" s="226"/>
    </row>
    <row r="55" spans="1:140" ht="12.75" customHeight="1" outlineLevel="1" x14ac:dyDescent="0.2">
      <c r="A55" s="171"/>
      <c r="B55" s="106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88">
        <v>47.994976999999999</v>
      </c>
      <c r="EB55" s="788">
        <v>47.994976999999999</v>
      </c>
      <c r="EC55" s="788">
        <v>47.994976999999999</v>
      </c>
      <c r="ED55" s="291">
        <v>0</v>
      </c>
      <c r="EE55" s="986"/>
      <c r="EF55" s="807"/>
      <c r="EG55" s="226"/>
    </row>
    <row r="56" spans="1:140" ht="12.75" customHeight="1" outlineLevel="1" thickBot="1" x14ac:dyDescent="0.25">
      <c r="A56" s="171"/>
      <c r="B56" s="1060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866">
        <v>0</v>
      </c>
      <c r="EB56" s="939">
        <v>0</v>
      </c>
      <c r="EC56" s="939">
        <v>0</v>
      </c>
      <c r="ED56" s="1032"/>
      <c r="EE56" s="1017"/>
      <c r="EF56" s="807"/>
      <c r="EG56" s="226"/>
    </row>
    <row r="57" spans="1:14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140"/>
      <c r="EB57" s="140"/>
      <c r="EC57" s="140"/>
      <c r="ED57" s="984"/>
      <c r="EE57" s="985"/>
      <c r="EF57" s="417"/>
      <c r="EG57" s="706"/>
      <c r="EH57" s="169"/>
    </row>
    <row r="58" spans="1:14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27123.422749975642</v>
      </c>
      <c r="EA58" s="364">
        <v>27083.361947458154</v>
      </c>
      <c r="EB58" s="364">
        <v>27105.05616038381</v>
      </c>
      <c r="EC58" s="364">
        <v>27083.482703649111</v>
      </c>
      <c r="ED58" s="291">
        <v>-39.940046326530137</v>
      </c>
      <c r="EE58" s="986">
        <v>-0.14725297280766547</v>
      </c>
      <c r="EF58" s="807"/>
      <c r="EG58" s="705"/>
      <c r="EH58" s="169"/>
    </row>
    <row r="59" spans="1:140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87.640907736965104</v>
      </c>
      <c r="EA59" s="788">
        <v>87.619602553826894</v>
      </c>
      <c r="EB59" s="788">
        <v>87.655475502578128</v>
      </c>
      <c r="EC59" s="788">
        <v>87.584429722549174</v>
      </c>
      <c r="ED59" s="1039">
        <v>-5.6478014415930033E-2</v>
      </c>
      <c r="EE59" s="986"/>
      <c r="EF59" s="807"/>
      <c r="EG59" s="533" t="s">
        <v>272</v>
      </c>
      <c r="EH59" s="169"/>
    </row>
    <row r="60" spans="1:140" ht="12.75" customHeight="1" x14ac:dyDescent="0.2">
      <c r="A60" s="171"/>
      <c r="B60" s="105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26269.957881170983</v>
      </c>
      <c r="EA60" s="364">
        <v>26228.798099061656</v>
      </c>
      <c r="EB60" s="364">
        <v>26248.500037934831</v>
      </c>
      <c r="EC60" s="364">
        <v>26226.577455835704</v>
      </c>
      <c r="ED60" s="291">
        <v>-43.380425335279142</v>
      </c>
      <c r="EE60" s="986">
        <v>-0.16513321236183431</v>
      </c>
      <c r="EF60" s="807"/>
      <c r="EG60" s="704"/>
      <c r="EH60" s="707"/>
    </row>
    <row r="61" spans="1:140" ht="12.75" customHeight="1" x14ac:dyDescent="0.2">
      <c r="A61" s="171"/>
      <c r="B61" s="1059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87.200151113581441</v>
      </c>
      <c r="EA61" s="788">
        <v>87.19441822151488</v>
      </c>
      <c r="EB61" s="788">
        <v>87.230857988278061</v>
      </c>
      <c r="EC61" s="788">
        <v>87.156699027325445</v>
      </c>
      <c r="ED61" s="1039">
        <v>-4.3452086255996392E-2</v>
      </c>
      <c r="EE61" s="986"/>
      <c r="EF61" s="807"/>
      <c r="EG61" s="705"/>
      <c r="EH61" s="707"/>
    </row>
    <row r="62" spans="1:140" ht="3" customHeight="1" x14ac:dyDescent="0.2">
      <c r="A62" s="171"/>
      <c r="B62" s="105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590"/>
      <c r="EB62" s="590"/>
      <c r="EC62" s="590"/>
      <c r="ED62" s="291">
        <v>0</v>
      </c>
      <c r="EE62" s="986"/>
      <c r="EF62" s="807"/>
      <c r="EG62" s="706"/>
      <c r="EH62" s="707"/>
    </row>
    <row r="63" spans="1:140" x14ac:dyDescent="0.2">
      <c r="A63" s="171"/>
      <c r="B63" s="105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4860.5132333475376</v>
      </c>
      <c r="EA63" s="364">
        <v>4866.2399231245054</v>
      </c>
      <c r="EB63" s="364">
        <v>4917.4345462003093</v>
      </c>
      <c r="EC63" s="364">
        <v>4893.5105359262561</v>
      </c>
      <c r="ED63" s="291">
        <v>32.997302578718518</v>
      </c>
      <c r="EE63" s="986">
        <v>0.67888515048837306</v>
      </c>
      <c r="EF63" s="807"/>
      <c r="EG63" s="706"/>
      <c r="EH63" s="707"/>
    </row>
    <row r="64" spans="1:140" x14ac:dyDescent="0.2">
      <c r="A64" s="171"/>
      <c r="B64" s="1059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79.138505851308196</v>
      </c>
      <c r="EA64" s="788">
        <v>79.188758332887161</v>
      </c>
      <c r="EB64" s="788">
        <v>79.472311793803215</v>
      </c>
      <c r="EC64" s="788">
        <v>79.107421105002544</v>
      </c>
      <c r="ED64" s="1039">
        <v>-3.1084746305651834E-2</v>
      </c>
      <c r="EE64" s="986"/>
      <c r="EF64" s="807"/>
      <c r="EG64" s="706"/>
      <c r="EH64" s="706"/>
      <c r="EI64" s="706"/>
      <c r="EJ64" s="706"/>
    </row>
    <row r="65" spans="1:138" ht="3" customHeight="1" x14ac:dyDescent="0.2">
      <c r="A65" s="171"/>
      <c r="B65" s="105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364"/>
      <c r="EB65" s="364"/>
      <c r="EC65" s="590"/>
      <c r="ED65" s="291">
        <v>0</v>
      </c>
      <c r="EE65" s="986"/>
      <c r="EF65" s="807"/>
      <c r="EG65" s="706"/>
      <c r="EH65" s="707"/>
    </row>
    <row r="66" spans="1:138" x14ac:dyDescent="0.2">
      <c r="A66" s="171"/>
      <c r="B66" s="105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8696.9840063791926</v>
      </c>
      <c r="EA66" s="364">
        <v>8672.9447291940651</v>
      </c>
      <c r="EB66" s="364">
        <v>8644.3135579695718</v>
      </c>
      <c r="EC66" s="364">
        <v>8648.2643369170946</v>
      </c>
      <c r="ED66" s="291">
        <v>-48.719669462097954</v>
      </c>
      <c r="EE66" s="986">
        <v>-0.56019039964155803</v>
      </c>
      <c r="EF66" s="807"/>
      <c r="EG66" s="706"/>
      <c r="EH66" s="707"/>
    </row>
    <row r="67" spans="1:138" x14ac:dyDescent="0.2">
      <c r="A67" s="171"/>
      <c r="B67" s="1059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81.493007812504104</v>
      </c>
      <c r="EA67" s="788">
        <v>81.436477508423764</v>
      </c>
      <c r="EB67" s="788">
        <v>81.378197612399546</v>
      </c>
      <c r="EC67" s="788">
        <v>81.35095029389295</v>
      </c>
      <c r="ED67" s="1039">
        <v>-0.14205751861115345</v>
      </c>
      <c r="EE67" s="986"/>
      <c r="EF67" s="807"/>
      <c r="EG67" s="706"/>
      <c r="EH67" s="707"/>
    </row>
    <row r="68" spans="1:138" ht="3.75" customHeight="1" x14ac:dyDescent="0.2">
      <c r="A68" s="171"/>
      <c r="B68" s="105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590"/>
      <c r="EB68" s="590"/>
      <c r="EC68" s="590"/>
      <c r="ED68" s="291"/>
      <c r="EE68" s="986"/>
      <c r="EF68" s="807"/>
      <c r="EG68" s="706"/>
      <c r="EH68" s="707"/>
    </row>
    <row r="69" spans="1:138" x14ac:dyDescent="0.2">
      <c r="A69" s="171"/>
      <c r="B69" s="105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11916.067481524778</v>
      </c>
      <c r="EA69" s="364">
        <v>11900.315386239063</v>
      </c>
      <c r="EB69" s="364">
        <v>11902.776914782793</v>
      </c>
      <c r="EC69" s="364">
        <v>11901.726969545181</v>
      </c>
      <c r="ED69" s="291">
        <v>-14.340511979597068</v>
      </c>
      <c r="EE69" s="986">
        <v>-0.1203460118183397</v>
      </c>
      <c r="EF69" s="807"/>
      <c r="EG69" s="706"/>
      <c r="EH69" s="707"/>
    </row>
    <row r="70" spans="1:138" x14ac:dyDescent="0.2">
      <c r="A70" s="171"/>
      <c r="B70" s="1059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95.870168525781693</v>
      </c>
      <c r="EA70" s="788">
        <v>95.85653335966137</v>
      </c>
      <c r="EB70" s="788">
        <v>95.857459348667007</v>
      </c>
      <c r="EC70" s="788">
        <v>95.857903587048327</v>
      </c>
      <c r="ED70" s="1039">
        <v>-1.2264938733366648E-2</v>
      </c>
      <c r="EE70" s="986"/>
      <c r="EF70" s="807"/>
      <c r="EG70" s="706"/>
      <c r="EH70" s="707"/>
    </row>
    <row r="71" spans="1:138" ht="3" customHeight="1" x14ac:dyDescent="0.2">
      <c r="A71" s="171"/>
      <c r="B71" s="105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590"/>
      <c r="EB71" s="590"/>
      <c r="EC71" s="590"/>
      <c r="ED71" s="291">
        <v>0</v>
      </c>
      <c r="EE71" s="986"/>
      <c r="EF71" s="807"/>
      <c r="EG71" s="706"/>
      <c r="EH71" s="707"/>
    </row>
    <row r="72" spans="1:138" x14ac:dyDescent="0.2">
      <c r="A72" s="171"/>
      <c r="B72" s="105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796.39315991947331</v>
      </c>
      <c r="EA72" s="364">
        <v>789.29806050402112</v>
      </c>
      <c r="EB72" s="364">
        <v>783.97501898215569</v>
      </c>
      <c r="EC72" s="364">
        <v>783.0756134471701</v>
      </c>
      <c r="ED72" s="291">
        <v>-13.317546472303206</v>
      </c>
      <c r="EE72" s="986">
        <v>-1.6722326537372267</v>
      </c>
      <c r="EF72" s="807"/>
      <c r="EG72" s="706"/>
      <c r="EH72" s="707"/>
    </row>
    <row r="73" spans="1:138" ht="12.75" customHeight="1" x14ac:dyDescent="0.2">
      <c r="A73" s="171"/>
      <c r="B73" s="1059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82.1783764469223</v>
      </c>
      <c r="EA73" s="788">
        <v>82.169201672852779</v>
      </c>
      <c r="EB73" s="788">
        <v>82.28560758419043</v>
      </c>
      <c r="EC73" s="788">
        <v>82.176899107231449</v>
      </c>
      <c r="ED73" s="1039">
        <v>-1.477339690850954E-3</v>
      </c>
      <c r="EE73" s="986"/>
      <c r="EF73" s="807"/>
      <c r="EG73" s="706"/>
      <c r="EH73" s="707"/>
    </row>
    <row r="74" spans="1:138" s="377" customFormat="1" ht="4.5" customHeight="1" x14ac:dyDescent="0.2">
      <c r="A74" s="171"/>
      <c r="B74" s="105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626"/>
      <c r="EB74" s="626"/>
      <c r="EC74" s="626"/>
      <c r="ED74" s="626"/>
      <c r="EE74" s="999"/>
      <c r="EF74" s="417"/>
      <c r="EG74" s="706"/>
      <c r="EH74" s="707"/>
    </row>
    <row r="75" spans="1:138" ht="12.75" customHeight="1" x14ac:dyDescent="0.2">
      <c r="A75" s="171"/>
      <c r="B75" s="105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364">
        <v>4543.805322844968</v>
      </c>
      <c r="EB75" s="364">
        <v>4455.4802211227743</v>
      </c>
      <c r="EC75" s="364">
        <v>4440.3698735850139</v>
      </c>
      <c r="ED75" s="291">
        <v>-103.59499429486277</v>
      </c>
      <c r="EE75" s="986">
        <v>-2.2798370433528059</v>
      </c>
      <c r="EF75" s="807"/>
      <c r="EG75" s="704"/>
      <c r="EH75" s="707"/>
    </row>
    <row r="76" spans="1:138" x14ac:dyDescent="0.2">
      <c r="A76" s="171"/>
      <c r="B76" s="105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364">
        <v>2285.5927911144313</v>
      </c>
      <c r="EB76" s="364">
        <v>2211.1000468010202</v>
      </c>
      <c r="EC76" s="364">
        <v>2207.1658767835274</v>
      </c>
      <c r="ED76" s="291">
        <v>-52.749747545918581</v>
      </c>
      <c r="EE76" s="986">
        <v>-2.3341467698189122</v>
      </c>
      <c r="EF76" s="807"/>
      <c r="EG76" s="533"/>
      <c r="EH76" s="232"/>
    </row>
    <row r="77" spans="1:138" ht="15" x14ac:dyDescent="0.25">
      <c r="A77" s="171"/>
      <c r="B77" s="105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364">
        <v>572.38847217201157</v>
      </c>
      <c r="EB77" s="364">
        <v>572.39414006851314</v>
      </c>
      <c r="EC77" s="364">
        <v>572.39980800874628</v>
      </c>
      <c r="ED77" s="291">
        <v>5.7997555131195213</v>
      </c>
      <c r="EE77" s="986">
        <v>1.0236065965003149</v>
      </c>
      <c r="EF77" s="807"/>
      <c r="EG77" s="533"/>
      <c r="EH77" s="555"/>
    </row>
    <row r="78" spans="1:138" ht="15" x14ac:dyDescent="0.25">
      <c r="A78" s="171"/>
      <c r="B78" s="105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364">
        <v>635.27373060852483</v>
      </c>
      <c r="EB78" s="364">
        <v>621.24662692324193</v>
      </c>
      <c r="EC78" s="364">
        <v>609.85379270274041</v>
      </c>
      <c r="ED78" s="291">
        <v>-55.975856942064183</v>
      </c>
      <c r="EE78" s="986">
        <v>-8.4069336611737313</v>
      </c>
      <c r="EF78" s="807"/>
      <c r="EG78" s="533"/>
      <c r="EH78" s="555"/>
    </row>
    <row r="79" spans="1:138" ht="15" x14ac:dyDescent="0.25">
      <c r="A79" s="171"/>
      <c r="B79" s="105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364">
        <v>1050.5503289499998</v>
      </c>
      <c r="EB79" s="364">
        <v>1050.7394073299997</v>
      </c>
      <c r="EC79" s="364">
        <v>1050.9503960899997</v>
      </c>
      <c r="ED79" s="291">
        <v>-0.66914532000009785</v>
      </c>
      <c r="EE79" s="986">
        <v>-6.3629981533330771E-2</v>
      </c>
      <c r="EF79" s="807"/>
      <c r="EG79" s="533"/>
      <c r="EH79" s="555"/>
    </row>
    <row r="80" spans="1:138" ht="15" x14ac:dyDescent="0.25">
      <c r="A80" s="171"/>
      <c r="B80" s="105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364">
        <v>1501.1697728924776</v>
      </c>
      <c r="EB80" s="364">
        <v>1402.7956814686829</v>
      </c>
      <c r="EC80" s="364">
        <v>1387.0819552593975</v>
      </c>
      <c r="ED80" s="291">
        <v>-122.09918904499091</v>
      </c>
      <c r="EE80" s="986">
        <v>-8.0904263550992681</v>
      </c>
      <c r="EF80" s="807"/>
      <c r="EG80" s="533"/>
      <c r="EH80" s="555"/>
    </row>
    <row r="81" spans="1:138" x14ac:dyDescent="0.2">
      <c r="A81" s="171"/>
      <c r="B81" s="105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364">
        <v>1319.9139182039528</v>
      </c>
      <c r="EB81" s="364">
        <v>1236.5673698054411</v>
      </c>
      <c r="EC81" s="364">
        <v>1229.4050465266571</v>
      </c>
      <c r="ED81" s="291">
        <v>-64.8752577529267</v>
      </c>
      <c r="EE81" s="986">
        <v>-5.0124580848842637</v>
      </c>
      <c r="EF81" s="807"/>
      <c r="EG81" s="533"/>
      <c r="EH81" s="232"/>
    </row>
    <row r="82" spans="1:138" x14ac:dyDescent="0.2">
      <c r="A82" s="171"/>
      <c r="B82" s="1059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364">
        <v>181.25585468852483</v>
      </c>
      <c r="EB82" s="364">
        <v>166.2283116632419</v>
      </c>
      <c r="EC82" s="364">
        <v>157.67690873274046</v>
      </c>
      <c r="ED82" s="291">
        <v>-57.223931292064293</v>
      </c>
      <c r="EE82" s="986">
        <v>-26.628063103643186</v>
      </c>
      <c r="EF82" s="807"/>
      <c r="EG82" s="533"/>
      <c r="EH82" s="232"/>
    </row>
    <row r="83" spans="1:138" ht="12.75" hidden="1" customHeight="1" outlineLevel="1" x14ac:dyDescent="0.2">
      <c r="A83" s="171"/>
      <c r="B83" s="1059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620"/>
      <c r="EB83" s="620"/>
      <c r="EC83" s="620"/>
      <c r="ED83" s="291">
        <v>0</v>
      </c>
      <c r="EE83" s="986" t="e">
        <v>#DIV/0!</v>
      </c>
      <c r="EF83" s="807" t="s">
        <v>264</v>
      </c>
      <c r="EG83" s="226"/>
      <c r="EH83" s="232"/>
    </row>
    <row r="84" spans="1:138" collapsed="1" x14ac:dyDescent="0.2">
      <c r="A84" s="171"/>
      <c r="B84" s="1059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25043.008642423534</v>
      </c>
      <c r="EA84" s="364">
        <v>24909.186442569313</v>
      </c>
      <c r="EB84" s="364">
        <v>24879.304108373984</v>
      </c>
      <c r="EC84" s="364">
        <v>24865.01669587689</v>
      </c>
      <c r="ED84" s="291">
        <v>-177.99194654664461</v>
      </c>
      <c r="EE84" s="986">
        <v>-0.71074505898273133</v>
      </c>
      <c r="EF84" s="807"/>
      <c r="EG84" s="618"/>
      <c r="EH84" s="232"/>
    </row>
    <row r="85" spans="1:138" ht="12.75" hidden="1" customHeight="1" x14ac:dyDescent="0.2">
      <c r="A85" s="171"/>
      <c r="B85" s="1059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621"/>
      <c r="EB85" s="621"/>
      <c r="EC85" s="621"/>
      <c r="ED85" s="291">
        <v>0</v>
      </c>
      <c r="EE85" s="977" t="e">
        <v>#REF!</v>
      </c>
      <c r="EF85" s="807"/>
      <c r="EG85" s="226"/>
      <c r="EH85" s="232"/>
    </row>
    <row r="86" spans="1:138" ht="13.5" thickBot="1" x14ac:dyDescent="0.25">
      <c r="A86" s="171"/>
      <c r="B86" s="1059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98.403036609329106</v>
      </c>
      <c r="EA86" s="1021">
        <v>98.400959058197401</v>
      </c>
      <c r="EB86" s="942">
        <v>98.399966643959203</v>
      </c>
      <c r="EC86" s="940">
        <v>98.401120800231595</v>
      </c>
      <c r="ED86" s="858">
        <v>-1.9158090975111008E-3</v>
      </c>
      <c r="EE86" s="1024"/>
      <c r="EF86" s="807"/>
      <c r="EG86" s="705"/>
      <c r="EH86" s="232"/>
    </row>
    <row r="87" spans="1:13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268"/>
      <c r="EB87" s="268"/>
      <c r="EC87" s="268"/>
      <c r="ED87" s="980"/>
      <c r="EE87" s="981"/>
      <c r="EF87" s="417"/>
      <c r="EG87" s="706"/>
      <c r="EH87" s="232"/>
    </row>
    <row r="88" spans="1:13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623">
        <v>6.96</v>
      </c>
      <c r="EB88" s="623">
        <v>6.96</v>
      </c>
      <c r="EC88" s="623">
        <v>6.96</v>
      </c>
      <c r="ED88" s="291"/>
      <c r="EE88" s="986"/>
      <c r="EF88" s="417"/>
      <c r="EG88" s="226"/>
      <c r="EH88" s="232"/>
    </row>
    <row r="89" spans="1:13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623">
        <v>6.86</v>
      </c>
      <c r="EB89" s="623">
        <v>6.86</v>
      </c>
      <c r="EC89" s="623">
        <v>6.86</v>
      </c>
      <c r="ED89" s="291"/>
      <c r="EE89" s="986"/>
      <c r="EF89" s="417"/>
      <c r="EG89" s="226"/>
      <c r="EH89" s="232"/>
    </row>
    <row r="90" spans="1:13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689">
        <v>6.9640666612687099</v>
      </c>
      <c r="EA90" s="1021">
        <v>6.9683024544220409</v>
      </c>
      <c r="EB90" s="942">
        <v>6.9876128765684928</v>
      </c>
      <c r="EC90" s="942">
        <v>6.9786873021268265</v>
      </c>
      <c r="ED90" s="1023"/>
      <c r="EE90" s="986"/>
      <c r="EF90" s="618"/>
      <c r="EG90" s="226"/>
      <c r="EH90" s="232"/>
    </row>
    <row r="91" spans="1:13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1030"/>
      <c r="EA91" s="271"/>
      <c r="EB91" s="271"/>
      <c r="EC91" s="271"/>
      <c r="ED91" s="839"/>
      <c r="EE91" s="977"/>
      <c r="EF91" s="417"/>
      <c r="EG91" s="226"/>
      <c r="EH91" s="232"/>
    </row>
    <row r="92" spans="1:13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623">
        <v>2.29094</v>
      </c>
      <c r="EB92" s="623">
        <v>2.2910300000000001</v>
      </c>
      <c r="EC92" s="623">
        <v>2.2911199999999998</v>
      </c>
      <c r="ED92" s="1023">
        <v>3.599999999996939E-4</v>
      </c>
      <c r="EE92" s="986">
        <v>1.5715308456565324E-2</v>
      </c>
      <c r="EF92" s="417"/>
      <c r="EG92" s="533"/>
      <c r="EH92" s="232"/>
    </row>
    <row r="93" spans="1:138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1030"/>
      <c r="EA93" s="271"/>
      <c r="EB93" s="271"/>
      <c r="EC93" s="271"/>
      <c r="ED93" s="857"/>
      <c r="EE93" s="983"/>
      <c r="EF93" s="417"/>
      <c r="EG93" s="226"/>
      <c r="EH93" s="232"/>
    </row>
    <row r="94" spans="1:138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677"/>
      <c r="EB94" s="677"/>
      <c r="EC94" s="677"/>
      <c r="ED94" s="980"/>
      <c r="EE94" s="981"/>
      <c r="EF94" s="417"/>
      <c r="EG94" s="226"/>
      <c r="EH94" s="232"/>
    </row>
    <row r="95" spans="1:138" ht="12.75" customHeight="1" thickBot="1" x14ac:dyDescent="0.25">
      <c r="A95" s="171"/>
      <c r="B95" s="1058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832">
        <v>875.09024352758229</v>
      </c>
      <c r="EB95" s="832">
        <v>875.09024352758229</v>
      </c>
      <c r="EC95" s="832">
        <v>884.47615064420029</v>
      </c>
      <c r="ED95" s="291">
        <v>9.3859071166180001</v>
      </c>
      <c r="EE95" s="986">
        <v>1.0725644796109712</v>
      </c>
      <c r="EF95" s="618"/>
      <c r="EG95" s="533"/>
      <c r="EH95" s="232"/>
    </row>
    <row r="96" spans="1:138" x14ac:dyDescent="0.2">
      <c r="A96" s="171"/>
      <c r="B96" s="1058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319"/>
      <c r="EB96" s="319"/>
      <c r="EC96" s="319"/>
      <c r="ED96" s="475"/>
      <c r="EE96" s="321"/>
      <c r="EF96" s="417"/>
      <c r="EG96" s="226"/>
    </row>
    <row r="97" spans="1:137" ht="12.75" hidden="1" customHeight="1" x14ac:dyDescent="0.2">
      <c r="A97" s="171"/>
      <c r="B97" s="1058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320"/>
      <c r="EB97" s="320"/>
      <c r="EC97" s="320"/>
      <c r="ED97" s="476"/>
      <c r="EE97" s="877"/>
      <c r="EF97" s="417"/>
      <c r="EG97" s="226"/>
    </row>
    <row r="98" spans="1:137" x14ac:dyDescent="0.2">
      <c r="A98" s="171"/>
      <c r="B98" s="1058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320"/>
      <c r="EB98" s="320"/>
      <c r="EC98" s="320"/>
      <c r="ED98" s="476"/>
      <c r="EE98" s="877"/>
      <c r="EF98" s="417"/>
      <c r="EG98" s="226"/>
    </row>
    <row r="99" spans="1:137" x14ac:dyDescent="0.2">
      <c r="A99" s="171"/>
      <c r="B99" s="1058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320"/>
      <c r="EB99" s="320"/>
      <c r="EC99" s="320"/>
      <c r="ED99" s="476"/>
      <c r="EE99" s="877"/>
      <c r="EF99" s="417"/>
      <c r="EG99" s="226"/>
    </row>
    <row r="100" spans="1:137" x14ac:dyDescent="0.2">
      <c r="A100" s="171"/>
      <c r="B100" s="1058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320"/>
      <c r="EB100" s="320"/>
      <c r="EC100" s="320"/>
      <c r="ED100" s="476"/>
      <c r="EE100" s="877"/>
      <c r="EF100" s="417"/>
      <c r="EG100" s="226"/>
    </row>
    <row r="101" spans="1:137" hidden="1" x14ac:dyDescent="0.2">
      <c r="A101" s="171"/>
      <c r="B101" s="1058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5"/>
      <c r="EA101" s="320"/>
      <c r="EB101" s="320"/>
      <c r="EC101" s="320"/>
      <c r="ED101" s="476"/>
      <c r="EE101" s="877"/>
      <c r="EF101" s="417"/>
      <c r="EG101" s="226"/>
    </row>
    <row r="102" spans="1:137" x14ac:dyDescent="0.2">
      <c r="A102" s="171"/>
      <c r="B102" s="1058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320"/>
      <c r="EB102" s="320"/>
      <c r="EC102" s="320"/>
      <c r="ED102" s="476"/>
      <c r="EE102" s="877"/>
      <c r="EF102" s="417"/>
      <c r="EG102" s="226"/>
    </row>
    <row r="103" spans="1:137" x14ac:dyDescent="0.2">
      <c r="A103" s="171"/>
      <c r="B103" s="1058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320"/>
      <c r="EB103" s="320"/>
      <c r="EC103" s="320"/>
      <c r="ED103" s="476"/>
      <c r="EE103" s="877"/>
      <c r="EF103" s="417"/>
      <c r="EG103" s="226"/>
    </row>
    <row r="104" spans="1:137" x14ac:dyDescent="0.2">
      <c r="A104" s="171"/>
      <c r="B104" s="1058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320"/>
      <c r="EB104" s="320"/>
      <c r="EC104" s="320"/>
      <c r="ED104" s="476"/>
      <c r="EE104" s="877"/>
      <c r="EF104" s="417"/>
      <c r="EG104" s="226"/>
    </row>
    <row r="105" spans="1:137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/>
      <c r="EA105" s="320"/>
      <c r="EB105" s="320"/>
      <c r="EC105" s="320"/>
      <c r="ED105" s="476"/>
      <c r="EE105" s="877"/>
      <c r="EF105" s="417"/>
      <c r="EG105" s="226"/>
    </row>
    <row r="106" spans="1:13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/>
      <c r="EA106" s="320"/>
      <c r="EB106" s="320"/>
      <c r="EC106" s="320"/>
      <c r="ED106" s="476"/>
      <c r="EE106" s="877"/>
      <c r="EF106" s="417"/>
      <c r="EG106" s="226"/>
    </row>
    <row r="107" spans="1:137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/>
      <c r="EA107" s="320"/>
      <c r="EB107" s="320"/>
      <c r="EC107" s="320"/>
      <c r="ED107" s="476"/>
      <c r="EE107" s="877"/>
      <c r="EF107" s="417"/>
      <c r="EG107" s="226"/>
    </row>
    <row r="108" spans="1:137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/>
      <c r="EA108" s="320"/>
      <c r="EB108" s="320"/>
      <c r="EC108" s="320"/>
      <c r="ED108" s="882"/>
      <c r="EE108" s="883"/>
      <c r="EF108" s="417"/>
      <c r="EG108" s="226"/>
    </row>
    <row r="109" spans="1:137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319"/>
      <c r="EB109" s="319"/>
      <c r="EC109" s="319"/>
      <c r="ED109" s="477"/>
      <c r="EE109" s="418"/>
      <c r="EF109" s="417"/>
      <c r="EG109" s="226"/>
    </row>
    <row r="110" spans="1:137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591">
        <v>2.5</v>
      </c>
      <c r="EB110" s="591">
        <v>2.5</v>
      </c>
      <c r="EC110" s="591">
        <v>2.5</v>
      </c>
      <c r="ED110" s="291"/>
      <c r="EE110" s="859"/>
      <c r="EF110" s="417"/>
      <c r="EG110" s="226"/>
    </row>
    <row r="111" spans="1:137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917">
        <v>4</v>
      </c>
      <c r="EB111" s="941">
        <v>4</v>
      </c>
      <c r="EC111" s="941">
        <v>4</v>
      </c>
      <c r="ED111" s="858"/>
      <c r="EE111" s="860"/>
      <c r="EF111" s="417"/>
      <c r="EG111" s="226"/>
    </row>
    <row r="112" spans="1:13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242"/>
      <c r="EE112" s="242"/>
      <c r="EF112" s="306"/>
      <c r="EG112" s="226"/>
    </row>
    <row r="113" spans="3:13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1054"/>
      <c r="EE113" s="1054"/>
      <c r="EF113" s="306"/>
      <c r="EG113" s="226"/>
    </row>
    <row r="114" spans="3:13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43"/>
      <c r="EE114" s="244"/>
      <c r="EF114" s="306"/>
      <c r="EG114" s="226"/>
    </row>
    <row r="115" spans="3:13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43"/>
      <c r="EE115" s="244"/>
      <c r="EF115" s="306"/>
      <c r="EG115" s="226"/>
    </row>
    <row r="116" spans="3:13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43"/>
      <c r="EE116" s="244"/>
      <c r="EF116" s="306"/>
      <c r="EG116" s="226"/>
    </row>
    <row r="117" spans="3:13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43"/>
      <c r="EE117" s="242"/>
      <c r="EF117" s="306"/>
      <c r="EG117" s="226"/>
    </row>
    <row r="118" spans="3:13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242"/>
      <c r="EE118" s="242"/>
      <c r="EF118" s="306"/>
      <c r="EG118" s="226"/>
    </row>
    <row r="119" spans="3:137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242"/>
      <c r="EE119" s="242"/>
      <c r="EF119" s="306"/>
      <c r="EG119" s="226"/>
    </row>
    <row r="120" spans="3:13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242"/>
      <c r="EE120" s="242"/>
      <c r="EF120" s="306"/>
      <c r="EG120" s="226"/>
    </row>
    <row r="121" spans="3:13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242"/>
      <c r="EE121" s="242"/>
      <c r="EF121" s="306"/>
      <c r="EG121" s="226"/>
    </row>
    <row r="122" spans="3:13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242"/>
      <c r="EE122" s="242"/>
      <c r="EF122" s="306"/>
      <c r="EG122" s="226"/>
    </row>
    <row r="123" spans="3:13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306"/>
      <c r="EG123" s="226"/>
    </row>
    <row r="124" spans="3:13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306"/>
      <c r="EG124" s="226"/>
    </row>
    <row r="125" spans="3:13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306"/>
      <c r="EG125" s="226"/>
    </row>
    <row r="126" spans="3:137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306"/>
      <c r="EG126" s="226"/>
    </row>
    <row r="127" spans="3:13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306"/>
      <c r="EG127" s="226"/>
    </row>
    <row r="128" spans="3:13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306"/>
      <c r="EG128" s="226"/>
    </row>
    <row r="129" spans="3:13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306"/>
      <c r="EG129" s="226"/>
    </row>
    <row r="130" spans="3:13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306"/>
      <c r="EG130" s="226"/>
    </row>
    <row r="131" spans="3:13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306"/>
      <c r="EG131" s="226"/>
    </row>
    <row r="132" spans="3:13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</row>
    <row r="133" spans="3:13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</row>
    <row r="134" spans="3:13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</row>
    <row r="135" spans="3:137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</row>
    <row r="136" spans="3:137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</row>
    <row r="137" spans="3:13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</row>
    <row r="138" spans="3:13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</row>
    <row r="139" spans="3:13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</row>
    <row r="140" spans="3:13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</row>
    <row r="141" spans="3:13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</row>
    <row r="142" spans="3:13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</row>
    <row r="143" spans="3:13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</row>
    <row r="144" spans="3:13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</row>
    <row r="145" spans="3:13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</row>
    <row r="146" spans="3:13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</row>
    <row r="147" spans="3:13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</row>
    <row r="148" spans="3:13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</row>
    <row r="149" spans="3:13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</row>
    <row r="150" spans="3:13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</row>
    <row r="151" spans="3:13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</row>
    <row r="152" spans="3:13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</row>
    <row r="153" spans="3:13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</row>
    <row r="154" spans="3:13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</row>
    <row r="155" spans="3:13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</row>
    <row r="156" spans="3:13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</row>
    <row r="157" spans="3:13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</row>
    <row r="158" spans="3:13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</row>
    <row r="159" spans="3:13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</row>
    <row r="160" spans="3:13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</row>
    <row r="161" spans="3:13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</row>
    <row r="162" spans="3:13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</row>
    <row r="163" spans="3:13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</row>
    <row r="164" spans="3:13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</row>
    <row r="165" spans="3:13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</row>
    <row r="166" spans="3:13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</row>
    <row r="167" spans="3:13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</row>
    <row r="168" spans="3:13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</row>
    <row r="169" spans="3:13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</row>
    <row r="170" spans="3:13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</row>
    <row r="171" spans="3:13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</row>
    <row r="172" spans="3:13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</row>
    <row r="173" spans="3:13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</row>
    <row r="174" spans="3:13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</row>
    <row r="175" spans="3:13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</row>
    <row r="176" spans="3:13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</row>
    <row r="177" spans="3:13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</row>
    <row r="178" spans="3:13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</row>
    <row r="179" spans="3:13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</row>
    <row r="180" spans="3:13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</row>
    <row r="181" spans="3:13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</row>
    <row r="182" spans="3:13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</row>
    <row r="183" spans="3:13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</row>
    <row r="184" spans="3:13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</row>
    <row r="185" spans="3:13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</row>
    <row r="186" spans="3:13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</row>
    <row r="187" spans="3:13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</row>
    <row r="188" spans="3:13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</row>
    <row r="189" spans="3:13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</row>
    <row r="190" spans="3:13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</row>
    <row r="191" spans="3:13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</row>
    <row r="192" spans="3:13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</row>
    <row r="193" spans="3:13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</row>
    <row r="194" spans="3:13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</row>
    <row r="195" spans="3:13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</row>
    <row r="196" spans="3:13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</row>
    <row r="197" spans="3:13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</row>
    <row r="198" spans="3:13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</row>
    <row r="199" spans="3:13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</row>
    <row r="200" spans="3:13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</row>
    <row r="201" spans="3:13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</row>
    <row r="202" spans="3:13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</row>
    <row r="203" spans="3:13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</row>
    <row r="204" spans="3:13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</row>
    <row r="205" spans="3:13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</row>
    <row r="206" spans="3:135" x14ac:dyDescent="0.2">
      <c r="E206" s="104"/>
      <c r="F206" s="104"/>
      <c r="G206" s="104"/>
      <c r="H206" s="104"/>
      <c r="I206" s="104"/>
      <c r="J206" s="104"/>
      <c r="K206" s="104"/>
    </row>
    <row r="207" spans="3:135" x14ac:dyDescent="0.2">
      <c r="E207" s="104"/>
      <c r="F207" s="104"/>
      <c r="G207" s="104"/>
      <c r="H207" s="104"/>
      <c r="I207" s="104"/>
      <c r="J207" s="104"/>
      <c r="K207" s="104"/>
    </row>
    <row r="208" spans="3:13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A3:EC3"/>
    <mergeCell ref="DO3:DO4"/>
    <mergeCell ref="ED3:EE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D113:EE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U180"/>
  <sheetViews>
    <sheetView zoomScaleNormal="100" workbookViewId="0">
      <pane xSplit="4" ySplit="5" topLeftCell="BA6" activePane="bottomRight" state="frozen"/>
      <selection activeCell="BW99" sqref="BW99"/>
      <selection pane="topRight" activeCell="BW99" sqref="BW99"/>
      <selection pane="bottomLeft" activeCell="BW99" sqref="BW99"/>
      <selection pane="bottomRight" activeCell="AA16" sqref="AA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7" width="8.85546875" style="827" hidden="1" customWidth="1"/>
    <col min="128" max="130" width="8.85546875" style="827" customWidth="1"/>
    <col min="131" max="133" width="11.42578125" style="827"/>
    <col min="134" max="151" width="11.42578125" style="169"/>
  </cols>
  <sheetData>
    <row r="2" spans="3:14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3:14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166"/>
      <c r="EE3" s="166"/>
      <c r="EF3" s="166"/>
      <c r="EG3" s="166"/>
      <c r="EH3" s="166"/>
      <c r="EI3" s="166"/>
      <c r="EJ3" s="166"/>
      <c r="EK3" s="166"/>
      <c r="EL3" s="166"/>
      <c r="EM3" s="166"/>
    </row>
    <row r="4" spans="3:143" ht="13.5" customHeight="1" x14ac:dyDescent="0.2">
      <c r="C4" s="11"/>
      <c r="D4" s="1061" t="str">
        <f>+entero!D3</f>
        <v>V   A   R   I   A   B   L   E   S     b/</v>
      </c>
      <c r="E4" s="1063" t="str">
        <f>+entero!E3</f>
        <v>2008                          A  fines de Dic*</v>
      </c>
      <c r="F4" s="1063" t="str">
        <f>+entero!F3</f>
        <v>2009                          A  fines de Ene*</v>
      </c>
      <c r="G4" s="1063" t="str">
        <f>+entero!G3</f>
        <v>2009                          A  fines de Feb*</v>
      </c>
      <c r="H4" s="1063" t="str">
        <f>+entero!H3</f>
        <v>2009                          A  fines de Mar*</v>
      </c>
      <c r="I4" s="1063" t="str">
        <f>+entero!I3</f>
        <v>2009                          A  fines de adr*</v>
      </c>
      <c r="J4" s="1063" t="str">
        <f>+entero!J3</f>
        <v>2009                          A  fines de May*</v>
      </c>
      <c r="K4" s="1063" t="str">
        <f>+entero!K3</f>
        <v>2009                          A  fines de Jun*</v>
      </c>
      <c r="L4" s="1063" t="str">
        <f>+entero!L3</f>
        <v>2009                          A  fines de Jul*</v>
      </c>
      <c r="M4" s="1063" t="str">
        <f>+entero!M3</f>
        <v>2009                          A  fines de Ago*</v>
      </c>
      <c r="N4" s="1063" t="str">
        <f>+entero!N3</f>
        <v>2009                          A  fines de Sep*</v>
      </c>
      <c r="O4" s="1063" t="str">
        <f>+entero!O3</f>
        <v>2009                          A  fines de Oct*</v>
      </c>
      <c r="P4" s="1063" t="str">
        <f>+entero!P3</f>
        <v>2009                          A  fines de Nov*</v>
      </c>
      <c r="Q4" s="1063" t="str">
        <f>+entero!Q3</f>
        <v>2009                          A  fines de Dic*</v>
      </c>
      <c r="R4" s="1063" t="str">
        <f>+entero!R3</f>
        <v>2010                          A  fines de Ene*</v>
      </c>
      <c r="S4" s="1063" t="str">
        <f>+entero!S3</f>
        <v>2010                          A  fines de Feb*</v>
      </c>
      <c r="T4" s="1063" t="str">
        <f>+entero!T3</f>
        <v>2010                          A  fines de Mar*</v>
      </c>
      <c r="U4" s="1063" t="str">
        <f>+entero!U3</f>
        <v>2010                          A  fines de adr*</v>
      </c>
      <c r="V4" s="1063" t="str">
        <f>+entero!V3</f>
        <v>2010                          A  fines de May*</v>
      </c>
      <c r="W4" s="1063" t="str">
        <f>+entero!W3</f>
        <v>2010                          A  fines de Jun*</v>
      </c>
      <c r="X4" s="1063" t="str">
        <f>+entero!X3</f>
        <v>2010                          A  fines de Jul*</v>
      </c>
      <c r="Y4" s="1063" t="str">
        <f>+entero!Y3</f>
        <v>2010                          A  fines de Ago*</v>
      </c>
      <c r="Z4" s="1063" t="str">
        <f>+entero!Z3</f>
        <v>2010                          A  fines de Sep*</v>
      </c>
      <c r="AA4" s="1063" t="str">
        <f>+entero!AA3</f>
        <v>2010                          A  fines de Oct*</v>
      </c>
      <c r="AB4" s="1063" t="str">
        <f>+entero!AB3</f>
        <v>2010                          A  fines de Nov*</v>
      </c>
      <c r="AC4" s="1063" t="str">
        <f>+entero!AC3</f>
        <v>2010                          A  fines de Dic*</v>
      </c>
      <c r="AD4" s="1063" t="str">
        <f>+entero!AD3</f>
        <v>2011                          A  fines de Ene*</v>
      </c>
      <c r="AE4" s="1063" t="str">
        <f>+entero!AE3</f>
        <v>2011                          A  fines de Feb*</v>
      </c>
      <c r="AF4" s="1063" t="str">
        <f>+entero!AF3</f>
        <v>2011                          A  fines de Mar*</v>
      </c>
      <c r="AG4" s="1063" t="str">
        <f>+entero!AG3</f>
        <v>2011                          A  fines de adr*</v>
      </c>
      <c r="AH4" s="1063" t="str">
        <f>+entero!AH3</f>
        <v>2011                          A  fines de May*</v>
      </c>
      <c r="AI4" s="1063" t="str">
        <f>+entero!AI3</f>
        <v>2011                          A  fines de Jun*</v>
      </c>
      <c r="AJ4" s="1063" t="str">
        <f>+entero!AJ3</f>
        <v>2011                          A  fines de Jul*</v>
      </c>
      <c r="AK4" s="1063" t="str">
        <f>+entero!AK3</f>
        <v>2011                          A  fines de Ago*</v>
      </c>
      <c r="AL4" s="1063" t="str">
        <f>+entero!AL3</f>
        <v>2011                          A  fines de Sep*</v>
      </c>
      <c r="AM4" s="1063" t="str">
        <f>+entero!AM3</f>
        <v>2011                          A  fines de Oct*</v>
      </c>
      <c r="AN4" s="1063" t="str">
        <f>+entero!AN3</f>
        <v>2011                          A  fines de Nov*</v>
      </c>
      <c r="AO4" s="1063" t="str">
        <f>+entero!AO3</f>
        <v>2011                          A  fines de Dic*</v>
      </c>
      <c r="AP4" s="1063" t="str">
        <f>+entero!AP3</f>
        <v>2012                          A  fines de Ene*</v>
      </c>
      <c r="AQ4" s="1063" t="str">
        <f>+entero!AQ3</f>
        <v>2012                          A  fines de Feb*</v>
      </c>
      <c r="AR4" s="1063" t="str">
        <f>+entero!AR3</f>
        <v>2012                          A  fines de Mar*</v>
      </c>
      <c r="AS4" s="1063" t="str">
        <f>+entero!AS3</f>
        <v>2012                          A  fines de adr*</v>
      </c>
      <c r="AT4" s="1063" t="str">
        <f>+entero!AT3</f>
        <v>2012                          A  fines de May*</v>
      </c>
      <c r="AU4" s="1063" t="str">
        <f>+entero!AU3</f>
        <v>2012                          A  fines de Jun*</v>
      </c>
      <c r="AV4" s="1063" t="str">
        <f>+entero!AV3</f>
        <v>2012                          A  fines de Jul*</v>
      </c>
      <c r="AW4" s="1063" t="str">
        <f>+entero!AW3</f>
        <v>2012                          A  fines de Ago*</v>
      </c>
      <c r="AX4" s="1063" t="str">
        <f>+entero!AX3</f>
        <v>2012                          A  fines de Sep*</v>
      </c>
      <c r="AY4" s="1063" t="str">
        <f>+entero!AY3</f>
        <v>2012                          A  fines de Oct*</v>
      </c>
      <c r="AZ4" s="1063" t="str">
        <f>+entero!AZ3</f>
        <v>2012                          A  fines de Nov*</v>
      </c>
      <c r="BA4" s="1063" t="str">
        <f>+entero!BA3</f>
        <v>2012                          A  fines de Dic*</v>
      </c>
      <c r="BB4" s="1063" t="str">
        <f>+entero!BB3</f>
        <v>2013                          A  fines de Ene*</v>
      </c>
      <c r="BC4" s="1063" t="str">
        <f>+entero!BC3</f>
        <v>2013                          A  fines de Feb*</v>
      </c>
      <c r="BD4" s="1063" t="str">
        <f>+entero!BD3</f>
        <v>2013                          A  fines de Mar*</v>
      </c>
      <c r="BE4" s="1063" t="str">
        <f>+entero!BE3</f>
        <v>2013                          A  fines de adr*</v>
      </c>
      <c r="BF4" s="1063" t="str">
        <f>+entero!BF3</f>
        <v>2013                          A  fines de May*</v>
      </c>
      <c r="BG4" s="1063" t="str">
        <f>+entero!BG3</f>
        <v>2013                          A  fines de Jun*</v>
      </c>
      <c r="BH4" s="1063" t="str">
        <f>+entero!BH3</f>
        <v>2013                          A  fines de Jul*</v>
      </c>
      <c r="BI4" s="1063" t="str">
        <f>+entero!BI3</f>
        <v>2013                          A  fines de Ago*</v>
      </c>
      <c r="BJ4" s="1063" t="str">
        <f>+entero!BJ3</f>
        <v>2013                          A  fines de Sep*</v>
      </c>
      <c r="BK4" s="1063" t="str">
        <f>+entero!BK3</f>
        <v>2013                          A  fines de Oct*</v>
      </c>
      <c r="BL4" s="1063" t="str">
        <f>+entero!BL3</f>
        <v>2013                          A  fines de Nov*</v>
      </c>
      <c r="BM4" s="1063" t="str">
        <f>+entero!BM3</f>
        <v>2013                          A  fines de Dic*</v>
      </c>
      <c r="BN4" s="1063" t="str">
        <f>+entero!BN3</f>
        <v>2014                          A  fines de Ene*</v>
      </c>
      <c r="BO4" s="1063" t="str">
        <f>+entero!BO3</f>
        <v>2014                          A  fines de Feb*</v>
      </c>
      <c r="BP4" s="1063" t="str">
        <f>+entero!BP3</f>
        <v>2014                          A  fines de Mar*</v>
      </c>
      <c r="BQ4" s="1063" t="str">
        <f>+entero!BQ3</f>
        <v>2014                          A  fines de adr*</v>
      </c>
      <c r="BR4" s="1063" t="str">
        <f>+entero!BR3</f>
        <v>2014                          A  fines de May*</v>
      </c>
      <c r="BS4" s="1063" t="str">
        <f>+entero!BS3</f>
        <v>2014                          A  fines de Jun*</v>
      </c>
      <c r="BT4" s="1063" t="str">
        <f>+entero!BT3</f>
        <v>2014                          A  fines de Jul*</v>
      </c>
      <c r="BU4" s="1063" t="str">
        <f>+entero!BU3</f>
        <v>2014                          A  fines de Ago*</v>
      </c>
      <c r="BV4" s="1063" t="str">
        <f>+entero!BV3</f>
        <v>2014                          A  fines de Sep*</v>
      </c>
      <c r="BW4" s="1063" t="str">
        <f>+entero!BW3</f>
        <v>2014                          A  fines de Oct*</v>
      </c>
      <c r="BX4" s="1063" t="str">
        <f>+entero!BX3</f>
        <v>2014                          A  fines de Nov*</v>
      </c>
      <c r="BY4" s="1063" t="str">
        <f>+entero!BY3</f>
        <v>2014                          A  fines de Dic*</v>
      </c>
      <c r="BZ4" s="1063" t="str">
        <f>+entero!BZ3</f>
        <v>2015                         A  fines de Ene*</v>
      </c>
      <c r="CA4" s="1063" t="str">
        <f>+entero!CA3</f>
        <v>2015                         A  fines de Feb*</v>
      </c>
      <c r="CB4" s="1063" t="str">
        <f>+entero!CB3</f>
        <v>2015                         A  fines de Mar*</v>
      </c>
      <c r="CC4" s="1063" t="str">
        <f>+entero!CC3</f>
        <v xml:space="preserve">2015                         A  fines de adr* </v>
      </c>
      <c r="CD4" s="1063" t="str">
        <f>+entero!CD3</f>
        <v xml:space="preserve">2015                         A  fines de May* </v>
      </c>
      <c r="CE4" s="1063" t="str">
        <f>+entero!CE3</f>
        <v xml:space="preserve">2015                         A  fines de Jun* </v>
      </c>
      <c r="CF4" s="1063" t="str">
        <f>+entero!CF3</f>
        <v xml:space="preserve">2015                         A  fines de Jul* </v>
      </c>
      <c r="CG4" s="1063" t="str">
        <f>+entero!CG3</f>
        <v xml:space="preserve">2015                         A  fines de Ago* </v>
      </c>
      <c r="CH4" s="1063" t="str">
        <f>+entero!CH3</f>
        <v xml:space="preserve">2015                         A  fines de Sep* </v>
      </c>
      <c r="CI4" s="1063" t="str">
        <f>+entero!CI3</f>
        <v xml:space="preserve">2015                         A  fines de Oct* </v>
      </c>
      <c r="CJ4" s="1063" t="str">
        <f>+entero!CJ3</f>
        <v xml:space="preserve">2015                         A  fines de Nov* </v>
      </c>
      <c r="CK4" s="1063" t="str">
        <f>+entero!CK3</f>
        <v xml:space="preserve">2015                         A  fines de Dic* </v>
      </c>
      <c r="CL4" s="1063" t="str">
        <f>+entero!CL3</f>
        <v xml:space="preserve">2016                         A  fines de Ene* </v>
      </c>
      <c r="CM4" s="1063" t="str">
        <f>+entero!CM3</f>
        <v xml:space="preserve">2016                         A  fines de Feb* </v>
      </c>
      <c r="CN4" s="1063" t="str">
        <f>+entero!CN3</f>
        <v xml:space="preserve">2016                         A  fines de Mar* </v>
      </c>
      <c r="CO4" s="1063" t="str">
        <f>+entero!CO3</f>
        <v xml:space="preserve">2016                         A  fines de adr* </v>
      </c>
      <c r="CP4" s="1063" t="str">
        <f>+entero!CP3</f>
        <v xml:space="preserve">2016                         A  fines de May* </v>
      </c>
      <c r="CQ4" s="1063" t="str">
        <f>+entero!CQ3</f>
        <v xml:space="preserve">2016                         A  fines de Jun* </v>
      </c>
      <c r="CR4" s="1063" t="str">
        <f>+entero!CR3</f>
        <v xml:space="preserve">2016                         A  fines de Jul* </v>
      </c>
      <c r="CS4" s="1063" t="str">
        <f>+entero!CS3</f>
        <v xml:space="preserve">2016                         A  fines de Ago* </v>
      </c>
      <c r="CT4" s="1063" t="str">
        <f>+entero!CT3</f>
        <v xml:space="preserve">2016                         A  fines de Sep* </v>
      </c>
      <c r="CU4" s="1063" t="str">
        <f>+entero!CU3</f>
        <v xml:space="preserve">2016                         A  fines de Oct* </v>
      </c>
      <c r="CV4" s="1063" t="str">
        <f>+entero!CV3</f>
        <v xml:space="preserve">2016                         A  fines de Nov* </v>
      </c>
      <c r="CW4" s="1063" t="str">
        <f>+entero!CW3</f>
        <v>2016                         A  fines de Dic* 15</v>
      </c>
      <c r="CX4" s="1063" t="str">
        <f>+entero!CX3</f>
        <v xml:space="preserve">2017                         A  fines de Ene* </v>
      </c>
      <c r="CY4" s="1063" t="str">
        <f>+entero!CY3</f>
        <v xml:space="preserve">2017                         A  fines de Feb* </v>
      </c>
      <c r="CZ4" s="1063" t="str">
        <f>+entero!CZ3</f>
        <v xml:space="preserve">2017                         A  fines de Mar* </v>
      </c>
      <c r="DA4" s="1063" t="str">
        <f>+entero!DA3</f>
        <v xml:space="preserve">2017                         A  fines de Abr* </v>
      </c>
      <c r="DB4" s="1063" t="str">
        <f>+entero!DB3</f>
        <v xml:space="preserve">2017                         A  fines de May* </v>
      </c>
      <c r="DC4" s="1063" t="str">
        <f>+entero!DC3</f>
        <v xml:space="preserve">2017                         A  fines de Jun* </v>
      </c>
      <c r="DD4" s="1063" t="str">
        <f>+entero!DD3</f>
        <v xml:space="preserve">2017                         A  fines de Jul* </v>
      </c>
      <c r="DE4" s="1063" t="str">
        <f>+entero!DE3</f>
        <v xml:space="preserve">2017                         A  fines de Ago* </v>
      </c>
      <c r="DF4" s="1063" t="str">
        <f>+entero!DF3</f>
        <v xml:space="preserve">2017                         A  fines de Sep* </v>
      </c>
      <c r="DG4" s="1063" t="str">
        <f>+entero!DG3</f>
        <v xml:space="preserve">2017                         A  fines de Oct* </v>
      </c>
      <c r="DH4" s="1046" t="s">
        <v>237</v>
      </c>
      <c r="DI4" s="1046" t="str">
        <f>+entero!DI3</f>
        <v>2017
A fines de Dic</v>
      </c>
      <c r="DJ4" s="1046" t="str">
        <f>+entero!DJ3</f>
        <v>2018
A fines de Ene</v>
      </c>
      <c r="DK4" s="1046" t="str">
        <f>+entero!DK3</f>
        <v>2018
A fines de Feb</v>
      </c>
      <c r="DL4" s="1046" t="str">
        <f>+entero!DL3</f>
        <v>2018
A fines de Mar</v>
      </c>
      <c r="DM4" s="1046" t="str">
        <f>+entero!DM3</f>
        <v>2018
A fines de Abr</v>
      </c>
      <c r="DN4" s="1046" t="str">
        <f>+entero!DN3</f>
        <v>2018
A fines de May</v>
      </c>
      <c r="DO4" s="1046" t="str">
        <f>+entero!DO3</f>
        <v>2018
A fines de Jun</v>
      </c>
      <c r="DP4" s="1046" t="str">
        <f>+entero!DP3</f>
        <v>2018
A fines de Jul</v>
      </c>
      <c r="DQ4" s="1046" t="str">
        <f>+entero!DQ3</f>
        <v>2018
A fines de Ago</v>
      </c>
      <c r="DR4" s="1046" t="str">
        <f>+entero!DR3</f>
        <v>2018
A fines de Sep</v>
      </c>
      <c r="DS4" s="1046" t="str">
        <f>+entero!DS3</f>
        <v>2018
A fines de Oct</v>
      </c>
      <c r="DT4" s="1046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65" t="str">
        <f>+entero!DW3</f>
        <v>Semana 3°</v>
      </c>
      <c r="DX4" s="1065" t="str">
        <f>+entero!DX3</f>
        <v>Semana 4°</v>
      </c>
      <c r="DY4" s="1065" t="str">
        <f>+entero!DY3</f>
        <v>Semana 5°</v>
      </c>
      <c r="DZ4" s="1046" t="str">
        <f>+entero!DZ3</f>
        <v>2018
A fines de Dic</v>
      </c>
      <c r="EA4" s="1071" t="str">
        <f>+entero!EA3</f>
        <v>Semana 1° 2019</v>
      </c>
      <c r="EB4" s="1055"/>
      <c r="EC4" s="1055"/>
      <c r="ED4" s="1068" t="s">
        <v>253</v>
      </c>
      <c r="EE4" s="1069"/>
      <c r="EF4" s="166"/>
      <c r="EG4" s="166"/>
      <c r="EH4" s="166"/>
      <c r="EI4" s="166"/>
      <c r="EJ4" s="166"/>
      <c r="EK4" s="166"/>
      <c r="EL4" s="166"/>
      <c r="EM4" s="166"/>
    </row>
    <row r="5" spans="3:143" ht="23.25" customHeight="1" thickBot="1" x14ac:dyDescent="0.25">
      <c r="C5" s="16"/>
      <c r="D5" s="1072"/>
      <c r="E5" s="1067"/>
      <c r="F5" s="1067"/>
      <c r="G5" s="1067"/>
      <c r="H5" s="1067"/>
      <c r="I5" s="1067"/>
      <c r="J5" s="1067"/>
      <c r="K5" s="1067"/>
      <c r="L5" s="1067"/>
      <c r="M5" s="1067"/>
      <c r="N5" s="1067"/>
      <c r="O5" s="1067"/>
      <c r="P5" s="1067"/>
      <c r="Q5" s="1067"/>
      <c r="R5" s="1067"/>
      <c r="S5" s="1067"/>
      <c r="T5" s="1067"/>
      <c r="U5" s="1067"/>
      <c r="V5" s="1067"/>
      <c r="W5" s="1067"/>
      <c r="X5" s="1067"/>
      <c r="Y5" s="1067"/>
      <c r="Z5" s="1067"/>
      <c r="AA5" s="1067"/>
      <c r="AB5" s="1067"/>
      <c r="AC5" s="1067"/>
      <c r="AD5" s="1067"/>
      <c r="AE5" s="1067"/>
      <c r="AF5" s="1067"/>
      <c r="AG5" s="1067"/>
      <c r="AH5" s="1067"/>
      <c r="AI5" s="1067"/>
      <c r="AJ5" s="1067"/>
      <c r="AK5" s="1067"/>
      <c r="AL5" s="1067"/>
      <c r="AM5" s="1067"/>
      <c r="AN5" s="1067"/>
      <c r="AO5" s="1067"/>
      <c r="AP5" s="1067"/>
      <c r="AQ5" s="1067"/>
      <c r="AR5" s="1067"/>
      <c r="AS5" s="1067"/>
      <c r="AT5" s="1067"/>
      <c r="AU5" s="1067"/>
      <c r="AV5" s="1067"/>
      <c r="AW5" s="1067"/>
      <c r="AX5" s="1067"/>
      <c r="AY5" s="1067"/>
      <c r="AZ5" s="1067"/>
      <c r="BA5" s="1067"/>
      <c r="BB5" s="1067"/>
      <c r="BC5" s="1067"/>
      <c r="BD5" s="1067"/>
      <c r="BE5" s="1067"/>
      <c r="BF5" s="1067"/>
      <c r="BG5" s="1067"/>
      <c r="BH5" s="1067"/>
      <c r="BI5" s="1067"/>
      <c r="BJ5" s="1067"/>
      <c r="BK5" s="1067"/>
      <c r="BL5" s="1067"/>
      <c r="BM5" s="1067"/>
      <c r="BN5" s="1067"/>
      <c r="BO5" s="1067"/>
      <c r="BP5" s="1067"/>
      <c r="BQ5" s="1067"/>
      <c r="BR5" s="1067"/>
      <c r="BS5" s="1067"/>
      <c r="BT5" s="1067"/>
      <c r="BU5" s="1067"/>
      <c r="BV5" s="1067"/>
      <c r="BW5" s="1067"/>
      <c r="BX5" s="1067"/>
      <c r="BY5" s="1067"/>
      <c r="BZ5" s="1067"/>
      <c r="CA5" s="1067"/>
      <c r="CB5" s="1067"/>
      <c r="CC5" s="1067"/>
      <c r="CD5" s="1067"/>
      <c r="CE5" s="1067"/>
      <c r="CF5" s="1067"/>
      <c r="CG5" s="1067"/>
      <c r="CH5" s="1067"/>
      <c r="CI5" s="1067"/>
      <c r="CJ5" s="1067"/>
      <c r="CK5" s="1067"/>
      <c r="CL5" s="1067"/>
      <c r="CM5" s="1067"/>
      <c r="CN5" s="1067"/>
      <c r="CO5" s="1067"/>
      <c r="CP5" s="1067"/>
      <c r="CQ5" s="1067"/>
      <c r="CR5" s="1067"/>
      <c r="CS5" s="1067"/>
      <c r="CT5" s="1067"/>
      <c r="CU5" s="1067"/>
      <c r="CV5" s="1067"/>
      <c r="CW5" s="1067"/>
      <c r="CX5" s="1067"/>
      <c r="CY5" s="1067"/>
      <c r="CZ5" s="1067"/>
      <c r="DA5" s="1067"/>
      <c r="DB5" s="1067"/>
      <c r="DC5" s="1067"/>
      <c r="DD5" s="1067"/>
      <c r="DE5" s="1067"/>
      <c r="DF5" s="1067"/>
      <c r="DG5" s="1067"/>
      <c r="DH5" s="1070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6">
        <f>+entero!DU4</f>
        <v>43441</v>
      </c>
      <c r="DV5" s="1066">
        <f>+entero!DV4</f>
        <v>43448</v>
      </c>
      <c r="DW5" s="1066">
        <f>+entero!DW4</f>
        <v>43455</v>
      </c>
      <c r="DX5" s="1066">
        <f>+entero!DX4</f>
        <v>43462</v>
      </c>
      <c r="DY5" s="1066">
        <f>+entero!DY4</f>
        <v>43465</v>
      </c>
      <c r="DZ5" s="1047">
        <f>+entero!DZ4</f>
        <v>0</v>
      </c>
      <c r="EA5" s="969">
        <f>+entero!EA4</f>
        <v>43467</v>
      </c>
      <c r="EB5" s="969">
        <f>+entero!EB4</f>
        <v>43468</v>
      </c>
      <c r="EC5" s="969">
        <f>+entero!EC4</f>
        <v>43469</v>
      </c>
      <c r="ED5" s="965" t="s">
        <v>247</v>
      </c>
      <c r="EE5" s="966" t="s">
        <v>184</v>
      </c>
      <c r="EF5" s="166"/>
      <c r="EG5" s="166"/>
      <c r="EH5" s="166"/>
      <c r="EI5" s="166"/>
      <c r="EJ5" s="166"/>
      <c r="EK5" s="166"/>
      <c r="EL5" s="166"/>
      <c r="EM5" s="166"/>
    </row>
    <row r="6" spans="3:14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736"/>
      <c r="EB6" s="736"/>
      <c r="EC6" s="736"/>
      <c r="ED6" s="890"/>
      <c r="EE6" s="887"/>
      <c r="EF6" s="166"/>
      <c r="EG6" s="166"/>
      <c r="EH6" s="166"/>
      <c r="EI6" s="166"/>
      <c r="EJ6" s="166"/>
      <c r="EK6" s="166"/>
      <c r="EL6" s="166"/>
      <c r="EM6" s="166"/>
    </row>
    <row r="7" spans="3:143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481">
        <f>+entero!EA7</f>
        <v>8906.3595620199976</v>
      </c>
      <c r="EB7" s="481">
        <f>+entero!EB7</f>
        <v>8883.3323300899992</v>
      </c>
      <c r="EC7" s="481">
        <f>+entero!EC7</f>
        <v>8905.8498758099995</v>
      </c>
      <c r="ED7" s="782">
        <f>+entero!ED7</f>
        <v>-40.525232480000341</v>
      </c>
      <c r="EE7" s="989">
        <f>+entero!EE7</f>
        <v>-0.45297935744330609</v>
      </c>
      <c r="EF7" s="166"/>
      <c r="EG7" s="166"/>
      <c r="EH7" s="166"/>
      <c r="EI7" s="166"/>
      <c r="EJ7" s="166"/>
      <c r="EK7" s="166"/>
      <c r="EL7" s="166"/>
      <c r="EM7" s="166"/>
    </row>
    <row r="8" spans="3:143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481">
        <f>+entero!EA8</f>
        <v>6870.26171617</v>
      </c>
      <c r="EB8" s="481">
        <f>+entero!EB8</f>
        <v>6845.0034897100004</v>
      </c>
      <c r="EC8" s="481">
        <f>+entero!EC8</f>
        <v>6851.5673264499992</v>
      </c>
      <c r="ED8" s="782">
        <f>+entero!ED8</f>
        <v>-57.891701160000594</v>
      </c>
      <c r="EE8" s="989">
        <f>+entero!EE8</f>
        <v>-0.83786155947472851</v>
      </c>
      <c r="EF8" s="166"/>
      <c r="EG8" s="166"/>
      <c r="EH8" s="166"/>
      <c r="EI8" s="166"/>
      <c r="EJ8" s="166"/>
      <c r="EK8" s="166"/>
      <c r="EL8" s="166"/>
      <c r="EM8" s="166"/>
    </row>
    <row r="9" spans="3:143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481">
        <f>+entero!EA9</f>
        <v>232.58756957</v>
      </c>
      <c r="EB9" s="481">
        <f>+entero!EB9</f>
        <v>232.56248445</v>
      </c>
      <c r="EC9" s="481">
        <f>+entero!EC9</f>
        <v>232.01562880999998</v>
      </c>
      <c r="ED9" s="988">
        <f>+entero!ED9</f>
        <v>-0.57194076000001814</v>
      </c>
      <c r="EE9" s="989">
        <f>+entero!EE9</f>
        <v>-0.24590340793250176</v>
      </c>
      <c r="EF9" s="166"/>
      <c r="EG9" s="166"/>
      <c r="EH9" s="166"/>
      <c r="EI9" s="166"/>
      <c r="EJ9" s="166"/>
      <c r="EK9" s="166"/>
      <c r="EL9" s="166"/>
      <c r="EM9" s="166"/>
    </row>
    <row r="10" spans="3:143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481">
        <f>+entero!EA10</f>
        <v>1767.2732970700001</v>
      </c>
      <c r="EB10" s="481">
        <f>+entero!EB10</f>
        <v>1769.5332849600002</v>
      </c>
      <c r="EC10" s="481">
        <f>+entero!EC10</f>
        <v>1786.1190493099998</v>
      </c>
      <c r="ED10" s="782">
        <f>+entero!ED10</f>
        <v>18.027517409999746</v>
      </c>
      <c r="EE10" s="989">
        <f>+entero!EE10</f>
        <v>1.0196031757828239</v>
      </c>
      <c r="EF10" s="166"/>
      <c r="EG10" s="166"/>
      <c r="EH10" s="166"/>
      <c r="EI10" s="166"/>
      <c r="EJ10" s="166"/>
      <c r="EK10" s="166"/>
      <c r="EL10" s="166"/>
      <c r="EM10" s="166"/>
    </row>
    <row r="11" spans="3:143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481">
        <f>+entero!EA11</f>
        <v>36.236979210000001</v>
      </c>
      <c r="EB11" s="481">
        <f>+entero!EB11</f>
        <v>36.23307097</v>
      </c>
      <c r="EC11" s="481">
        <f>+entero!EC11</f>
        <v>36.147871240000001</v>
      </c>
      <c r="ED11" s="1025">
        <f>+entero!ED11</f>
        <v>-8.9107970000000591E-2</v>
      </c>
      <c r="EE11" s="989">
        <f>+entero!EE11</f>
        <v>-0.24590341673792482</v>
      </c>
      <c r="EF11" s="166"/>
      <c r="EG11" s="166"/>
      <c r="EH11" s="166"/>
      <c r="EI11" s="166"/>
      <c r="EJ11" s="166"/>
      <c r="EK11" s="166"/>
      <c r="EL11" s="166"/>
      <c r="EM11" s="166"/>
    </row>
    <row r="12" spans="3:143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481">
        <f>+entero!EA12</f>
        <v>8906.284040579998</v>
      </c>
      <c r="EB12" s="481">
        <f>+entero!EB12</f>
        <v>8883.2088086500007</v>
      </c>
      <c r="EC12" s="481">
        <f>+entero!EC12</f>
        <v>8905.7263543699992</v>
      </c>
      <c r="ED12" s="782">
        <f>+entero!ED12</f>
        <v>-40.574005500000567</v>
      </c>
      <c r="EE12" s="989">
        <f>+entero!EE12</f>
        <v>-0.45352831749313482</v>
      </c>
      <c r="EF12" s="166"/>
      <c r="EG12" s="166"/>
      <c r="EH12" s="166"/>
      <c r="EI12" s="166"/>
      <c r="EJ12" s="166"/>
      <c r="EK12" s="166"/>
      <c r="EL12" s="166"/>
      <c r="EM12" s="166"/>
    </row>
    <row r="13" spans="3:143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2034.8788898352773</v>
      </c>
      <c r="EA13" s="481">
        <f>+entero!EA13</f>
        <v>2063.3638363658893</v>
      </c>
      <c r="EB13" s="481">
        <f>+entero!EB13</f>
        <v>2086.0556180583085</v>
      </c>
      <c r="EC13" s="481">
        <f>+entero!EC13</f>
        <v>2095.6537684329442</v>
      </c>
      <c r="ED13" s="782">
        <f>+entero!ED13</f>
        <v>60.774878597666884</v>
      </c>
      <c r="EE13" s="989">
        <f>+entero!EE13</f>
        <v>2.9866582675387887</v>
      </c>
      <c r="EF13" s="166"/>
      <c r="EG13" s="166"/>
      <c r="EH13" s="166"/>
      <c r="EI13" s="166"/>
      <c r="EJ13" s="166"/>
      <c r="EK13" s="166"/>
      <c r="EL13" s="166"/>
      <c r="EM13" s="166"/>
    </row>
    <row r="14" spans="3:143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481">
        <f>+entero!EA14</f>
        <v>1050.7394073299997</v>
      </c>
      <c r="EB14" s="481">
        <f>+entero!EB14</f>
        <v>1050.9503960899997</v>
      </c>
      <c r="EC14" s="481">
        <f>+entero!EC14</f>
        <v>1050.8919684499999</v>
      </c>
      <c r="ED14" s="782">
        <f>+entero!ED14</f>
        <v>-0.72757295999986127</v>
      </c>
      <c r="EE14" s="989">
        <f>+entero!EE14</f>
        <v>-6.9185949038597094E-2</v>
      </c>
      <c r="EF14" s="166"/>
      <c r="EG14" s="166"/>
      <c r="EH14" s="166"/>
      <c r="EI14" s="166"/>
      <c r="EJ14" s="166"/>
      <c r="EK14" s="166"/>
      <c r="EL14" s="166"/>
      <c r="EM14" s="166"/>
    </row>
    <row r="15" spans="3:143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481">
        <f>+entero!EA15</f>
        <v>0</v>
      </c>
      <c r="EB15" s="481">
        <f>+entero!EB15</f>
        <v>0</v>
      </c>
      <c r="EC15" s="481">
        <f>+entero!EC15</f>
        <v>0</v>
      </c>
      <c r="ED15" s="782">
        <f>+entero!ED15</f>
        <v>0</v>
      </c>
      <c r="EE15" s="989">
        <f>+entero!EE15</f>
        <v>0</v>
      </c>
      <c r="EF15" s="166"/>
      <c r="EG15" s="166"/>
      <c r="EH15" s="166"/>
      <c r="EI15" s="166"/>
      <c r="EJ15" s="166"/>
      <c r="EK15" s="166"/>
      <c r="EL15" s="166"/>
      <c r="EM15" s="166"/>
    </row>
    <row r="16" spans="3:143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481">
        <f>+entero!EA16</f>
        <v>139.25930918</v>
      </c>
      <c r="EB16" s="481">
        <f>+entero!EB16</f>
        <v>139.27452805999999</v>
      </c>
      <c r="EC16" s="481">
        <f>+entero!EC16</f>
        <v>139.29103627000001</v>
      </c>
      <c r="ED16" s="988">
        <f>+entero!ED16</f>
        <v>5.4496819999997115E-2</v>
      </c>
      <c r="EE16" s="989">
        <f>+entero!EE16</f>
        <v>3.9139740340621287E-2</v>
      </c>
      <c r="EF16" s="166"/>
      <c r="EG16" s="166"/>
      <c r="EH16" s="166"/>
      <c r="EI16" s="166"/>
      <c r="EJ16" s="166"/>
      <c r="EK16" s="166"/>
      <c r="EL16" s="166"/>
      <c r="EM16" s="166"/>
    </row>
    <row r="17" spans="2:151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481">
        <f>+entero!EA17</f>
        <v>0</v>
      </c>
      <c r="EB17" s="481">
        <f>+entero!EB17</f>
        <v>0</v>
      </c>
      <c r="EC17" s="481">
        <f>+entero!EC17</f>
        <v>0</v>
      </c>
      <c r="ED17" s="782"/>
      <c r="EE17" s="989"/>
      <c r="EF17" s="815"/>
      <c r="EG17" s="815"/>
      <c r="EH17" s="815"/>
      <c r="EI17" s="815"/>
      <c r="EJ17" s="815"/>
      <c r="EK17" s="815"/>
      <c r="EL17" s="815"/>
      <c r="EM17" s="815"/>
      <c r="EN17" s="816"/>
      <c r="EO17" s="816"/>
      <c r="EP17" s="816"/>
      <c r="EQ17" s="816"/>
      <c r="ER17" s="816"/>
      <c r="ES17" s="816"/>
      <c r="ET17" s="816"/>
      <c r="EU17" s="816"/>
    </row>
    <row r="18" spans="2:151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11120.415789155277</v>
      </c>
      <c r="EA18" s="481">
        <f>+entero!EA18</f>
        <v>11108.907186125889</v>
      </c>
      <c r="EB18" s="481">
        <f>+entero!EB18</f>
        <v>11108.538954768308</v>
      </c>
      <c r="EC18" s="481">
        <f>+entero!EC18</f>
        <v>11140.671159072945</v>
      </c>
      <c r="ED18" s="782">
        <f>+entero!ED18</f>
        <v>20.255369917667849</v>
      </c>
      <c r="EE18" s="989">
        <f>+entero!EE18</f>
        <v>0.18214579653956786</v>
      </c>
      <c r="EF18" s="166"/>
      <c r="EG18" s="166"/>
      <c r="EH18" s="166"/>
      <c r="EI18" s="166"/>
      <c r="EJ18" s="166"/>
      <c r="EK18" s="166"/>
      <c r="EL18" s="166"/>
      <c r="EM18" s="166"/>
    </row>
    <row r="19" spans="2:151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481">
        <f>+entero!EA19</f>
        <v>0</v>
      </c>
      <c r="EB19" s="481">
        <f>+entero!EB19</f>
        <v>0</v>
      </c>
      <c r="EC19" s="481">
        <f>+entero!EC19</f>
        <v>0</v>
      </c>
      <c r="ED19" s="1026"/>
      <c r="EE19" s="989"/>
      <c r="EF19" s="166"/>
      <c r="EG19" s="166"/>
      <c r="EH19" s="166"/>
      <c r="EI19" s="166"/>
      <c r="EJ19" s="166"/>
      <c r="EK19" s="166"/>
      <c r="EL19" s="166"/>
      <c r="EM19" s="166"/>
    </row>
    <row r="20" spans="2:151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481">
        <f>+entero!EA20</f>
        <v>0</v>
      </c>
      <c r="EB20" s="481">
        <f>+entero!EB20</f>
        <v>0</v>
      </c>
      <c r="EC20" s="481">
        <f>+entero!EC20</f>
        <v>0</v>
      </c>
      <c r="ED20" s="782"/>
      <c r="EE20" s="989"/>
      <c r="EF20" s="166"/>
      <c r="EG20" s="166"/>
      <c r="EH20" s="166"/>
      <c r="EI20" s="166"/>
      <c r="EJ20" s="166"/>
      <c r="EK20" s="166"/>
      <c r="EL20" s="166"/>
      <c r="EM20" s="166"/>
    </row>
    <row r="21" spans="2:151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481">
        <f>+entero!EA21</f>
        <v>13.1</v>
      </c>
      <c r="EB21" s="481">
        <f>+entero!EB21</f>
        <v>10.5</v>
      </c>
      <c r="EC21" s="481">
        <f>+entero!EC21</f>
        <v>4.4000000000000004</v>
      </c>
      <c r="ED21" s="782">
        <f>+entero!ED21</f>
        <v>-218.8</v>
      </c>
      <c r="EE21" s="989">
        <f>+entero!EE21</f>
        <v>-99.785637342908444</v>
      </c>
      <c r="EF21" s="815"/>
      <c r="EG21" s="815"/>
      <c r="EH21" s="815"/>
      <c r="EI21" s="815"/>
      <c r="EJ21" s="815"/>
      <c r="EK21" s="815"/>
      <c r="EL21" s="815"/>
      <c r="EM21" s="815"/>
      <c r="EN21" s="816"/>
      <c r="EO21" s="816"/>
      <c r="EP21" s="816"/>
      <c r="EQ21" s="816"/>
      <c r="ER21" s="816"/>
      <c r="ES21" s="816"/>
      <c r="ET21" s="816"/>
      <c r="EU21" s="816"/>
    </row>
    <row r="22" spans="2:151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481">
        <f>+entero!EA22</f>
        <v>0</v>
      </c>
      <c r="EB22" s="481">
        <f>+entero!EB22</f>
        <v>0</v>
      </c>
      <c r="EC22" s="481">
        <f>+entero!EC22</f>
        <v>0</v>
      </c>
      <c r="ED22" s="988">
        <f>+entero!ED22</f>
        <v>-12.499999999999998</v>
      </c>
      <c r="EE22" s="989">
        <f>+entero!EE22</f>
        <v>0</v>
      </c>
      <c r="EF22" s="815"/>
      <c r="EG22" s="815"/>
      <c r="EH22" s="815"/>
      <c r="EI22" s="815"/>
      <c r="EJ22" s="815"/>
      <c r="EK22" s="815"/>
      <c r="EL22" s="815"/>
      <c r="EM22" s="815"/>
      <c r="EN22" s="816"/>
      <c r="EO22" s="816"/>
      <c r="EP22" s="816"/>
      <c r="EQ22" s="816"/>
      <c r="ER22" s="816"/>
      <c r="ES22" s="816"/>
      <c r="ET22" s="816"/>
      <c r="EU22" s="816"/>
    </row>
    <row r="23" spans="2:151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481">
        <f>+entero!EA23</f>
        <v>0</v>
      </c>
      <c r="EB23" s="481">
        <f>+entero!EB23</f>
        <v>0</v>
      </c>
      <c r="EC23" s="481">
        <f>+entero!EC23</f>
        <v>0</v>
      </c>
      <c r="ED23" s="1026"/>
      <c r="EE23" s="989"/>
      <c r="EF23" s="815"/>
      <c r="EG23" s="815"/>
      <c r="EH23" s="815"/>
      <c r="EI23" s="815"/>
      <c r="EJ23" s="815"/>
      <c r="EK23" s="815"/>
      <c r="EL23" s="815"/>
      <c r="EM23" s="815"/>
      <c r="EN23" s="816"/>
      <c r="EO23" s="816"/>
      <c r="EP23" s="816"/>
      <c r="EQ23" s="816"/>
      <c r="ER23" s="816"/>
      <c r="ES23" s="816"/>
      <c r="ET23" s="816"/>
      <c r="EU23" s="816"/>
    </row>
    <row r="24" spans="2:151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481">
        <f>+entero!EA24</f>
        <v>0</v>
      </c>
      <c r="EB24" s="481">
        <f>+entero!EB24</f>
        <v>0</v>
      </c>
      <c r="EC24" s="481">
        <f>+entero!EC24</f>
        <v>0</v>
      </c>
      <c r="ED24" s="1026"/>
      <c r="EE24" s="989"/>
      <c r="EF24" s="166"/>
      <c r="EG24" s="166"/>
      <c r="EH24" s="166"/>
      <c r="EI24" s="166"/>
      <c r="EJ24" s="166"/>
      <c r="EK24" s="166"/>
      <c r="EL24" s="166"/>
      <c r="EM24" s="166"/>
    </row>
    <row r="25" spans="2:151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481">
        <f>+entero!EA25</f>
        <v>0</v>
      </c>
      <c r="EB25" s="481">
        <f>+entero!EB25</f>
        <v>0</v>
      </c>
      <c r="EC25" s="481">
        <f>+entero!EC25</f>
        <v>0</v>
      </c>
      <c r="ED25" s="1026"/>
      <c r="EE25" s="989"/>
      <c r="EF25" s="166"/>
      <c r="EG25" s="166"/>
      <c r="EH25" s="166"/>
      <c r="EI25" s="166"/>
      <c r="EJ25" s="166"/>
      <c r="EK25" s="166"/>
      <c r="EL25" s="166"/>
      <c r="EM25" s="166"/>
    </row>
    <row r="26" spans="2:151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481">
        <f>+entero!EA26</f>
        <v>20</v>
      </c>
      <c r="EB26" s="481">
        <f>+entero!EB26</f>
        <v>7</v>
      </c>
      <c r="EC26" s="481">
        <f>+entero!EC26</f>
        <v>0</v>
      </c>
      <c r="ED26" s="782">
        <f>+entero!ED26</f>
        <v>-46.400000000000006</v>
      </c>
      <c r="EE26" s="989">
        <f>+entero!EE26</f>
        <v>-99.549763033175353</v>
      </c>
      <c r="EF26" s="166"/>
      <c r="EG26" s="166"/>
      <c r="EH26" s="166"/>
      <c r="EI26" s="166"/>
      <c r="EJ26" s="166"/>
      <c r="EK26" s="166"/>
      <c r="EL26" s="166"/>
      <c r="EM26" s="166"/>
    </row>
    <row r="27" spans="2:15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824"/>
      <c r="EB27" s="824"/>
      <c r="EC27" s="824"/>
      <c r="ED27" s="888"/>
      <c r="EE27" s="889"/>
      <c r="EF27" s="166"/>
      <c r="EG27" s="166"/>
      <c r="EH27" s="166"/>
      <c r="EI27" s="166"/>
      <c r="EJ27" s="166"/>
      <c r="EK27" s="166"/>
      <c r="EL27" s="166"/>
      <c r="EM27" s="166"/>
    </row>
    <row r="28" spans="2:15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4"/>
      <c r="EB28" s="4"/>
      <c r="EC28" s="4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2:15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27"/>
      <c r="EB29" s="27"/>
      <c r="EC29" s="27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2:15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27"/>
      <c r="EB30" s="27"/>
      <c r="EC30" s="27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2:15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27"/>
      <c r="EB31" s="27"/>
      <c r="EC31" s="27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2:15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27"/>
      <c r="EB32" s="27"/>
      <c r="EC32" s="27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27"/>
      <c r="EB33" s="27"/>
      <c r="EC33" s="27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4"/>
      <c r="EB34" s="4"/>
      <c r="EC34" s="4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4"/>
      <c r="EB35" s="4"/>
      <c r="EC35" s="4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166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166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166"/>
      <c r="EE93" s="166"/>
      <c r="EF93" s="166"/>
      <c r="EG93" s="166"/>
      <c r="EH93" s="166"/>
      <c r="EI93" s="166"/>
      <c r="EJ93" s="166"/>
      <c r="EK93" s="166"/>
      <c r="EL93" s="166"/>
      <c r="EM93" s="166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</row>
    <row r="160" spans="3:13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</row>
    <row r="161" spans="3:13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</row>
    <row r="162" spans="3:13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</row>
    <row r="163" spans="3:13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</row>
    <row r="164" spans="3:13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</row>
    <row r="165" spans="3:13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</row>
    <row r="166" spans="3:13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</row>
    <row r="167" spans="3:13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</row>
    <row r="168" spans="3:13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</row>
    <row r="169" spans="3:13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</row>
    <row r="170" spans="3:13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</row>
    <row r="171" spans="3:13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</row>
    <row r="172" spans="3:13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</row>
  </sheetData>
  <mergeCells count="129"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Q4:DQ5"/>
    <mergeCell ref="EA4:EC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W4:DW5"/>
    <mergeCell ref="DV4:DV5"/>
    <mergeCell ref="DU4:DU5"/>
    <mergeCell ref="BI4:BI5"/>
    <mergeCell ref="AH4:AH5"/>
    <mergeCell ref="ED4:EE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H7:AZ7 AO8:AZ10 BA24:CO26 AO23:AO26 AO17:AO22 BA18:CO20 BA7:CO16 AO11:AO16 CP7:EE7 E8:AN8 CP8:EE8 E9:AN9 CP9:EE9 E10:AN10 CP10:EE10 E11:AN11 AP11:AZ11 CP11:EE11 E12:AN12 AP12:AZ12 CP12:EE12 E13:AN13 AP13:AZ13 CP13:EE13 E14:AN14 AP14:AZ14 CP14:EE14 E15:AN15 AP15:AZ15 CP15:EE15 E16:Z16 AP16:AZ16 CP16:EE16 E17:AN17 AP17:EC17 E18:AN18 AP18:AZ18 CP18:EE18 E19:AN19 AP19:AZ19 CP19:EC19 E20:AN20 AP20:AZ20 CP20:EC20 AP21:EE22 AP23:EC23 E24:AN24 AP24:AZ24 CP24:EC24 E25:AN25 AP25:AZ25 CP25:EC25 E26:AN26 AP26:AZ26 CP26:EE26 D33 E7:G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O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9.28515625" style="827" customWidth="1"/>
    <col min="134" max="145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26.2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70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324"/>
      <c r="EB5" s="324"/>
      <c r="EC5" s="324"/>
      <c r="ED5" s="867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x14ac:dyDescent="0.2">
      <c r="A6" s="3"/>
      <c r="B6" s="1058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891">
        <f>+entero!EA28</f>
        <v>72938.082193287672</v>
      </c>
      <c r="EB6" s="891">
        <f>+entero!EB28</f>
        <v>72685.647982964307</v>
      </c>
      <c r="EC6" s="891">
        <f>+entero!EC28</f>
        <v>72724.972776196766</v>
      </c>
      <c r="ED6" s="868">
        <f>+entero!ED28</f>
        <v>121.4364050830045</v>
      </c>
      <c r="EE6" s="990">
        <f>+entero!EE28</f>
        <v>0.16725962832206953</v>
      </c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1058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891">
        <f>+entero!EA29</f>
        <v>49329.81552271</v>
      </c>
      <c r="EB7" s="891">
        <f>+entero!EB29</f>
        <v>49717.702109410006</v>
      </c>
      <c r="EC7" s="891">
        <f>+entero!EC29</f>
        <v>49826.527720209997</v>
      </c>
      <c r="ED7" s="868">
        <f>+entero!ED29</f>
        <v>873.45905489999859</v>
      </c>
      <c r="EE7" s="990">
        <f>+entero!EE29</f>
        <v>1.7842784501862496</v>
      </c>
      <c r="EF7" s="166"/>
      <c r="EG7" s="166"/>
      <c r="EH7" s="166"/>
      <c r="EI7" s="166"/>
      <c r="EJ7" s="166"/>
      <c r="EK7" s="166"/>
      <c r="EL7" s="166"/>
      <c r="EM7" s="166"/>
    </row>
    <row r="8" spans="1:143" x14ac:dyDescent="0.2">
      <c r="A8" s="3"/>
      <c r="B8" s="1058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891">
        <f>+entero!EA30</f>
        <v>-11767.292995431389</v>
      </c>
      <c r="EB8" s="891">
        <f>+entero!EB30</f>
        <v>-11221.110317757011</v>
      </c>
      <c r="EC8" s="891">
        <f>+entero!EC30</f>
        <v>-11266.755070607902</v>
      </c>
      <c r="ED8" s="868">
        <f>+entero!ED30</f>
        <v>1151.7967325780355</v>
      </c>
      <c r="EE8" s="990">
        <f>+entero!EE30</f>
        <v>-9.2748071661829847</v>
      </c>
      <c r="EF8" s="166"/>
      <c r="EG8" s="166"/>
      <c r="EH8" s="166"/>
      <c r="EI8" s="166"/>
      <c r="EJ8" s="166"/>
      <c r="EK8" s="166"/>
      <c r="EL8" s="166"/>
      <c r="EM8" s="166"/>
    </row>
    <row r="9" spans="1:143" x14ac:dyDescent="0.2">
      <c r="A9" s="3"/>
      <c r="B9" s="1058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891">
        <f>+entero!EA31</f>
        <v>16790.556420410558</v>
      </c>
      <c r="EB9" s="891">
        <f>+entero!EB31</f>
        <v>16755.749048345173</v>
      </c>
      <c r="EC9" s="891">
        <f>+entero!EC31</f>
        <v>16803.046110798114</v>
      </c>
      <c r="ED9" s="868">
        <f>+entero!ED31</f>
        <v>718.2507293347735</v>
      </c>
      <c r="EE9" s="990">
        <f>+entero!EE31</f>
        <v>4.4654017182121475</v>
      </c>
      <c r="EF9" s="166"/>
      <c r="EG9" s="166"/>
      <c r="EH9" s="166"/>
      <c r="EI9" s="166"/>
      <c r="EJ9" s="166"/>
      <c r="EK9" s="166"/>
      <c r="EL9" s="166"/>
      <c r="EM9" s="166"/>
    </row>
    <row r="10" spans="1:143" x14ac:dyDescent="0.2">
      <c r="A10" s="3"/>
      <c r="B10" s="1058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891">
        <f>+entero!EA32</f>
        <v>9159.754153260199</v>
      </c>
      <c r="EB10" s="891">
        <f>+entero!EB32</f>
        <v>9079.6818584680004</v>
      </c>
      <c r="EC10" s="891">
        <f>+entero!EC32</f>
        <v>9045.3946509318012</v>
      </c>
      <c r="ED10" s="868">
        <f>+entero!ED32</f>
        <v>-163.52038317020015</v>
      </c>
      <c r="EE10" s="990">
        <f>+entero!EE32</f>
        <v>-1.7756747951811813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x14ac:dyDescent="0.2">
      <c r="A11" s="3"/>
      <c r="B11" s="1058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892"/>
      <c r="EB11" s="892"/>
      <c r="EC11" s="892"/>
      <c r="ED11" s="869"/>
      <c r="EE11" s="991"/>
      <c r="EF11" s="166"/>
      <c r="EG11" s="166"/>
      <c r="EH11" s="166"/>
      <c r="EI11" s="166"/>
      <c r="EJ11" s="166"/>
      <c r="EK11" s="166"/>
      <c r="EL11" s="166"/>
      <c r="EM11" s="166"/>
    </row>
    <row r="12" spans="1:143" x14ac:dyDescent="0.2">
      <c r="A12" s="3"/>
      <c r="B12" s="1058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75381.521059804116</v>
      </c>
      <c r="EA12" s="891">
        <f>+entero!EA34</f>
        <v>75327.939805794114</v>
      </c>
      <c r="EB12" s="891">
        <f>+entero!EB34</f>
        <v>75683.064583194122</v>
      </c>
      <c r="EC12" s="891">
        <f>+entero!EC34</f>
        <v>75591.36073963411</v>
      </c>
      <c r="ED12" s="868">
        <f>+entero!ED34</f>
        <v>209.83967982999457</v>
      </c>
      <c r="EE12" s="990">
        <f>+entero!EE34</f>
        <v>0.27837018526533086</v>
      </c>
      <c r="EF12" s="166"/>
      <c r="EG12" s="166"/>
      <c r="EH12" s="166"/>
      <c r="EI12" s="166"/>
      <c r="EJ12" s="166"/>
      <c r="EK12" s="166"/>
      <c r="EL12" s="166"/>
      <c r="EM12" s="166"/>
    </row>
    <row r="13" spans="1:143" x14ac:dyDescent="0.2">
      <c r="A13" s="3"/>
      <c r="B13" s="1058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135042.8313435654</v>
      </c>
      <c r="EA13" s="891">
        <f>+entero!EA35</f>
        <v>134824.34064806538</v>
      </c>
      <c r="EB13" s="891">
        <f>+entero!EB35</f>
        <v>134983.05559086541</v>
      </c>
      <c r="EC13" s="891">
        <f>+entero!EC35</f>
        <v>134918.45409088538</v>
      </c>
      <c r="ED13" s="868">
        <f>+entero!ED35</f>
        <v>-124.37725268001668</v>
      </c>
      <c r="EE13" s="990">
        <f>+entero!EE35</f>
        <v>-9.2102077128097815E-2</v>
      </c>
      <c r="EF13" s="166"/>
      <c r="EG13" s="166"/>
      <c r="EH13" s="166"/>
      <c r="EI13" s="166"/>
      <c r="EJ13" s="166"/>
      <c r="EK13" s="166"/>
      <c r="EL13" s="166"/>
      <c r="EM13" s="166"/>
    </row>
    <row r="14" spans="1:143" x14ac:dyDescent="0.2">
      <c r="A14" s="3"/>
      <c r="B14" s="1058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222250.31134387292</v>
      </c>
      <c r="EA14" s="891">
        <f>+entero!EA36</f>
        <v>221875.08889272297</v>
      </c>
      <c r="EB14" s="891">
        <f>+entero!EB36</f>
        <v>222014.17385649294</v>
      </c>
      <c r="EC14" s="891">
        <f>+entero!EC36</f>
        <v>221936.19981021294</v>
      </c>
      <c r="ED14" s="868">
        <f>+entero!ED36</f>
        <v>-314.11153365997598</v>
      </c>
      <c r="EE14" s="990">
        <f>+entero!EE36</f>
        <v>-0.14133232559300213</v>
      </c>
      <c r="EF14" s="166"/>
      <c r="EG14" s="166"/>
      <c r="EH14" s="166"/>
      <c r="EI14" s="166"/>
      <c r="EJ14" s="166"/>
      <c r="EK14" s="166"/>
      <c r="EL14" s="166"/>
      <c r="EM14" s="166"/>
    </row>
    <row r="15" spans="1:143" x14ac:dyDescent="0.2">
      <c r="A15" s="3"/>
      <c r="B15" s="105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893"/>
      <c r="EB15" s="893"/>
      <c r="EC15" s="893"/>
      <c r="ED15" s="870"/>
      <c r="EE15" s="894"/>
      <c r="EF15" s="166"/>
      <c r="EG15" s="166"/>
      <c r="EH15" s="166"/>
      <c r="EI15" s="166"/>
      <c r="EJ15" s="166"/>
      <c r="EK15" s="166"/>
      <c r="EL15" s="166"/>
      <c r="EM15" s="166"/>
    </row>
    <row r="16" spans="1:143" x14ac:dyDescent="0.2">
      <c r="A16" s="3"/>
      <c r="B16" s="1058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90.772442512599497</v>
      </c>
      <c r="EA16" s="895">
        <f>+entero!EA38</f>
        <v>90.777269127017902</v>
      </c>
      <c r="EB16" s="895">
        <f>+entero!EB38</f>
        <v>90.850359364467295</v>
      </c>
      <c r="EC16" s="895">
        <f>+entero!EC38</f>
        <v>90.721782885470603</v>
      </c>
      <c r="ED16" s="1005">
        <f>+entero!ED38</f>
        <v>-5.0659627128894158E-2</v>
      </c>
      <c r="EE16" s="896"/>
      <c r="EF16" s="166"/>
      <c r="EG16" s="166"/>
      <c r="EH16" s="166"/>
      <c r="EI16" s="166"/>
      <c r="EJ16" s="166"/>
      <c r="EK16" s="166"/>
      <c r="EL16" s="166"/>
      <c r="EM16" s="166"/>
    </row>
    <row r="17" spans="1:143" x14ac:dyDescent="0.2">
      <c r="A17" s="3"/>
      <c r="B17" s="1058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86.672830357017503</v>
      </c>
      <c r="EA17" s="895">
        <f>+entero!EA39</f>
        <v>86.655287297530094</v>
      </c>
      <c r="EB17" s="895">
        <f>+entero!EB39</f>
        <v>86.689102944081199</v>
      </c>
      <c r="EC17" s="895">
        <f>+entero!EC39</f>
        <v>86.601188236758006</v>
      </c>
      <c r="ED17" s="1005">
        <f>+entero!ED39</f>
        <v>-7.1642120259497233E-2</v>
      </c>
      <c r="EE17" s="896"/>
      <c r="EF17" s="166"/>
      <c r="EG17" s="166"/>
      <c r="EH17" s="166"/>
      <c r="EI17" s="166"/>
      <c r="EJ17" s="166"/>
      <c r="EK17" s="166"/>
      <c r="EL17" s="166"/>
      <c r="EM17" s="166"/>
    </row>
    <row r="18" spans="1:143" ht="13.5" thickBot="1" x14ac:dyDescent="0.25">
      <c r="A18" s="3"/>
      <c r="B18" s="1058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89.945153801869793</v>
      </c>
      <c r="EA18" s="897">
        <f>+entero!EA40</f>
        <v>89.931293366763001</v>
      </c>
      <c r="EB18" s="897">
        <f>+entero!EB40</f>
        <v>89.954398793115701</v>
      </c>
      <c r="EC18" s="897">
        <f>+entero!EC40</f>
        <v>89.899458338170405</v>
      </c>
      <c r="ED18" s="1034">
        <f>+entero!ED40</f>
        <v>-4.5695463699388483E-2</v>
      </c>
      <c r="EE18" s="898"/>
      <c r="EF18" s="166"/>
      <c r="EG18" s="166"/>
      <c r="EH18" s="166"/>
      <c r="EI18" s="166"/>
      <c r="EJ18" s="166"/>
      <c r="EK18" s="166"/>
      <c r="EL18" s="166"/>
      <c r="EM18" s="166"/>
    </row>
    <row r="19" spans="1:14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4"/>
      <c r="EB19" s="4"/>
      <c r="EC19" s="4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27"/>
      <c r="EB20" s="27"/>
      <c r="EC20" s="27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27"/>
      <c r="EB21" s="27"/>
      <c r="EC21" s="27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27"/>
      <c r="EB22" s="27"/>
      <c r="EC22" s="27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27"/>
      <c r="EB23" s="27"/>
      <c r="EC23" s="27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4"/>
      <c r="EB24" s="4"/>
      <c r="EC24" s="4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4"/>
      <c r="EB25" s="4"/>
      <c r="EC25" s="4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4"/>
      <c r="EB26" s="4"/>
      <c r="EC26" s="4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4"/>
      <c r="EB27" s="4"/>
      <c r="EC27" s="4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4"/>
      <c r="EB28" s="4"/>
      <c r="EC28" s="4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4"/>
      <c r="EB29" s="4"/>
      <c r="EC29" s="4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4"/>
      <c r="EB30" s="4"/>
      <c r="EC30" s="4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0"/>
      <c r="EB31" s="750"/>
      <c r="EC31" s="750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0"/>
      <c r="EB32" s="750"/>
      <c r="EC32" s="750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166"/>
      <c r="EE85" s="166"/>
      <c r="EF85" s="166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166"/>
      <c r="EE86" s="166"/>
      <c r="EF86" s="166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166"/>
      <c r="EE87" s="166"/>
      <c r="EF87" s="166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166"/>
      <c r="EE88" s="166"/>
      <c r="EF88" s="166"/>
      <c r="EG88" s="166"/>
      <c r="EH88" s="166"/>
      <c r="EI88" s="166"/>
      <c r="EJ88" s="166"/>
      <c r="EK88" s="166"/>
      <c r="EL88" s="166"/>
      <c r="EM88" s="166"/>
    </row>
    <row r="89" spans="1:14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166"/>
      <c r="EE89" s="166"/>
      <c r="EF89" s="166"/>
      <c r="EG89" s="166"/>
      <c r="EH89" s="166"/>
      <c r="EI89" s="166"/>
      <c r="EJ89" s="166"/>
      <c r="EK89" s="166"/>
      <c r="EL89" s="166"/>
      <c r="EM89" s="166"/>
    </row>
    <row r="90" spans="1:14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166"/>
      <c r="EE90" s="166"/>
      <c r="EF90" s="166"/>
      <c r="EG90" s="166"/>
      <c r="EH90" s="166"/>
      <c r="EI90" s="166"/>
      <c r="EJ90" s="166"/>
      <c r="EK90" s="166"/>
      <c r="EL90" s="166"/>
      <c r="EM90" s="166"/>
    </row>
    <row r="91" spans="1:14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166"/>
      <c r="EE91" s="166"/>
      <c r="EF91" s="166"/>
      <c r="EG91" s="166"/>
      <c r="EH91" s="166"/>
      <c r="EI91" s="166"/>
      <c r="EJ91" s="166"/>
      <c r="EK91" s="166"/>
      <c r="EL91" s="166"/>
      <c r="EM91" s="166"/>
    </row>
    <row r="92" spans="1:14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  <c r="EM92" s="166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</row>
    <row r="160" spans="3:13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</row>
    <row r="161" spans="3:13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</row>
    <row r="162" spans="3:13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</row>
    <row r="163" spans="3:13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</row>
    <row r="164" spans="3:13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</row>
    <row r="165" spans="3:13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</row>
    <row r="166" spans="3:13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</row>
    <row r="167" spans="3:13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</row>
    <row r="168" spans="3:13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</row>
    <row r="169" spans="3:13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</sheetData>
  <mergeCells count="130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D3:EE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A3:EC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M171"/>
  <sheetViews>
    <sheetView tabSelected="1"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8.28515625" style="827" customWidth="1"/>
    <col min="134" max="143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8.7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18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910"/>
      <c r="EB5" s="910"/>
      <c r="EC5" s="910"/>
      <c r="ED5" s="773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2836.9501728906698</v>
      </c>
      <c r="DY6" s="786">
        <f>+entero!DY42</f>
        <v>2838.826667788629</v>
      </c>
      <c r="DZ6" s="786">
        <f>+entero!DZ42</f>
        <v>2838.826667788629</v>
      </c>
      <c r="EA6" s="901">
        <f>+entero!EA42</f>
        <v>2838.826667788629</v>
      </c>
      <c r="EB6" s="901">
        <f>+entero!EB42</f>
        <v>2838.826667788629</v>
      </c>
      <c r="EC6" s="901">
        <f>+entero!EC42</f>
        <v>2842.2650285758009</v>
      </c>
      <c r="ED6" s="900">
        <f>+entero!ED42</f>
        <v>3.4383607871718596</v>
      </c>
      <c r="EE6" s="992">
        <f>+entero!EE42</f>
        <v>0.12111908156231532</v>
      </c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2530.3284526239067</v>
      </c>
      <c r="DY7" s="780">
        <f>+entero!DY43</f>
        <v>2530.3287084548106</v>
      </c>
      <c r="DZ7" s="780">
        <f>+entero!DZ43</f>
        <v>2530.3287084548106</v>
      </c>
      <c r="EA7" s="481">
        <f>+entero!EA43</f>
        <v>2530.3287084548106</v>
      </c>
      <c r="EB7" s="481">
        <f>+entero!EB43</f>
        <v>2530.3287084548106</v>
      </c>
      <c r="EC7" s="481">
        <f>+entero!EC43</f>
        <v>2530.3266902332361</v>
      </c>
      <c r="ED7" s="1033">
        <f>+entero!ED43</f>
        <v>-2.0182215744171117E-3</v>
      </c>
      <c r="EE7" s="989">
        <f>+entero!EE43</f>
        <v>-7.9761240812104006E-5</v>
      </c>
      <c r="EF7" s="166"/>
      <c r="EG7" s="166"/>
      <c r="EH7" s="166"/>
      <c r="EI7" s="166"/>
      <c r="EJ7" s="166"/>
      <c r="EK7" s="166"/>
      <c r="EL7" s="166"/>
      <c r="EM7" s="166"/>
    </row>
    <row r="8" spans="1:143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17358.053185000001</v>
      </c>
      <c r="DY8" s="780">
        <f>+entero!DY44</f>
        <v>17358.054940000002</v>
      </c>
      <c r="DZ8" s="780">
        <f>+entero!DZ44</f>
        <v>17358.054940000002</v>
      </c>
      <c r="EA8" s="481">
        <f>+entero!EA44</f>
        <v>17358.054940000002</v>
      </c>
      <c r="EB8" s="481">
        <f>+entero!EB44</f>
        <v>17358.054940000002</v>
      </c>
      <c r="EC8" s="481">
        <f>+entero!EC44</f>
        <v>17358.041095</v>
      </c>
      <c r="ED8" s="1033">
        <f>+entero!ED44</f>
        <v>-1.3845000001310837E-2</v>
      </c>
      <c r="EE8" s="989">
        <f>+entero!EE44</f>
        <v>-7.9761240812104006E-5</v>
      </c>
      <c r="EF8" s="166"/>
      <c r="EG8" s="166"/>
      <c r="EH8" s="166"/>
      <c r="EI8" s="166"/>
      <c r="EJ8" s="166"/>
      <c r="EK8" s="166"/>
      <c r="EL8" s="166"/>
      <c r="EM8" s="166"/>
    </row>
    <row r="9" spans="1:143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481">
        <f>+entero!EA45</f>
        <v>0</v>
      </c>
      <c r="EB9" s="481">
        <f>+entero!EB45</f>
        <v>0</v>
      </c>
      <c r="EC9" s="481">
        <f>+entero!EC45</f>
        <v>0</v>
      </c>
      <c r="ED9" s="782"/>
      <c r="EE9" s="989"/>
      <c r="EF9" s="166"/>
      <c r="EG9" s="166"/>
      <c r="EH9" s="166"/>
      <c r="EI9" s="166"/>
      <c r="EJ9" s="166"/>
      <c r="EK9" s="166"/>
      <c r="EL9" s="166"/>
      <c r="EM9" s="166"/>
    </row>
    <row r="10" spans="1:143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308.49795933381836</v>
      </c>
      <c r="EA10" s="481">
        <f>+entero!EA46</f>
        <v>308.49795933381836</v>
      </c>
      <c r="EB10" s="481">
        <f>+entero!EB46</f>
        <v>308.49795933381836</v>
      </c>
      <c r="EC10" s="481">
        <f>+entero!EC46</f>
        <v>311.9383383425648</v>
      </c>
      <c r="ED10" s="782">
        <f>+entero!ED46</f>
        <v>3.4403790087464472</v>
      </c>
      <c r="EE10" s="989">
        <f>+entero!EE46</f>
        <v>1.1152031657440276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2116.2960010299939</v>
      </c>
      <c r="EA11" s="481">
        <f>+entero!EA47</f>
        <v>2116.2960010299939</v>
      </c>
      <c r="EB11" s="481">
        <f>+entero!EB47</f>
        <v>2116.2960010299939</v>
      </c>
      <c r="EC11" s="481">
        <f>+entero!EC47</f>
        <v>2139.8970010299945</v>
      </c>
      <c r="ED11" s="782">
        <f>+entero!ED47</f>
        <v>23.601000000000568</v>
      </c>
      <c r="EE11" s="989">
        <f>+entero!EE47</f>
        <v>1.1152031657440276</v>
      </c>
      <c r="EF11" s="166"/>
      <c r="EG11" s="166"/>
      <c r="EH11" s="166"/>
      <c r="EI11" s="166"/>
      <c r="EJ11" s="166"/>
      <c r="EK11" s="166"/>
      <c r="EL11" s="166"/>
      <c r="EM11" s="166"/>
    </row>
    <row r="12" spans="1:143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481">
        <f>+entero!EA49</f>
        <v>0</v>
      </c>
      <c r="EB12" s="481">
        <f>+entero!EB49</f>
        <v>0</v>
      </c>
      <c r="EC12" s="481">
        <f>+entero!EC49</f>
        <v>0</v>
      </c>
      <c r="ED12" s="782">
        <f>+entero!ED49</f>
        <v>0</v>
      </c>
      <c r="EE12" s="989">
        <f>+entero!EE48</f>
        <v>1.6303480564938244</v>
      </c>
      <c r="EF12" s="166"/>
      <c r="EG12" s="166"/>
      <c r="EH12" s="166"/>
      <c r="EI12" s="166"/>
      <c r="EJ12" s="166"/>
      <c r="EK12" s="166"/>
      <c r="EL12" s="166"/>
      <c r="EM12" s="166"/>
    </row>
    <row r="13" spans="1:14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902">
        <f>+entero!EA50</f>
        <v>29.658159912536441</v>
      </c>
      <c r="EB13" s="902">
        <f>+entero!EB50</f>
        <v>17.996352332361514</v>
      </c>
      <c r="EC13" s="902">
        <f>+entero!EC50</f>
        <v>12.996352332361514</v>
      </c>
      <c r="ED13" s="782">
        <f>+entero!ED50</f>
        <v>-23.822157434402332</v>
      </c>
      <c r="EE13" s="989"/>
      <c r="EF13" s="166"/>
      <c r="EG13" s="166"/>
      <c r="EH13" s="166"/>
      <c r="EI13" s="166"/>
      <c r="EJ13" s="166"/>
      <c r="EK13" s="166"/>
      <c r="EL13" s="166"/>
      <c r="EM13" s="166"/>
    </row>
    <row r="14" spans="1:14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902">
        <f>+entero!EA51</f>
        <v>22.661807580174926</v>
      </c>
      <c r="EB14" s="902">
        <f>+entero!EB51</f>
        <v>11</v>
      </c>
      <c r="EC14" s="902">
        <f>+entero!EC51</f>
        <v>6</v>
      </c>
      <c r="ED14" s="782">
        <f>+entero!ED51</f>
        <v>-23.822157434402332</v>
      </c>
      <c r="EE14" s="989"/>
      <c r="EF14" s="166"/>
      <c r="EG14" s="166"/>
      <c r="EH14" s="166"/>
      <c r="EI14" s="166"/>
      <c r="EJ14" s="166"/>
      <c r="EK14" s="166"/>
      <c r="EL14" s="166"/>
      <c r="EM14" s="166"/>
    </row>
    <row r="15" spans="1:14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902">
        <f>+entero!EA52</f>
        <v>80</v>
      </c>
      <c r="EB15" s="902">
        <f>+entero!EB52</f>
        <v>0</v>
      </c>
      <c r="EC15" s="902">
        <f>+entero!EC52</f>
        <v>0</v>
      </c>
      <c r="ED15" s="782">
        <f>+entero!ED52</f>
        <v>-81.099999999999994</v>
      </c>
      <c r="EE15" s="989"/>
      <c r="EF15" s="166"/>
      <c r="EG15" s="166"/>
      <c r="EH15" s="166"/>
      <c r="EI15" s="166"/>
      <c r="EJ15" s="166"/>
      <c r="EK15" s="166"/>
      <c r="EL15" s="166"/>
      <c r="EM15" s="166"/>
    </row>
    <row r="16" spans="1:14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902">
        <f>+entero!EA53</f>
        <v>11</v>
      </c>
      <c r="EB16" s="902">
        <f>+entero!EB53</f>
        <v>11</v>
      </c>
      <c r="EC16" s="902">
        <f>+entero!EC53</f>
        <v>6</v>
      </c>
      <c r="ED16" s="782"/>
      <c r="EE16" s="989"/>
      <c r="EF16" s="166"/>
      <c r="EG16" s="166"/>
      <c r="EH16" s="166"/>
      <c r="EI16" s="166"/>
      <c r="EJ16" s="166"/>
      <c r="EK16" s="166"/>
      <c r="EL16" s="166"/>
      <c r="EM16" s="166"/>
    </row>
    <row r="17" spans="1:14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902">
        <f>+entero!EA54</f>
        <v>6.9963523323615151</v>
      </c>
      <c r="EB17" s="902">
        <f>+entero!EB54</f>
        <v>6.9963523323615151</v>
      </c>
      <c r="EC17" s="902">
        <f>+entero!EC54</f>
        <v>6.9963523323615151</v>
      </c>
      <c r="ED17" s="782">
        <f>+entero!ED54</f>
        <v>0</v>
      </c>
      <c r="EE17" s="989"/>
      <c r="EF17" s="166"/>
      <c r="EG17" s="166"/>
      <c r="EH17" s="166"/>
      <c r="EI17" s="166"/>
      <c r="EJ17" s="166"/>
      <c r="EK17" s="166"/>
      <c r="EL17" s="166"/>
      <c r="EM17" s="166"/>
    </row>
    <row r="18" spans="1:14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902">
        <f>+entero!EA55</f>
        <v>47.994976999999999</v>
      </c>
      <c r="EB18" s="902">
        <f>+entero!EB55</f>
        <v>47.994976999999999</v>
      </c>
      <c r="EC18" s="902">
        <f>+entero!EC55</f>
        <v>47.994976999999999</v>
      </c>
      <c r="ED18" s="782">
        <f>+entero!ED55</f>
        <v>0</v>
      </c>
      <c r="EE18" s="989"/>
      <c r="EF18" s="166"/>
      <c r="EG18" s="166"/>
      <c r="EH18" s="166"/>
      <c r="EI18" s="166"/>
      <c r="EJ18" s="166"/>
      <c r="EK18" s="166"/>
      <c r="EL18" s="166"/>
      <c r="EM18" s="166"/>
    </row>
    <row r="19" spans="1:14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903">
        <f>+entero!EA56</f>
        <v>0</v>
      </c>
      <c r="EB19" s="903">
        <f>+entero!EB56</f>
        <v>0</v>
      </c>
      <c r="EC19" s="903">
        <f>+entero!EC56</f>
        <v>0</v>
      </c>
      <c r="ED19" s="1006"/>
      <c r="EE19" s="993"/>
      <c r="EF19" s="166"/>
      <c r="EG19" s="166"/>
      <c r="EH19" s="166"/>
      <c r="EI19" s="166"/>
      <c r="EJ19" s="166"/>
      <c r="EK19" s="166"/>
      <c r="EL19" s="166"/>
      <c r="EM19" s="166"/>
    </row>
    <row r="20" spans="1:14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27"/>
      <c r="EB22" s="27"/>
      <c r="EC22" s="27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27"/>
      <c r="EB23" s="27"/>
      <c r="EC23" s="27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27"/>
      <c r="EB24" s="27"/>
      <c r="EC24" s="27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166"/>
      <c r="EE76" s="166"/>
      <c r="EF76" s="166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166"/>
      <c r="EE77" s="166"/>
      <c r="EF77" s="166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166"/>
      <c r="EE79" s="166"/>
      <c r="EF79" s="166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166"/>
      <c r="EE80" s="166"/>
      <c r="EF80" s="166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166"/>
      <c r="EE81" s="166"/>
      <c r="EF81" s="166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166"/>
      <c r="EE82" s="166"/>
      <c r="EF82" s="166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166"/>
      <c r="EE83" s="166"/>
      <c r="EF83" s="166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1:14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1:14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1:14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1:14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1:14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1:14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1:14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</sheetData>
  <mergeCells count="129"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ED3:EE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A3:EC3"/>
    <mergeCell ref="DU3:DU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M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7" width="9.7109375" style="827" hidden="1" customWidth="1"/>
    <col min="128" max="130" width="9.7109375" style="827" customWidth="1"/>
    <col min="131" max="133" width="9" style="827" customWidth="1"/>
    <col min="134" max="143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</row>
    <row r="4" spans="1:142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7"/>
      <c r="DI4" s="1075"/>
      <c r="DJ4" s="1075"/>
      <c r="DK4" s="1075"/>
      <c r="DL4" s="1075"/>
      <c r="DM4" s="1070"/>
      <c r="DN4" s="1070"/>
      <c r="DO4" s="1070"/>
      <c r="DP4" s="1070"/>
      <c r="DQ4" s="1070"/>
      <c r="DR4" s="1070"/>
      <c r="DS4" s="1070"/>
      <c r="DT4" s="1070"/>
      <c r="DU4" s="1076"/>
      <c r="DV4" s="1076"/>
      <c r="DW4" s="1076"/>
      <c r="DX4" s="1076"/>
      <c r="DY4" s="1076"/>
      <c r="DZ4" s="1070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66"/>
      <c r="EG4" s="166"/>
      <c r="EH4" s="166"/>
      <c r="EI4" s="166"/>
      <c r="EJ4" s="166"/>
      <c r="EK4" s="166"/>
      <c r="EL4" s="166"/>
    </row>
    <row r="5" spans="1:14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910"/>
      <c r="EB5" s="910"/>
      <c r="EC5" s="910"/>
      <c r="ED5" s="773"/>
      <c r="EE5" s="874"/>
      <c r="EF5" s="166"/>
      <c r="EG5" s="166"/>
      <c r="EH5" s="166"/>
      <c r="EI5" s="166"/>
      <c r="EJ5" s="166"/>
      <c r="EK5" s="166"/>
      <c r="EL5" s="166"/>
    </row>
    <row r="6" spans="1:14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27123.422749975642</v>
      </c>
      <c r="EA6" s="904">
        <f>+entero!EA58</f>
        <v>27083.361947458154</v>
      </c>
      <c r="EB6" s="904">
        <f>+entero!EB58</f>
        <v>27105.05616038381</v>
      </c>
      <c r="EC6" s="904">
        <f>+entero!EC58</f>
        <v>27083.482703649111</v>
      </c>
      <c r="ED6" s="486">
        <f>+entero!ED58</f>
        <v>-39.940046326530137</v>
      </c>
      <c r="EE6" s="996">
        <f>+entero!EE58</f>
        <v>-0.14725297280766547</v>
      </c>
      <c r="EF6" s="166"/>
      <c r="EG6" s="166"/>
      <c r="EH6" s="166"/>
      <c r="EI6" s="166"/>
      <c r="EJ6" s="166"/>
      <c r="EK6" s="166"/>
      <c r="EL6" s="166"/>
    </row>
    <row r="7" spans="1:142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87.640907736965104</v>
      </c>
      <c r="EA7" s="905">
        <f>+entero!EA59</f>
        <v>87.619602553826894</v>
      </c>
      <c r="EB7" s="905">
        <f>+entero!EB59</f>
        <v>87.655475502578128</v>
      </c>
      <c r="EC7" s="905">
        <f>+entero!EC59</f>
        <v>87.584429722549174</v>
      </c>
      <c r="ED7" s="994">
        <f>+entero!ED59</f>
        <v>-5.6478014415930033E-2</v>
      </c>
      <c r="EE7" s="871"/>
      <c r="EF7" s="166"/>
      <c r="EG7" s="166"/>
      <c r="EH7" s="166"/>
      <c r="EI7" s="166"/>
      <c r="EJ7" s="166"/>
      <c r="EK7" s="166"/>
      <c r="EL7" s="166"/>
    </row>
    <row r="8" spans="1:14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26269.957881170983</v>
      </c>
      <c r="EA8" s="904">
        <f>+entero!EA60</f>
        <v>26228.798099061656</v>
      </c>
      <c r="EB8" s="904">
        <f>+entero!EB60</f>
        <v>26248.500037934831</v>
      </c>
      <c r="EC8" s="904">
        <f>+entero!EC60</f>
        <v>26226.577455835704</v>
      </c>
      <c r="ED8" s="486">
        <f>+entero!ED60</f>
        <v>-43.380425335279142</v>
      </c>
      <c r="EE8" s="996">
        <f>+entero!EE60</f>
        <v>-0.16513321236183431</v>
      </c>
      <c r="EF8" s="166"/>
      <c r="EG8" s="166"/>
      <c r="EH8" s="166"/>
      <c r="EI8" s="166"/>
      <c r="EJ8" s="166"/>
      <c r="EK8" s="166"/>
      <c r="EL8" s="166"/>
    </row>
    <row r="9" spans="1:142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87.200151113581441</v>
      </c>
      <c r="EA9" s="905">
        <f>+entero!EA61</f>
        <v>87.19441822151488</v>
      </c>
      <c r="EB9" s="905">
        <f>+entero!EB61</f>
        <v>87.230857988278061</v>
      </c>
      <c r="EC9" s="905">
        <f>+entero!EC61</f>
        <v>87.156699027325445</v>
      </c>
      <c r="ED9" s="994">
        <f>+entero!ED61</f>
        <v>-4.3452086255996392E-2</v>
      </c>
      <c r="EE9" s="871"/>
      <c r="EF9" s="166"/>
      <c r="EG9" s="166"/>
      <c r="EH9" s="166"/>
      <c r="EI9" s="166"/>
      <c r="EJ9" s="166"/>
      <c r="EK9" s="166"/>
      <c r="EL9" s="166"/>
    </row>
    <row r="10" spans="1:14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906"/>
      <c r="EB10" s="906"/>
      <c r="EC10" s="906"/>
      <c r="ED10" s="265"/>
      <c r="EE10" s="997"/>
      <c r="EF10" s="166"/>
      <c r="EG10" s="166"/>
      <c r="EH10" s="166"/>
      <c r="EI10" s="166"/>
      <c r="EJ10" s="166"/>
      <c r="EK10" s="166"/>
      <c r="EL10" s="166"/>
    </row>
    <row r="11" spans="1:14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4860.5132333475376</v>
      </c>
      <c r="EA11" s="907">
        <f>+entero!EA63</f>
        <v>4866.2399231245054</v>
      </c>
      <c r="EB11" s="907">
        <f>+entero!EB63</f>
        <v>4917.4345462003093</v>
      </c>
      <c r="EC11" s="907">
        <f>+entero!EC63</f>
        <v>4893.5105359262561</v>
      </c>
      <c r="ED11" s="995">
        <f>+entero!ED63</f>
        <v>32.997302578718518</v>
      </c>
      <c r="EE11" s="871">
        <f>+entero!EE63</f>
        <v>0.67888515048837306</v>
      </c>
      <c r="EF11" s="166"/>
      <c r="EG11" s="166"/>
      <c r="EH11" s="166"/>
      <c r="EI11" s="166"/>
      <c r="EJ11" s="166"/>
      <c r="EK11" s="166"/>
      <c r="EL11" s="166"/>
    </row>
    <row r="12" spans="1:142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79.138505851308196</v>
      </c>
      <c r="EA12" s="908">
        <f>+entero!EA64</f>
        <v>79.188758332887161</v>
      </c>
      <c r="EB12" s="908">
        <f>+entero!EB64</f>
        <v>79.472311793803215</v>
      </c>
      <c r="EC12" s="908">
        <f>+entero!EC64</f>
        <v>79.107421105002544</v>
      </c>
      <c r="ED12" s="994">
        <f>+entero!ED64</f>
        <v>-3.1084746305651834E-2</v>
      </c>
      <c r="EE12" s="871"/>
      <c r="EF12" s="166"/>
      <c r="EG12" s="166"/>
      <c r="EH12" s="166"/>
      <c r="EI12" s="166"/>
      <c r="EJ12" s="166"/>
      <c r="EK12" s="166"/>
      <c r="EL12" s="166"/>
    </row>
    <row r="13" spans="1:14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907">
        <f>+entero!EA65</f>
        <v>0</v>
      </c>
      <c r="EB13" s="907">
        <f>+entero!EB65</f>
        <v>0</v>
      </c>
      <c r="EC13" s="907">
        <f>+entero!EC65</f>
        <v>0</v>
      </c>
      <c r="ED13" s="509">
        <f>+entero!ED65</f>
        <v>0</v>
      </c>
      <c r="EE13" s="871">
        <f>+entero!EE65</f>
        <v>0</v>
      </c>
      <c r="EF13" s="166"/>
      <c r="EG13" s="166"/>
      <c r="EH13" s="166"/>
      <c r="EI13" s="166"/>
      <c r="EJ13" s="166"/>
      <c r="EK13" s="166"/>
      <c r="EL13" s="166"/>
    </row>
    <row r="14" spans="1:14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8696.9840063791926</v>
      </c>
      <c r="EA14" s="907">
        <f>+entero!EA66</f>
        <v>8672.9447291940651</v>
      </c>
      <c r="EB14" s="907">
        <f>+entero!EB66</f>
        <v>8644.3135579695718</v>
      </c>
      <c r="EC14" s="907">
        <f>+entero!EC66</f>
        <v>8648.2643369170946</v>
      </c>
      <c r="ED14" s="995">
        <f>+entero!ED66</f>
        <v>-48.719669462097954</v>
      </c>
      <c r="EE14" s="871">
        <f>+entero!EE66</f>
        <v>-0.56019039964155803</v>
      </c>
      <c r="EF14" s="166"/>
      <c r="EG14" s="166"/>
      <c r="EH14" s="166"/>
      <c r="EI14" s="166"/>
      <c r="EJ14" s="166"/>
      <c r="EK14" s="166"/>
      <c r="EL14" s="166"/>
    </row>
    <row r="15" spans="1:142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81.493007812504104</v>
      </c>
      <c r="EA15" s="908">
        <f>+entero!EA67</f>
        <v>81.436477508423764</v>
      </c>
      <c r="EB15" s="908">
        <f>+entero!EB67</f>
        <v>81.378197612399546</v>
      </c>
      <c r="EC15" s="908">
        <f>+entero!EC67</f>
        <v>81.35095029389295</v>
      </c>
      <c r="ED15" s="994">
        <f>+entero!ED67</f>
        <v>-0.14205751861115345</v>
      </c>
      <c r="EE15" s="871"/>
      <c r="EF15" s="166"/>
      <c r="EG15" s="166"/>
      <c r="EH15" s="166"/>
      <c r="EI15" s="166"/>
      <c r="EJ15" s="166"/>
      <c r="EK15" s="166"/>
      <c r="EL15" s="166"/>
    </row>
    <row r="16" spans="1:14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907">
        <f>+entero!EA68</f>
        <v>0</v>
      </c>
      <c r="EB16" s="907">
        <f>+entero!EB68</f>
        <v>0</v>
      </c>
      <c r="EC16" s="907">
        <f>+entero!EC68</f>
        <v>0</v>
      </c>
      <c r="ED16" s="509">
        <f>+entero!ED68</f>
        <v>0</v>
      </c>
      <c r="EE16" s="871">
        <f>+entero!EE68</f>
        <v>0</v>
      </c>
      <c r="EF16" s="166"/>
      <c r="EG16" s="166"/>
      <c r="EH16" s="166"/>
      <c r="EI16" s="166"/>
      <c r="EJ16" s="166"/>
      <c r="EK16" s="166"/>
      <c r="EL16" s="166"/>
    </row>
    <row r="17" spans="1:14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11916.067481524778</v>
      </c>
      <c r="EA17" s="907">
        <f>+entero!EA69</f>
        <v>11900.315386239063</v>
      </c>
      <c r="EB17" s="907">
        <f>+entero!EB69</f>
        <v>11902.776914782793</v>
      </c>
      <c r="EC17" s="907">
        <f>+entero!EC69</f>
        <v>11901.726969545181</v>
      </c>
      <c r="ED17" s="995">
        <f>+entero!ED69</f>
        <v>-14.340511979597068</v>
      </c>
      <c r="EE17" s="871">
        <f>+entero!EE69</f>
        <v>-0.1203460118183397</v>
      </c>
      <c r="EF17" s="166"/>
      <c r="EG17" s="166"/>
      <c r="EH17" s="166"/>
      <c r="EI17" s="166"/>
      <c r="EJ17" s="166"/>
      <c r="EK17" s="166"/>
      <c r="EL17" s="166"/>
    </row>
    <row r="18" spans="1:142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95.870168525781693</v>
      </c>
      <c r="EA18" s="908">
        <f>+entero!EA70</f>
        <v>95.85653335966137</v>
      </c>
      <c r="EB18" s="908">
        <f>+entero!EB70</f>
        <v>95.857459348667007</v>
      </c>
      <c r="EC18" s="908">
        <f>+entero!EC70</f>
        <v>95.857903587048327</v>
      </c>
      <c r="ED18" s="509">
        <f>+entero!ED70</f>
        <v>-1.2264938733366648E-2</v>
      </c>
      <c r="EE18" s="871"/>
      <c r="EF18" s="166"/>
      <c r="EG18" s="166"/>
      <c r="EH18" s="166"/>
      <c r="EI18" s="166"/>
      <c r="EJ18" s="166"/>
      <c r="EK18" s="166"/>
      <c r="EL18" s="166"/>
    </row>
    <row r="19" spans="1:14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907">
        <f>+entero!EA71</f>
        <v>0</v>
      </c>
      <c r="EB19" s="907">
        <f>+entero!EB71</f>
        <v>0</v>
      </c>
      <c r="EC19" s="907">
        <f>+entero!EC71</f>
        <v>0</v>
      </c>
      <c r="ED19" s="509">
        <f>+entero!ED71</f>
        <v>0</v>
      </c>
      <c r="EE19" s="871">
        <f>+entero!EE71</f>
        <v>0</v>
      </c>
      <c r="EF19" s="166"/>
      <c r="EG19" s="166"/>
      <c r="EH19" s="166"/>
      <c r="EI19" s="166"/>
      <c r="EJ19" s="166"/>
      <c r="EK19" s="166"/>
      <c r="EL19" s="166"/>
    </row>
    <row r="20" spans="1:14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796.39315991947331</v>
      </c>
      <c r="EA20" s="907">
        <f>+entero!EA72</f>
        <v>789.29806050402112</v>
      </c>
      <c r="EB20" s="907">
        <f>+entero!EB72</f>
        <v>783.97501898215569</v>
      </c>
      <c r="EC20" s="907">
        <f>+entero!EC72</f>
        <v>783.0756134471701</v>
      </c>
      <c r="ED20" s="994">
        <f>+entero!ED72</f>
        <v>-13.317546472303206</v>
      </c>
      <c r="EE20" s="871">
        <f>+entero!EE72</f>
        <v>-1.6722326537372267</v>
      </c>
      <c r="EF20" s="166"/>
      <c r="EG20" s="166"/>
      <c r="EH20" s="166"/>
      <c r="EI20" s="166"/>
      <c r="EJ20" s="166"/>
      <c r="EK20" s="166"/>
      <c r="EL20" s="166"/>
    </row>
    <row r="21" spans="1:142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82.1783764469223</v>
      </c>
      <c r="EA21" s="905">
        <f>+entero!EA73</f>
        <v>82.169201672852779</v>
      </c>
      <c r="EB21" s="905">
        <f>+entero!EB73</f>
        <v>82.28560758419043</v>
      </c>
      <c r="EC21" s="905">
        <f>+entero!EC73</f>
        <v>82.176899107231449</v>
      </c>
      <c r="ED21" s="994">
        <f>+entero!ED73</f>
        <v>-1.477339690850954E-3</v>
      </c>
      <c r="EE21" s="871"/>
      <c r="EF21" s="166"/>
      <c r="EG21" s="166"/>
      <c r="EH21" s="166"/>
      <c r="EI21" s="166"/>
      <c r="EJ21" s="166"/>
      <c r="EK21" s="166"/>
      <c r="EL21" s="166"/>
    </row>
    <row r="22" spans="1:14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906"/>
      <c r="EB22" s="906"/>
      <c r="EC22" s="906"/>
      <c r="ED22" s="265"/>
      <c r="EE22" s="997"/>
      <c r="EF22" s="166"/>
      <c r="EG22" s="166"/>
      <c r="EH22" s="166"/>
      <c r="EI22" s="166"/>
      <c r="EJ22" s="166"/>
      <c r="EK22" s="166"/>
      <c r="EL22" s="166"/>
    </row>
    <row r="23" spans="1:142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904">
        <f>+entero!EA75</f>
        <v>4543.805322844968</v>
      </c>
      <c r="EB23" s="904">
        <f>+entero!EB75</f>
        <v>4455.4802211227743</v>
      </c>
      <c r="EC23" s="904">
        <f>+entero!EC75</f>
        <v>4440.3698735850139</v>
      </c>
      <c r="ED23" s="486">
        <f>+entero!ED75</f>
        <v>-103.59499429486277</v>
      </c>
      <c r="EE23" s="996">
        <f>+entero!EE75</f>
        <v>-2.2798370433528059</v>
      </c>
      <c r="EF23" s="166"/>
      <c r="EG23" s="166"/>
      <c r="EH23" s="166"/>
      <c r="EI23" s="166"/>
      <c r="EJ23" s="166"/>
      <c r="EK23" s="166"/>
      <c r="EL23" s="166"/>
    </row>
    <row r="24" spans="1:142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904">
        <f>+entero!EA76</f>
        <v>2285.5927911144313</v>
      </c>
      <c r="EB24" s="904">
        <f>+entero!EB76</f>
        <v>2211.1000468010202</v>
      </c>
      <c r="EC24" s="904">
        <f>+entero!EC76</f>
        <v>2207.1658767835274</v>
      </c>
      <c r="ED24" s="486">
        <f>+entero!ED76</f>
        <v>-52.749747545918581</v>
      </c>
      <c r="EE24" s="996">
        <f>+entero!EE76</f>
        <v>-2.3341467698189122</v>
      </c>
      <c r="EF24" s="166"/>
      <c r="EG24" s="166"/>
      <c r="EH24" s="166"/>
      <c r="EI24" s="166"/>
      <c r="EJ24" s="166"/>
      <c r="EK24" s="166"/>
      <c r="EL24" s="166"/>
    </row>
    <row r="25" spans="1:142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904">
        <f>+entero!EA77</f>
        <v>572.38847217201157</v>
      </c>
      <c r="EB25" s="904">
        <f>+entero!EB77</f>
        <v>572.39414006851314</v>
      </c>
      <c r="EC25" s="904">
        <f>+entero!EC77</f>
        <v>572.39980800874628</v>
      </c>
      <c r="ED25" s="486">
        <f>+entero!ED77</f>
        <v>5.7997555131195213</v>
      </c>
      <c r="EE25" s="996">
        <f>+entero!EE77</f>
        <v>1.0236065965003149</v>
      </c>
      <c r="EF25" s="166"/>
      <c r="EG25" s="166"/>
      <c r="EH25" s="166"/>
      <c r="EI25" s="166"/>
      <c r="EJ25" s="166"/>
      <c r="EK25" s="166"/>
      <c r="EL25" s="166"/>
    </row>
    <row r="26" spans="1:142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904">
        <f>+entero!EA78</f>
        <v>635.27373060852483</v>
      </c>
      <c r="EB26" s="904">
        <f>+entero!EB78</f>
        <v>621.24662692324193</v>
      </c>
      <c r="EC26" s="904">
        <f>+entero!EC78</f>
        <v>609.85379270274041</v>
      </c>
      <c r="ED26" s="486">
        <f>+entero!ED78</f>
        <v>-55.975856942064183</v>
      </c>
      <c r="EE26" s="996">
        <f>+entero!EE78</f>
        <v>-8.4069336611737313</v>
      </c>
      <c r="EF26" s="166"/>
      <c r="EG26" s="166"/>
      <c r="EH26" s="166"/>
      <c r="EI26" s="166"/>
      <c r="EJ26" s="166"/>
      <c r="EK26" s="166"/>
      <c r="EL26" s="166"/>
    </row>
    <row r="27" spans="1:142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904">
        <f>+entero!EA79</f>
        <v>1050.5503289499998</v>
      </c>
      <c r="EB27" s="904">
        <f>+entero!EB79</f>
        <v>1050.7394073299997</v>
      </c>
      <c r="EC27" s="904">
        <f>+entero!EC79</f>
        <v>1050.9503960899997</v>
      </c>
      <c r="ED27" s="486">
        <f>+entero!ED79</f>
        <v>-0.66914532000009785</v>
      </c>
      <c r="EE27" s="996">
        <f>+entero!EE79</f>
        <v>-6.3629981533330771E-2</v>
      </c>
      <c r="EF27" s="166"/>
      <c r="EG27" s="166"/>
      <c r="EH27" s="166"/>
      <c r="EI27" s="166"/>
      <c r="EJ27" s="166"/>
      <c r="EK27" s="166"/>
      <c r="EL27" s="166"/>
    </row>
    <row r="28" spans="1:142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904">
        <f>+entero!EA80</f>
        <v>1501.1697728924776</v>
      </c>
      <c r="EB28" s="904">
        <f>+entero!EB80</f>
        <v>1402.7956814686829</v>
      </c>
      <c r="EC28" s="904">
        <f>+entero!EC80</f>
        <v>1387.0819552593975</v>
      </c>
      <c r="ED28" s="486">
        <f>+entero!ED80</f>
        <v>-122.09918904499091</v>
      </c>
      <c r="EE28" s="996">
        <f>+entero!EE80</f>
        <v>-8.0904263550992681</v>
      </c>
      <c r="EF28" s="166"/>
      <c r="EG28" s="166"/>
      <c r="EH28" s="166"/>
      <c r="EI28" s="166"/>
      <c r="EJ28" s="166"/>
      <c r="EK28" s="166"/>
      <c r="EL28" s="166"/>
    </row>
    <row r="29" spans="1:142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904">
        <f>+entero!EA81</f>
        <v>1319.9139182039528</v>
      </c>
      <c r="EB29" s="904">
        <f>+entero!EB81</f>
        <v>1236.5673698054411</v>
      </c>
      <c r="EC29" s="904">
        <f>+entero!EC81</f>
        <v>1229.4050465266571</v>
      </c>
      <c r="ED29" s="486">
        <f>+entero!ED81</f>
        <v>-64.8752577529267</v>
      </c>
      <c r="EE29" s="996">
        <f>+entero!EE81</f>
        <v>-5.0124580848842637</v>
      </c>
      <c r="EF29" s="166"/>
      <c r="EG29" s="166"/>
      <c r="EH29" s="166"/>
      <c r="EI29" s="166"/>
      <c r="EJ29" s="166"/>
      <c r="EK29" s="166"/>
      <c r="EL29" s="166"/>
    </row>
    <row r="30" spans="1:142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904">
        <f>+entero!EA82</f>
        <v>181.25585468852483</v>
      </c>
      <c r="EB30" s="904">
        <f>+entero!EB82</f>
        <v>166.2283116632419</v>
      </c>
      <c r="EC30" s="904">
        <f>+entero!EC82</f>
        <v>157.67690873274046</v>
      </c>
      <c r="ED30" s="486">
        <f>+entero!ED82</f>
        <v>-57.223931292064293</v>
      </c>
      <c r="EE30" s="996">
        <f>+entero!EE82</f>
        <v>-26.628063103643186</v>
      </c>
      <c r="EF30" s="166"/>
      <c r="EG30" s="166"/>
      <c r="EH30" s="166"/>
      <c r="EI30" s="166"/>
      <c r="EJ30" s="166"/>
      <c r="EK30" s="166"/>
      <c r="EL30" s="166"/>
    </row>
    <row r="31" spans="1:142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904">
        <f>+entero!EA83</f>
        <v>0</v>
      </c>
      <c r="EB31" s="904">
        <f>+entero!EB83</f>
        <v>0</v>
      </c>
      <c r="EC31" s="904">
        <f>+entero!EC83</f>
        <v>0</v>
      </c>
      <c r="ED31" s="486">
        <f>+entero!ED83</f>
        <v>0</v>
      </c>
      <c r="EE31" s="996" t="e">
        <f>+entero!EE83</f>
        <v>#DIV/0!</v>
      </c>
      <c r="EF31" s="166"/>
      <c r="EG31" s="166"/>
      <c r="EH31" s="166"/>
      <c r="EI31" s="166"/>
      <c r="EJ31" s="166"/>
      <c r="EK31" s="166"/>
      <c r="EL31" s="166"/>
    </row>
    <row r="32" spans="1:142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25043.008642423534</v>
      </c>
      <c r="EA32" s="904">
        <f>+entero!EA84</f>
        <v>24909.186442569313</v>
      </c>
      <c r="EB32" s="904">
        <f>+entero!EB84</f>
        <v>24879.304108373984</v>
      </c>
      <c r="EC32" s="904">
        <f>+entero!EC84</f>
        <v>24865.01669587689</v>
      </c>
      <c r="ED32" s="486">
        <f>+entero!ED84</f>
        <v>-177.99194654664461</v>
      </c>
      <c r="EE32" s="996">
        <f>+entero!EE84</f>
        <v>-0.71074505898273133</v>
      </c>
      <c r="EF32" s="166"/>
      <c r="EG32" s="166"/>
      <c r="EH32" s="166"/>
      <c r="EI32" s="166"/>
      <c r="EJ32" s="166"/>
      <c r="EK32" s="166"/>
      <c r="EL32" s="166"/>
    </row>
    <row r="33" spans="1:14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906">
        <f>+entero!EA85</f>
        <v>0</v>
      </c>
      <c r="EB33" s="906">
        <f>+entero!EB85</f>
        <v>0</v>
      </c>
      <c r="EC33" s="906">
        <f>+entero!EC85</f>
        <v>0</v>
      </c>
      <c r="ED33" s="265">
        <f>+entero!ED85</f>
        <v>0</v>
      </c>
      <c r="EE33" s="997" t="e">
        <f>+entero!EE85</f>
        <v>#REF!</v>
      </c>
      <c r="EF33" s="166"/>
      <c r="EG33" s="166"/>
      <c r="EH33" s="166"/>
      <c r="EI33" s="166"/>
      <c r="EJ33" s="166"/>
      <c r="EK33" s="166"/>
      <c r="EL33" s="166"/>
    </row>
    <row r="34" spans="1:142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98.403036609329106</v>
      </c>
      <c r="EA34" s="909">
        <f>+entero!EA86</f>
        <v>98.400959058197401</v>
      </c>
      <c r="EB34" s="909">
        <f>+entero!EB86</f>
        <v>98.399966643959203</v>
      </c>
      <c r="EC34" s="909">
        <f>+entero!EC86</f>
        <v>98.401120800231595</v>
      </c>
      <c r="ED34" s="1035">
        <f>+entero!ED86</f>
        <v>-1.9158090975111008E-3</v>
      </c>
      <c r="EE34" s="997"/>
      <c r="EF34" s="166"/>
      <c r="EG34" s="166"/>
      <c r="EH34" s="166"/>
      <c r="EI34" s="166"/>
      <c r="EJ34" s="166"/>
      <c r="EK34" s="166"/>
      <c r="EL34" s="166"/>
    </row>
    <row r="35" spans="1:14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25"/>
      <c r="EB35" s="825"/>
      <c r="EC35" s="825"/>
      <c r="ED35" s="873"/>
      <c r="EE35" s="872"/>
      <c r="EF35" s="166"/>
      <c r="EG35" s="166"/>
      <c r="EH35" s="166"/>
      <c r="EI35" s="166"/>
      <c r="EJ35" s="166"/>
      <c r="EK35" s="166"/>
      <c r="EL35" s="166"/>
    </row>
    <row r="36" spans="1:14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27"/>
      <c r="EB37" s="27"/>
      <c r="EC37" s="27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27"/>
      <c r="EB38" s="27"/>
      <c r="EC38" s="27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27"/>
      <c r="EB39" s="27"/>
      <c r="EC39" s="27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27"/>
      <c r="EB40" s="27"/>
      <c r="EC40" s="27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27"/>
      <c r="EB41" s="27"/>
      <c r="EC41" s="27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166"/>
      <c r="EE93" s="166"/>
      <c r="EF93" s="166"/>
      <c r="EG93" s="166"/>
      <c r="EH93" s="166"/>
      <c r="EI93" s="166"/>
      <c r="EJ93" s="166"/>
      <c r="EK93" s="166"/>
      <c r="EL93" s="166"/>
    </row>
    <row r="94" spans="1:14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166"/>
      <c r="EE94" s="166"/>
      <c r="EF94" s="166"/>
      <c r="EG94" s="166"/>
      <c r="EH94" s="166"/>
      <c r="EI94" s="166"/>
      <c r="EJ94" s="166"/>
      <c r="EK94" s="166"/>
      <c r="EL94" s="166"/>
    </row>
    <row r="95" spans="1:14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166"/>
      <c r="EE95" s="166"/>
      <c r="EF95" s="166"/>
      <c r="EG95" s="166"/>
      <c r="EH95" s="166"/>
      <c r="EI95" s="166"/>
      <c r="EJ95" s="166"/>
      <c r="EK95" s="166"/>
      <c r="EL95" s="166"/>
    </row>
    <row r="96" spans="1:14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166"/>
      <c r="EE96" s="166"/>
      <c r="EF96" s="166"/>
      <c r="EG96" s="166"/>
      <c r="EH96" s="166"/>
      <c r="EI96" s="166"/>
      <c r="EJ96" s="166"/>
      <c r="EK96" s="166"/>
      <c r="EL96" s="166"/>
    </row>
    <row r="97" spans="1:14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166"/>
      <c r="EE97" s="166"/>
      <c r="EF97" s="166"/>
      <c r="EG97" s="166"/>
      <c r="EH97" s="166"/>
      <c r="EI97" s="166"/>
      <c r="EJ97" s="166"/>
      <c r="EK97" s="166"/>
      <c r="EL97" s="166"/>
    </row>
    <row r="98" spans="1:14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166"/>
      <c r="EE98" s="166"/>
      <c r="EF98" s="166"/>
      <c r="EG98" s="166"/>
      <c r="EH98" s="166"/>
      <c r="EI98" s="166"/>
      <c r="EJ98" s="166"/>
      <c r="EK98" s="166"/>
      <c r="EL98" s="166"/>
    </row>
    <row r="99" spans="1:14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166"/>
      <c r="EE99" s="166"/>
      <c r="EF99" s="166"/>
      <c r="EG99" s="166"/>
      <c r="EH99" s="166"/>
      <c r="EI99" s="166"/>
      <c r="EJ99" s="166"/>
      <c r="EK99" s="166"/>
      <c r="EL99" s="166"/>
    </row>
    <row r="100" spans="1:14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166"/>
      <c r="EE100" s="166"/>
      <c r="EF100" s="166"/>
      <c r="EG100" s="166"/>
      <c r="EH100" s="166"/>
      <c r="EI100" s="166"/>
      <c r="EJ100" s="166"/>
      <c r="EK100" s="166"/>
      <c r="EL100" s="166"/>
    </row>
    <row r="101" spans="1:14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166"/>
      <c r="EE101" s="166"/>
      <c r="EF101" s="166"/>
      <c r="EG101" s="166"/>
      <c r="EH101" s="166"/>
      <c r="EI101" s="166"/>
      <c r="EJ101" s="166"/>
      <c r="EK101" s="166"/>
      <c r="EL101" s="166"/>
    </row>
    <row r="102" spans="1:14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1:14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1:14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1:14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1:14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1:14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1:14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1:14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1:14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1:14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1:14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  <row r="175" spans="3:13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</row>
    <row r="176" spans="3:13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</row>
    <row r="177" spans="3:13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</row>
    <row r="178" spans="3:13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</row>
    <row r="179" spans="3:13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</row>
    <row r="180" spans="3:13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</row>
    <row r="181" spans="3:13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</row>
    <row r="182" spans="3:13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</row>
    <row r="183" spans="3:13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</row>
    <row r="184" spans="3:13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</row>
    <row r="185" spans="3:13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</row>
    <row r="186" spans="3:13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</row>
    <row r="187" spans="3:13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</row>
    <row r="188" spans="3:13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</row>
  </sheetData>
  <mergeCells count="129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EA3:EC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D3:EE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M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7" width="8" style="827" hidden="1" customWidth="1"/>
    <col min="128" max="130" width="8" style="827" customWidth="1"/>
    <col min="131" max="133" width="8.42578125" style="827" customWidth="1"/>
    <col min="134" max="143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s="149" customFormat="1" ht="13.5" customHeight="1" x14ac:dyDescent="0.2">
      <c r="C3" s="150"/>
      <c r="D3" s="1079" t="str">
        <f>+entero!D3</f>
        <v>V   A   R   I   A   B   L   E   S     b/</v>
      </c>
      <c r="E3" s="1077" t="str">
        <f>+entero!E3</f>
        <v>2008                          A  fines de Dic*</v>
      </c>
      <c r="F3" s="1077" t="str">
        <f>+entero!F3</f>
        <v>2009                          A  fines de Ene*</v>
      </c>
      <c r="G3" s="1077" t="str">
        <f>+entero!G3</f>
        <v>2009                          A  fines de Feb*</v>
      </c>
      <c r="H3" s="1077" t="str">
        <f>+entero!H3</f>
        <v>2009                          A  fines de Mar*</v>
      </c>
      <c r="I3" s="1077" t="str">
        <f>+entero!I3</f>
        <v>2009                          A  fines de adr*</v>
      </c>
      <c r="J3" s="1077" t="str">
        <f>+entero!J3</f>
        <v>2009                          A  fines de May*</v>
      </c>
      <c r="K3" s="1077" t="str">
        <f>+entero!K3</f>
        <v>2009                          A  fines de Jun*</v>
      </c>
      <c r="L3" s="1077" t="str">
        <f>+entero!L3</f>
        <v>2009                          A  fines de Jul*</v>
      </c>
      <c r="M3" s="1077" t="str">
        <f>+entero!M3</f>
        <v>2009                          A  fines de Ago*</v>
      </c>
      <c r="N3" s="1077" t="str">
        <f>+entero!N3</f>
        <v>2009                          A  fines de Sep*</v>
      </c>
      <c r="O3" s="1077" t="str">
        <f>+entero!O3</f>
        <v>2009                          A  fines de Oct*</v>
      </c>
      <c r="P3" s="1077" t="str">
        <f>+entero!P3</f>
        <v>2009                          A  fines de Nov*</v>
      </c>
      <c r="Q3" s="1077" t="str">
        <f>+entero!Q3</f>
        <v>2009                          A  fines de Dic*</v>
      </c>
      <c r="R3" s="1077" t="str">
        <f>+entero!R3</f>
        <v>2010                          A  fines de Ene*</v>
      </c>
      <c r="S3" s="1077" t="str">
        <f>+entero!S3</f>
        <v>2010                          A  fines de Feb*</v>
      </c>
      <c r="T3" s="1077" t="str">
        <f>+entero!T3</f>
        <v>2010                          A  fines de Mar*</v>
      </c>
      <c r="U3" s="1077" t="str">
        <f>+entero!U3</f>
        <v>2010                          A  fines de adr*</v>
      </c>
      <c r="V3" s="1077" t="str">
        <f>+entero!V3</f>
        <v>2010                          A  fines de May*</v>
      </c>
      <c r="W3" s="1077" t="str">
        <f>+entero!W3</f>
        <v>2010                          A  fines de Jun*</v>
      </c>
      <c r="X3" s="1077" t="str">
        <f>+entero!X3</f>
        <v>2010                          A  fines de Jul*</v>
      </c>
      <c r="Y3" s="1077" t="str">
        <f>+entero!Y3</f>
        <v>2010                          A  fines de Ago*</v>
      </c>
      <c r="Z3" s="1077" t="str">
        <f>+entero!Z3</f>
        <v>2010                          A  fines de Sep*</v>
      </c>
      <c r="AA3" s="1077" t="str">
        <f>+entero!AA3</f>
        <v>2010                          A  fines de Oct*</v>
      </c>
      <c r="AB3" s="1077" t="str">
        <f>+entero!AB3</f>
        <v>2010                          A  fines de Nov*</v>
      </c>
      <c r="AC3" s="1077" t="str">
        <f>+entero!AC3</f>
        <v>2010                          A  fines de Dic*</v>
      </c>
      <c r="AD3" s="1077" t="str">
        <f>+entero!AD3</f>
        <v>2011                          A  fines de Ene*</v>
      </c>
      <c r="AE3" s="1077" t="str">
        <f>+entero!AE3</f>
        <v>2011                          A  fines de Feb*</v>
      </c>
      <c r="AF3" s="1077" t="str">
        <f>+entero!AF3</f>
        <v>2011                          A  fines de Mar*</v>
      </c>
      <c r="AG3" s="1077" t="str">
        <f>+entero!AG3</f>
        <v>2011                          A  fines de adr*</v>
      </c>
      <c r="AH3" s="1077" t="str">
        <f>+entero!AH3</f>
        <v>2011                          A  fines de May*</v>
      </c>
      <c r="AI3" s="1077" t="str">
        <f>+entero!AI3</f>
        <v>2011                          A  fines de Jun*</v>
      </c>
      <c r="AJ3" s="1077" t="str">
        <f>+entero!AJ3</f>
        <v>2011                          A  fines de Jul*</v>
      </c>
      <c r="AK3" s="1077" t="str">
        <f>+entero!AK3</f>
        <v>2011                          A  fines de Ago*</v>
      </c>
      <c r="AL3" s="1077" t="str">
        <f>+entero!AL3</f>
        <v>2011                          A  fines de Sep*</v>
      </c>
      <c r="AM3" s="1077" t="str">
        <f>+entero!AM3</f>
        <v>2011                          A  fines de Oct*</v>
      </c>
      <c r="AN3" s="1077" t="str">
        <f>+entero!AN3</f>
        <v>2011                          A  fines de Nov*</v>
      </c>
      <c r="AO3" s="1077" t="str">
        <f>+entero!AO3</f>
        <v>2011                          A  fines de Dic*</v>
      </c>
      <c r="AP3" s="1077" t="str">
        <f>+entero!AP3</f>
        <v>2012                          A  fines de Ene*</v>
      </c>
      <c r="AQ3" s="1077" t="str">
        <f>+entero!AQ3</f>
        <v>2012                          A  fines de Feb*</v>
      </c>
      <c r="AR3" s="1077" t="str">
        <f>+entero!AR3</f>
        <v>2012                          A  fines de Mar*</v>
      </c>
      <c r="AS3" s="1077" t="str">
        <f>+entero!AS3</f>
        <v>2012                          A  fines de adr*</v>
      </c>
      <c r="AT3" s="1077" t="str">
        <f>+entero!AT3</f>
        <v>2012                          A  fines de May*</v>
      </c>
      <c r="AU3" s="1077" t="str">
        <f>+entero!AU3</f>
        <v>2012                          A  fines de Jun*</v>
      </c>
      <c r="AV3" s="1077" t="str">
        <f>+entero!AV3</f>
        <v>2012                          A  fines de Jul*</v>
      </c>
      <c r="AW3" s="1077" t="str">
        <f>+entero!AW3</f>
        <v>2012                          A  fines de Ago*</v>
      </c>
      <c r="AX3" s="1077" t="str">
        <f>+entero!AX3</f>
        <v>2012                          A  fines de Sep*</v>
      </c>
      <c r="AY3" s="1077" t="str">
        <f>+entero!AY3</f>
        <v>2012                          A  fines de Oct*</v>
      </c>
      <c r="AZ3" s="1077" t="str">
        <f>+entero!AZ3</f>
        <v>2012                          A  fines de Nov*</v>
      </c>
      <c r="BA3" s="1077" t="str">
        <f>+entero!BA3</f>
        <v>2012                          A  fines de Dic*</v>
      </c>
      <c r="BB3" s="1077" t="str">
        <f>+entero!BB3</f>
        <v>2013                          A  fines de Ene*</v>
      </c>
      <c r="BC3" s="1077" t="str">
        <f>+entero!BC3</f>
        <v>2013                          A  fines de Feb*</v>
      </c>
      <c r="BD3" s="1077" t="str">
        <f>+entero!BD3</f>
        <v>2013                          A  fines de Mar*</v>
      </c>
      <c r="BE3" s="1077" t="str">
        <f>+entero!BE3</f>
        <v>2013                          A  fines de adr*</v>
      </c>
      <c r="BF3" s="1077" t="str">
        <f>+entero!BF3</f>
        <v>2013                          A  fines de May*</v>
      </c>
      <c r="BG3" s="1077" t="str">
        <f>+entero!BG3</f>
        <v>2013                          A  fines de Jun*</v>
      </c>
      <c r="BH3" s="1077" t="str">
        <f>+entero!BH3</f>
        <v>2013                          A  fines de Jul*</v>
      </c>
      <c r="BI3" s="1077" t="str">
        <f>+entero!BI3</f>
        <v>2013                          A  fines de Ago*</v>
      </c>
      <c r="BJ3" s="1077" t="str">
        <f>+entero!BJ3</f>
        <v>2013                          A  fines de Sep*</v>
      </c>
      <c r="BK3" s="1077" t="str">
        <f>+entero!BK3</f>
        <v>2013                          A  fines de Oct*</v>
      </c>
      <c r="BL3" s="1077" t="str">
        <f>+entero!BL3</f>
        <v>2013                          A  fines de Nov*</v>
      </c>
      <c r="BM3" s="1077" t="str">
        <f>+entero!BM3</f>
        <v>2013                          A  fines de Dic*</v>
      </c>
      <c r="BN3" s="1077" t="str">
        <f>+entero!BN3</f>
        <v>2014                          A  fines de Ene*</v>
      </c>
      <c r="BO3" s="1077" t="str">
        <f>+entero!BO3</f>
        <v>2014                          A  fines de Feb*</v>
      </c>
      <c r="BP3" s="1077" t="str">
        <f>+entero!BP3</f>
        <v>2014                          A  fines de Mar*</v>
      </c>
      <c r="BQ3" s="1077" t="str">
        <f>+entero!BQ3</f>
        <v>2014                          A  fines de adr*</v>
      </c>
      <c r="BR3" s="1077" t="str">
        <f>+entero!BR3</f>
        <v>2014                          A  fines de May*</v>
      </c>
      <c r="BS3" s="1077" t="str">
        <f>+entero!BS3</f>
        <v>2014                          A  fines de Jun*</v>
      </c>
      <c r="BT3" s="1077" t="str">
        <f>+entero!BT3</f>
        <v>2014                          A  fines de Jul*</v>
      </c>
      <c r="BU3" s="1077" t="str">
        <f>+entero!BU3</f>
        <v>2014                          A  fines de Ago*</v>
      </c>
      <c r="BV3" s="1077" t="str">
        <f>+entero!BV3</f>
        <v>2014                          A  fines de Sep*</v>
      </c>
      <c r="BW3" s="1077" t="str">
        <f>+entero!BW3</f>
        <v>2014                          A  fines de Oct*</v>
      </c>
      <c r="BX3" s="1077" t="str">
        <f>+entero!BX3</f>
        <v>2014                          A  fines de Nov*</v>
      </c>
      <c r="BY3" s="1077" t="str">
        <f>+entero!BY3</f>
        <v>2014                          A  fines de Dic*</v>
      </c>
      <c r="BZ3" s="1077" t="str">
        <f>+entero!BZ3</f>
        <v>2015                         A  fines de Ene*</v>
      </c>
      <c r="CA3" s="1077" t="str">
        <f>+entero!CA3</f>
        <v>2015                         A  fines de Feb*</v>
      </c>
      <c r="CB3" s="1077" t="str">
        <f>+entero!CB3</f>
        <v>2015                         A  fines de Mar*</v>
      </c>
      <c r="CC3" s="1077" t="str">
        <f>+entero!CC3</f>
        <v xml:space="preserve">2015                         A  fines de adr* </v>
      </c>
      <c r="CD3" s="1077" t="str">
        <f>+entero!CD3</f>
        <v xml:space="preserve">2015                         A  fines de May* </v>
      </c>
      <c r="CE3" s="1077" t="str">
        <f>+entero!CE3</f>
        <v xml:space="preserve">2015                         A  fines de Jun* </v>
      </c>
      <c r="CF3" s="1077" t="str">
        <f>+entero!CF3</f>
        <v xml:space="preserve">2015                         A  fines de Jul* </v>
      </c>
      <c r="CG3" s="1077" t="str">
        <f>+entero!CG3</f>
        <v xml:space="preserve">2015                         A  fines de Ago* </v>
      </c>
      <c r="CH3" s="1077" t="str">
        <f>+entero!CH3</f>
        <v xml:space="preserve">2015                         A  fines de Sep* </v>
      </c>
      <c r="CI3" s="1077" t="str">
        <f>+entero!CI3</f>
        <v xml:space="preserve">2015                         A  fines de Oct* </v>
      </c>
      <c r="CJ3" s="1077" t="str">
        <f>+entero!CJ3</f>
        <v xml:space="preserve">2015                         A  fines de Nov* </v>
      </c>
      <c r="CK3" s="1077" t="str">
        <f>+entero!CK3</f>
        <v xml:space="preserve">2015                         A  fines de Dic* </v>
      </c>
      <c r="CL3" s="1077" t="str">
        <f>+entero!CL3</f>
        <v xml:space="preserve">2016                         A  fines de Ene* </v>
      </c>
      <c r="CM3" s="1077" t="str">
        <f>+entero!CM3</f>
        <v xml:space="preserve">2016                         A  fines de Feb* </v>
      </c>
      <c r="CN3" s="1077" t="str">
        <f>+entero!CN3</f>
        <v xml:space="preserve">2016                         A  fines de Mar* </v>
      </c>
      <c r="CO3" s="1077" t="str">
        <f>+entero!CO3</f>
        <v xml:space="preserve">2016                         A  fines de adr* </v>
      </c>
      <c r="CP3" s="1077" t="str">
        <f>+entero!CP3</f>
        <v xml:space="preserve">2016                         A  fines de May* </v>
      </c>
      <c r="CQ3" s="1077" t="str">
        <f>+entero!CQ3</f>
        <v xml:space="preserve">2016                         A  fines de Jun* </v>
      </c>
      <c r="CR3" s="1077" t="str">
        <f>+entero!CR3</f>
        <v xml:space="preserve">2016                         A  fines de Jul* </v>
      </c>
      <c r="CS3" s="1077" t="str">
        <f>+entero!CS3</f>
        <v xml:space="preserve">2016                         A  fines de Ago* </v>
      </c>
      <c r="CT3" s="1077" t="str">
        <f>+entero!CT3</f>
        <v xml:space="preserve">2016                         A  fines de Sep* </v>
      </c>
      <c r="CU3" s="1077" t="str">
        <f>+entero!CU3</f>
        <v xml:space="preserve">2016                         A  fines de Oct* </v>
      </c>
      <c r="CV3" s="1077" t="str">
        <f>+entero!CV3</f>
        <v xml:space="preserve">2016                         A  fines de Nov* </v>
      </c>
      <c r="CW3" s="1077" t="str">
        <f>+entero!CW3</f>
        <v>2016                         A  fines de Dic* 15</v>
      </c>
      <c r="CX3" s="1077" t="str">
        <f>+entero!CX3</f>
        <v xml:space="preserve">2017                         A  fines de Ene* </v>
      </c>
      <c r="CY3" s="1077" t="str">
        <f>+entero!CY3</f>
        <v xml:space="preserve">2017                         A  fines de Feb* </v>
      </c>
      <c r="CZ3" s="1077" t="str">
        <f>+entero!CZ3</f>
        <v xml:space="preserve">2017                         A  fines de Mar* </v>
      </c>
      <c r="DA3" s="1077" t="str">
        <f>+entero!DA3</f>
        <v xml:space="preserve">2017                         A  fines de Abr* </v>
      </c>
      <c r="DB3" s="1077" t="str">
        <f>+entero!DB3</f>
        <v xml:space="preserve">2017                         A  fines de May* </v>
      </c>
      <c r="DC3" s="1077" t="str">
        <f>+entero!DC3</f>
        <v xml:space="preserve">2017                         A  fines de Jun* </v>
      </c>
      <c r="DD3" s="1077" t="str">
        <f>+entero!DD3</f>
        <v xml:space="preserve">2017                         A  fines de Jul* </v>
      </c>
      <c r="DE3" s="1077" t="str">
        <f>+entero!DE3</f>
        <v xml:space="preserve">2017                         A  fines de Ago* </v>
      </c>
      <c r="DF3" s="1077" t="str">
        <f>+entero!DF3</f>
        <v xml:space="preserve">2017                         A  fines de Sep* </v>
      </c>
      <c r="DG3" s="1077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72"/>
      <c r="EG3" s="172"/>
      <c r="EH3" s="172"/>
      <c r="EI3" s="172"/>
      <c r="EJ3" s="172"/>
      <c r="EK3" s="172"/>
      <c r="EL3" s="172"/>
      <c r="EM3" s="172"/>
    </row>
    <row r="4" spans="1:143" s="149" customFormat="1" ht="28.5" customHeight="1" thickBot="1" x14ac:dyDescent="0.25">
      <c r="C4" s="151"/>
      <c r="D4" s="1080"/>
      <c r="E4" s="1078"/>
      <c r="F4" s="1078"/>
      <c r="G4" s="1078"/>
      <c r="H4" s="1078"/>
      <c r="I4" s="1078"/>
      <c r="J4" s="1078"/>
      <c r="K4" s="1078"/>
      <c r="L4" s="1078"/>
      <c r="M4" s="1078"/>
      <c r="N4" s="1078"/>
      <c r="O4" s="1078"/>
      <c r="P4" s="1078"/>
      <c r="Q4" s="1078"/>
      <c r="R4" s="1078"/>
      <c r="S4" s="1078"/>
      <c r="T4" s="1078"/>
      <c r="U4" s="1078"/>
      <c r="V4" s="1078"/>
      <c r="W4" s="1078"/>
      <c r="X4" s="1078"/>
      <c r="Y4" s="1078"/>
      <c r="Z4" s="1078"/>
      <c r="AA4" s="1078"/>
      <c r="AB4" s="1078"/>
      <c r="AC4" s="1078"/>
      <c r="AD4" s="1078"/>
      <c r="AE4" s="1078"/>
      <c r="AF4" s="1078"/>
      <c r="AG4" s="1078"/>
      <c r="AH4" s="1078"/>
      <c r="AI4" s="1078"/>
      <c r="AJ4" s="1078"/>
      <c r="AK4" s="1078"/>
      <c r="AL4" s="1078"/>
      <c r="AM4" s="1078"/>
      <c r="AN4" s="1078"/>
      <c r="AO4" s="1078"/>
      <c r="AP4" s="1078"/>
      <c r="AQ4" s="1078"/>
      <c r="AR4" s="1078"/>
      <c r="AS4" s="1078"/>
      <c r="AT4" s="1078"/>
      <c r="AU4" s="1078"/>
      <c r="AV4" s="1078"/>
      <c r="AW4" s="1078"/>
      <c r="AX4" s="1078"/>
      <c r="AY4" s="1078"/>
      <c r="AZ4" s="1078"/>
      <c r="BA4" s="1078"/>
      <c r="BB4" s="1078"/>
      <c r="BC4" s="1078"/>
      <c r="BD4" s="1078"/>
      <c r="BE4" s="1078"/>
      <c r="BF4" s="1078"/>
      <c r="BG4" s="1078"/>
      <c r="BH4" s="1078"/>
      <c r="BI4" s="1078"/>
      <c r="BJ4" s="1078"/>
      <c r="BK4" s="1078"/>
      <c r="BL4" s="1078"/>
      <c r="BM4" s="1078"/>
      <c r="BN4" s="1078"/>
      <c r="BO4" s="1078"/>
      <c r="BP4" s="1078"/>
      <c r="BQ4" s="1078"/>
      <c r="BR4" s="1078"/>
      <c r="BS4" s="1078"/>
      <c r="BT4" s="1078"/>
      <c r="BU4" s="1078"/>
      <c r="BV4" s="1078"/>
      <c r="BW4" s="1078"/>
      <c r="BX4" s="1078"/>
      <c r="BY4" s="1078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8"/>
      <c r="CK4" s="1078"/>
      <c r="CL4" s="1078"/>
      <c r="CM4" s="1078"/>
      <c r="CN4" s="1078"/>
      <c r="CO4" s="1078"/>
      <c r="CP4" s="1078"/>
      <c r="CQ4" s="1078"/>
      <c r="CR4" s="1078"/>
      <c r="CS4" s="1078"/>
      <c r="CT4" s="1078"/>
      <c r="CU4" s="1078"/>
      <c r="CV4" s="1078"/>
      <c r="CW4" s="1078"/>
      <c r="CX4" s="1078"/>
      <c r="CY4" s="1078"/>
      <c r="CZ4" s="1078"/>
      <c r="DA4" s="1078"/>
      <c r="DB4" s="1078"/>
      <c r="DC4" s="1078"/>
      <c r="DD4" s="1078"/>
      <c r="DE4" s="1078"/>
      <c r="DF4" s="1078"/>
      <c r="DG4" s="107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6" t="s">
        <v>184</v>
      </c>
      <c r="EF4" s="172"/>
      <c r="EG4" s="172"/>
      <c r="EH4" s="172"/>
      <c r="EI4" s="172"/>
      <c r="EJ4" s="172"/>
      <c r="EK4" s="172"/>
      <c r="EL4" s="172"/>
      <c r="EM4" s="172"/>
    </row>
    <row r="5" spans="1:14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911">
        <v>7.5</v>
      </c>
      <c r="EB5" s="911">
        <v>7.5</v>
      </c>
      <c r="EC5" s="911">
        <v>7.5</v>
      </c>
      <c r="ED5" s="875">
        <v>7.5</v>
      </c>
      <c r="EE5" s="916"/>
      <c r="EF5" s="166"/>
      <c r="EG5" s="166"/>
      <c r="EH5" s="166"/>
      <c r="EI5" s="166"/>
      <c r="EJ5" s="166"/>
      <c r="EK5" s="166"/>
      <c r="EL5" s="166"/>
      <c r="EM5" s="166"/>
    </row>
    <row r="6" spans="1:143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912">
        <f>+entero!EA88</f>
        <v>6.96</v>
      </c>
      <c r="EB6" s="912">
        <f>+entero!EB88</f>
        <v>6.96</v>
      </c>
      <c r="EC6" s="912">
        <f>+entero!EC88</f>
        <v>6.96</v>
      </c>
      <c r="ED6" s="1036"/>
      <c r="EE6" s="913"/>
      <c r="EF6" s="166"/>
      <c r="EG6" s="166"/>
      <c r="EH6" s="166"/>
      <c r="EI6" s="166"/>
      <c r="EJ6" s="166"/>
      <c r="EK6" s="166"/>
      <c r="EL6" s="166"/>
      <c r="EM6" s="166"/>
    </row>
    <row r="7" spans="1:143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912">
        <f>+entero!EA89</f>
        <v>6.86</v>
      </c>
      <c r="EB7" s="912">
        <f>+entero!EB89</f>
        <v>6.86</v>
      </c>
      <c r="EC7" s="912">
        <f>+entero!EC89</f>
        <v>6.86</v>
      </c>
      <c r="ED7" s="1036"/>
      <c r="EE7" s="913"/>
      <c r="EF7" s="166"/>
      <c r="EG7" s="166"/>
      <c r="EH7" s="166"/>
      <c r="EI7" s="166"/>
      <c r="EJ7" s="166"/>
      <c r="EK7" s="166"/>
      <c r="EL7" s="166"/>
      <c r="EM7" s="166"/>
    </row>
    <row r="8" spans="1:143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468">
        <f>+entero!EA90</f>
        <v>6.9683024544220409</v>
      </c>
      <c r="EB8" s="468">
        <f>+entero!EB90</f>
        <v>6.9876128765684928</v>
      </c>
      <c r="EC8" s="468">
        <f>+entero!EC90</f>
        <v>6.9786873021268265</v>
      </c>
      <c r="ED8" s="1037"/>
      <c r="EE8" s="914"/>
      <c r="EF8" s="166"/>
      <c r="EG8" s="166"/>
      <c r="EH8" s="166"/>
      <c r="EI8" s="166"/>
      <c r="EJ8" s="166"/>
      <c r="EK8" s="166"/>
      <c r="EL8" s="166"/>
      <c r="EM8" s="166"/>
    </row>
    <row r="9" spans="1:143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0</v>
      </c>
      <c r="EA9" s="271"/>
      <c r="EB9" s="271"/>
      <c r="EC9" s="271"/>
      <c r="ED9" s="848"/>
      <c r="EE9" s="914"/>
      <c r="EF9" s="166"/>
      <c r="EG9" s="166"/>
      <c r="EH9" s="166"/>
      <c r="EI9" s="166"/>
      <c r="EJ9" s="166"/>
      <c r="EK9" s="166"/>
      <c r="EL9" s="166"/>
      <c r="EM9" s="166"/>
    </row>
    <row r="10" spans="1:143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912">
        <f>+entero!EA92</f>
        <v>2.29094</v>
      </c>
      <c r="EB10" s="912">
        <f>+entero!EB92</f>
        <v>2.2910300000000001</v>
      </c>
      <c r="EC10" s="912">
        <f>+entero!EC92</f>
        <v>2.2911199999999998</v>
      </c>
      <c r="ED10" s="1019">
        <f>+entero!ED92</f>
        <v>3.599999999996939E-4</v>
      </c>
      <c r="EE10" s="913">
        <f>+entero!EE92</f>
        <v>1.5715308456565324E-2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0</v>
      </c>
      <c r="EA11" s="271"/>
      <c r="EB11" s="271"/>
      <c r="EC11" s="271"/>
      <c r="ED11" s="973"/>
      <c r="EE11" s="953"/>
      <c r="EF11" s="166"/>
      <c r="EG11" s="166"/>
      <c r="EH11" s="166"/>
      <c r="EI11" s="166"/>
      <c r="EJ11" s="166"/>
      <c r="EK11" s="166"/>
      <c r="EL11" s="166"/>
      <c r="EM11" s="166"/>
    </row>
    <row r="12" spans="1:14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</row>
    <row r="13" spans="1:14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</row>
    <row r="14" spans="1:14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</row>
    <row r="15" spans="1:14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</row>
    <row r="16" spans="1:14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</row>
    <row r="17" spans="1:14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27"/>
      <c r="EB17" s="27"/>
      <c r="EC17" s="27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</row>
    <row r="18" spans="1:14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27"/>
      <c r="EB18" s="27"/>
      <c r="EC18" s="27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</row>
    <row r="19" spans="1:14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27"/>
      <c r="EB19" s="27"/>
      <c r="EC19" s="27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166"/>
      <c r="EE74" s="166"/>
      <c r="EF74" s="166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166"/>
      <c r="EE75" s="166"/>
      <c r="EF75" s="166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</row>
    <row r="77" spans="1:14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</row>
    <row r="78" spans="1:14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</row>
    <row r="79" spans="1:14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</row>
    <row r="80" spans="1:14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</row>
    <row r="81" spans="3:13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</row>
    <row r="82" spans="3:13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</row>
    <row r="83" spans="3:13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</row>
    <row r="84" spans="3:13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</row>
    <row r="85" spans="3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3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3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3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3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3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3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3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3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3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3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3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</row>
    <row r="103" spans="3:13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</row>
    <row r="104" spans="3:13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</row>
    <row r="105" spans="3:13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</row>
    <row r="106" spans="3:13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</row>
    <row r="107" spans="3:13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</row>
    <row r="108" spans="3:13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</row>
    <row r="109" spans="3:13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</row>
    <row r="110" spans="3:13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</row>
    <row r="111" spans="3:13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</row>
    <row r="112" spans="3:13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</row>
    <row r="113" spans="3:13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</row>
    <row r="114" spans="3:13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</row>
    <row r="115" spans="3:13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</row>
    <row r="116" spans="3:13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</row>
    <row r="117" spans="3:13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</row>
    <row r="118" spans="3:13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</row>
    <row r="119" spans="3:13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</row>
    <row r="120" spans="3:13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</row>
    <row r="121" spans="3:13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</row>
    <row r="122" spans="3:13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</row>
    <row r="123" spans="3:13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</row>
    <row r="124" spans="3:13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</row>
    <row r="125" spans="3:13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</row>
    <row r="126" spans="3:13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</row>
    <row r="127" spans="3:13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</row>
    <row r="128" spans="3:13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</row>
    <row r="129" spans="3:13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</row>
    <row r="130" spans="3:13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</row>
    <row r="131" spans="3:13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</row>
    <row r="132" spans="3:13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</row>
    <row r="133" spans="3:13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</row>
    <row r="134" spans="3:13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</row>
    <row r="135" spans="3:13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</row>
    <row r="136" spans="3:13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</row>
    <row r="137" spans="3:13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</row>
    <row r="138" spans="3:13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</row>
    <row r="139" spans="3:13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</row>
    <row r="140" spans="3:13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</row>
    <row r="141" spans="3:13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</row>
    <row r="142" spans="3:13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</row>
    <row r="143" spans="3:13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</row>
    <row r="144" spans="3:13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</row>
    <row r="145" spans="3:13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</row>
    <row r="146" spans="3:13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</row>
    <row r="147" spans="3:13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</row>
    <row r="148" spans="3:13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</row>
    <row r="149" spans="3:13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</row>
    <row r="150" spans="3:13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</row>
    <row r="151" spans="3:13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</row>
    <row r="152" spans="3:13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</row>
    <row r="153" spans="3:13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</row>
    <row r="154" spans="3:13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</row>
    <row r="155" spans="3:13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</row>
    <row r="156" spans="3:13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</sheetData>
  <mergeCells count="129">
    <mergeCell ref="DS3:DS4"/>
    <mergeCell ref="DR3:DR4"/>
    <mergeCell ref="DQ3:DQ4"/>
    <mergeCell ref="EA3:EC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D3:EE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R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U1" sqref="DU1:DW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7" width="7.7109375" style="827" hidden="1" customWidth="1"/>
    <col min="128" max="130" width="7.7109375" style="827" customWidth="1"/>
    <col min="131" max="133" width="8.140625" style="827" customWidth="1"/>
    <col min="134" max="134" width="9.28515625" style="169" customWidth="1"/>
    <col min="135" max="148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166"/>
      <c r="EE1" s="166"/>
      <c r="EF1" s="166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166"/>
      <c r="EE2" s="166"/>
      <c r="EF2" s="166"/>
      <c r="EG2" s="166"/>
      <c r="EH2" s="166"/>
      <c r="EI2" s="166"/>
      <c r="EJ2" s="166"/>
      <c r="EK2" s="166"/>
      <c r="EL2" s="166"/>
      <c r="EM2" s="166"/>
    </row>
    <row r="3" spans="1:143" ht="13.5" customHeight="1" x14ac:dyDescent="0.2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entero!CT3</f>
        <v xml:space="preserve">2016                         A  fines de Sep* </v>
      </c>
      <c r="CU3" s="1063" t="str">
        <f>entero!CU3</f>
        <v xml:space="preserve">2016                         A  fines de Oct* </v>
      </c>
      <c r="CV3" s="1063" t="str">
        <f>entero!CV3</f>
        <v xml:space="preserve">2016                         A  fines de Nov* </v>
      </c>
      <c r="CW3" s="1063" t="str">
        <f>entero!CW3</f>
        <v>2016                         A  fines de Dic* 15</v>
      </c>
      <c r="CX3" s="1063" t="str">
        <f>entero!CX3</f>
        <v xml:space="preserve">2017                         A  fines de Ene* </v>
      </c>
      <c r="CY3" s="1063" t="str">
        <f>entero!CY3</f>
        <v xml:space="preserve">2017                         A  fines de Feb* </v>
      </c>
      <c r="CZ3" s="1063" t="str">
        <f>entero!CZ3</f>
        <v xml:space="preserve">2017                         A  fines de Mar* </v>
      </c>
      <c r="DA3" s="1063" t="str">
        <f>entero!DA3</f>
        <v xml:space="preserve">2017                         A  fines de Abr* </v>
      </c>
      <c r="DB3" s="1063" t="str">
        <f>entero!DB3</f>
        <v xml:space="preserve">2017                         A  fines de May* </v>
      </c>
      <c r="DC3" s="1063" t="str">
        <f>entero!DC3</f>
        <v xml:space="preserve">2017                         A  fines de Jun* </v>
      </c>
      <c r="DD3" s="1063" t="str">
        <f>entero!DD3</f>
        <v xml:space="preserve">2017                         A  fines de Jul* </v>
      </c>
      <c r="DE3" s="1063" t="str">
        <f>entero!DE3</f>
        <v xml:space="preserve">2017                         A  fines de Ago* </v>
      </c>
      <c r="DF3" s="1063" t="str">
        <f>entero!DF3</f>
        <v xml:space="preserve">2017                         A  fines de Sep* </v>
      </c>
      <c r="DG3" s="1063" t="str">
        <f>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71" t="str">
        <f>+entero!EA3</f>
        <v>Semana 1° 2019</v>
      </c>
      <c r="EB3" s="1055"/>
      <c r="EC3" s="1055"/>
      <c r="ED3" s="1068" t="s">
        <v>253</v>
      </c>
      <c r="EE3" s="1069"/>
      <c r="EF3" s="166"/>
      <c r="EG3" s="166"/>
      <c r="EH3" s="166"/>
      <c r="EI3" s="166"/>
      <c r="EJ3" s="166"/>
      <c r="EK3" s="166"/>
      <c r="EL3" s="166"/>
      <c r="EM3" s="166"/>
    </row>
    <row r="4" spans="1:143" ht="27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 t="str">
        <f>entero!CT3</f>
        <v xml:space="preserve">2016                         A  fines de Sep* </v>
      </c>
      <c r="CU4" s="1067" t="str">
        <f>entero!CU3</f>
        <v xml:space="preserve">2016                         A  fines de Oct* </v>
      </c>
      <c r="CV4" s="1067" t="str">
        <f>entero!CV3</f>
        <v xml:space="preserve">2016                         A  fines de Nov* </v>
      </c>
      <c r="CW4" s="1067" t="str">
        <f>entero!CW3</f>
        <v>2016                         A  fines de Dic* 15</v>
      </c>
      <c r="CX4" s="1067" t="str">
        <f>entero!CX3</f>
        <v xml:space="preserve">2017                         A  fines de Ene* </v>
      </c>
      <c r="CY4" s="1067" t="str">
        <f>entero!CY3</f>
        <v xml:space="preserve">2017                         A  fines de Feb* </v>
      </c>
      <c r="CZ4" s="1067" t="str">
        <f>entero!CZ3</f>
        <v xml:space="preserve">2017                         A  fines de Mar* </v>
      </c>
      <c r="DA4" s="1067" t="str">
        <f>entero!DA3</f>
        <v xml:space="preserve">2017                         A  fines de Abr* </v>
      </c>
      <c r="DB4" s="1067" t="str">
        <f>entero!DB3</f>
        <v xml:space="preserve">2017                         A  fines de May* </v>
      </c>
      <c r="DC4" s="1067" t="str">
        <f>entero!DC3</f>
        <v xml:space="preserve">2017                         A  fines de Jun* </v>
      </c>
      <c r="DD4" s="1067" t="str">
        <f>entero!DD3</f>
        <v xml:space="preserve">2017                         A  fines de Jul* </v>
      </c>
      <c r="DE4" s="1067" t="str">
        <f>entero!DE3</f>
        <v xml:space="preserve">2017                         A  fines de Ago* </v>
      </c>
      <c r="DF4" s="1067" t="str">
        <f>entero!DF3</f>
        <v xml:space="preserve">2017                         A  fines de Sep* </v>
      </c>
      <c r="DG4" s="1067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969">
        <f>+entero!EA4</f>
        <v>43467</v>
      </c>
      <c r="EB4" s="969">
        <f>+entero!EB4</f>
        <v>43468</v>
      </c>
      <c r="EC4" s="969">
        <f>+entero!EC4</f>
        <v>43469</v>
      </c>
      <c r="ED4" s="965" t="s">
        <v>247</v>
      </c>
      <c r="EE4" s="967" t="s">
        <v>184</v>
      </c>
      <c r="EF4" s="166"/>
      <c r="EG4" s="166"/>
      <c r="EH4" s="166"/>
      <c r="EI4" s="166"/>
      <c r="EJ4" s="166"/>
      <c r="EK4" s="166"/>
      <c r="EL4" s="166"/>
      <c r="EM4" s="166"/>
    </row>
    <row r="5" spans="1:14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899"/>
      <c r="EF5" s="166"/>
      <c r="EG5" s="166"/>
      <c r="EH5" s="166"/>
      <c r="EI5" s="166"/>
      <c r="EJ5" s="166"/>
      <c r="EK5" s="166"/>
      <c r="EL5" s="166"/>
      <c r="EM5" s="166"/>
    </row>
    <row r="6" spans="1:14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 t="e">
        <f>+entero!#REF!</f>
        <v>#REF!</v>
      </c>
      <c r="ED6" s="761" t="e">
        <f>+entero!#REF!</f>
        <v>#REF!</v>
      </c>
      <c r="EE6" s="899" t="e">
        <f>+entero!#REF!</f>
        <v>#REF!</v>
      </c>
      <c r="EF6" s="166"/>
      <c r="EG6" s="166"/>
      <c r="EH6" s="166"/>
      <c r="EI6" s="166"/>
      <c r="EJ6" s="166"/>
      <c r="EK6" s="166"/>
      <c r="EL6" s="166"/>
      <c r="EM6" s="166"/>
    </row>
    <row r="7" spans="1:14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 t="e">
        <f>+entero!#REF!</f>
        <v>#REF!</v>
      </c>
      <c r="ED7" s="761" t="e">
        <f>+entero!#REF!</f>
        <v>#REF!</v>
      </c>
      <c r="EE7" s="899" t="e">
        <f>+entero!#REF!</f>
        <v>#REF!</v>
      </c>
      <c r="EF7" s="166"/>
      <c r="EG7" s="166"/>
      <c r="EH7" s="166"/>
      <c r="EI7" s="166"/>
      <c r="EJ7" s="166"/>
      <c r="EK7" s="166"/>
      <c r="EL7" s="166"/>
      <c r="EM7" s="166"/>
    </row>
    <row r="8" spans="1:14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 t="e">
        <f>+entero!#REF!</f>
        <v>#REF!</v>
      </c>
      <c r="ED8" s="761" t="e">
        <f>+entero!#REF!</f>
        <v>#REF!</v>
      </c>
      <c r="EE8" s="899" t="e">
        <f>+entero!#REF!</f>
        <v>#REF!</v>
      </c>
      <c r="EF8" s="166"/>
      <c r="EG8" s="166"/>
      <c r="EH8" s="166"/>
      <c r="EI8" s="166"/>
      <c r="EJ8" s="166"/>
      <c r="EK8" s="166"/>
      <c r="EL8" s="166"/>
      <c r="EM8" s="166"/>
    </row>
    <row r="9" spans="1:14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 t="e">
        <f>+entero!#REF!</f>
        <v>#REF!</v>
      </c>
      <c r="ED9" s="761" t="e">
        <f>+entero!#REF!</f>
        <v>#REF!</v>
      </c>
      <c r="EE9" s="899" t="e">
        <f>+entero!#REF!</f>
        <v>#REF!</v>
      </c>
      <c r="EF9" s="166"/>
      <c r="EG9" s="166"/>
      <c r="EH9" s="166"/>
      <c r="EI9" s="166"/>
      <c r="EJ9" s="166"/>
      <c r="EK9" s="166"/>
      <c r="EL9" s="166"/>
      <c r="EM9" s="166"/>
    </row>
    <row r="10" spans="1:143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944">
        <f>+entero!EA95</f>
        <v>875.09024352758229</v>
      </c>
      <c r="EB10" s="944">
        <f>+entero!EB95</f>
        <v>875.09024352758229</v>
      </c>
      <c r="EC10" s="944">
        <f>+entero!EC95</f>
        <v>884.47615064420029</v>
      </c>
      <c r="ED10" s="880">
        <f>+entero!ED95</f>
        <v>9.3859071166180001</v>
      </c>
      <c r="EE10" s="998">
        <f>+entero!EE95</f>
        <v>1.0725644796109712</v>
      </c>
      <c r="EF10" s="166"/>
      <c r="EG10" s="166"/>
      <c r="EH10" s="166"/>
      <c r="EI10" s="166"/>
      <c r="EJ10" s="166"/>
      <c r="EK10" s="166"/>
      <c r="EL10" s="166"/>
      <c r="EM10" s="166"/>
    </row>
    <row r="11" spans="1:14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166"/>
      <c r="EE11" s="166"/>
      <c r="EF11" s="166"/>
      <c r="EG11" s="166"/>
      <c r="EH11" s="166"/>
      <c r="EI11" s="166"/>
      <c r="EJ11" s="166"/>
      <c r="EK11" s="166"/>
      <c r="EL11" s="166"/>
      <c r="EM11" s="166"/>
    </row>
    <row r="12" spans="1:14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27"/>
      <c r="EB12" s="27"/>
      <c r="EC12" s="27"/>
      <c r="ED12" s="166"/>
      <c r="EE12" s="166"/>
      <c r="EF12" s="166"/>
      <c r="EG12" s="166"/>
      <c r="EH12" s="166"/>
      <c r="EI12" s="166"/>
      <c r="EJ12" s="166"/>
      <c r="EK12" s="166"/>
      <c r="EL12" s="166"/>
      <c r="EM12" s="166"/>
    </row>
    <row r="13" spans="1:14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27"/>
      <c r="EB13" s="27"/>
      <c r="EC13" s="27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</row>
    <row r="14" spans="1:14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27"/>
      <c r="EB14" s="27"/>
      <c r="EC14" s="27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</row>
    <row r="15" spans="1:14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166"/>
      <c r="EE15" s="166"/>
      <c r="EF15" s="166"/>
      <c r="EG15" s="166"/>
      <c r="EH15" s="166"/>
      <c r="EI15" s="166"/>
      <c r="EJ15" s="166"/>
      <c r="EK15" s="166"/>
      <c r="EL15" s="166"/>
      <c r="EM15" s="166"/>
    </row>
    <row r="16" spans="1:14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166"/>
      <c r="EE16" s="166"/>
      <c r="EF16" s="166"/>
      <c r="EG16" s="166"/>
      <c r="EH16" s="166"/>
      <c r="EI16" s="166"/>
      <c r="EJ16" s="166"/>
      <c r="EK16" s="166"/>
      <c r="EL16" s="166"/>
      <c r="EM16" s="166"/>
    </row>
    <row r="17" spans="1:14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166"/>
      <c r="EE17" s="166"/>
      <c r="EF17" s="166"/>
      <c r="EG17" s="166"/>
      <c r="EH17" s="166"/>
      <c r="EI17" s="166"/>
      <c r="EJ17" s="166"/>
      <c r="EK17" s="166"/>
      <c r="EL17" s="166"/>
      <c r="EM17" s="166"/>
    </row>
    <row r="18" spans="1:14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166"/>
      <c r="EE18" s="166"/>
      <c r="EF18" s="166"/>
      <c r="EG18" s="166"/>
      <c r="EH18" s="166"/>
      <c r="EI18" s="166"/>
      <c r="EJ18" s="166"/>
      <c r="EK18" s="166"/>
      <c r="EL18" s="166"/>
      <c r="EM18" s="166"/>
    </row>
    <row r="19" spans="1:14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166"/>
      <c r="EE19" s="166"/>
      <c r="EF19" s="166"/>
      <c r="EG19" s="166"/>
      <c r="EH19" s="166"/>
      <c r="EI19" s="166"/>
      <c r="EJ19" s="166"/>
      <c r="EK19" s="166"/>
      <c r="EL19" s="166"/>
      <c r="EM19" s="166"/>
    </row>
    <row r="20" spans="1:14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</row>
    <row r="21" spans="1:14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</row>
    <row r="22" spans="1:14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</row>
    <row r="23" spans="1:14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</row>
    <row r="24" spans="1:14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</row>
    <row r="25" spans="1:14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</row>
    <row r="26" spans="1:14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</row>
    <row r="27" spans="1:14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</row>
    <row r="28" spans="1:14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</row>
    <row r="29" spans="1:14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</row>
    <row r="30" spans="1:14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166"/>
      <c r="EE47" s="166"/>
      <c r="EF47" s="166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166"/>
      <c r="EE48" s="166"/>
      <c r="EF48" s="166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166"/>
      <c r="EE49" s="166"/>
      <c r="EF49" s="166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166"/>
      <c r="EE50" s="166"/>
      <c r="EF50" s="166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166"/>
      <c r="EE51" s="166"/>
      <c r="EF51" s="166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166"/>
      <c r="EE52" s="166"/>
      <c r="EF52" s="166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166"/>
      <c r="EE53" s="166"/>
      <c r="EF53" s="166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166"/>
      <c r="EE54" s="166"/>
      <c r="EF54" s="166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166"/>
      <c r="EE55" s="166"/>
      <c r="EF55" s="166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166"/>
      <c r="EE56" s="166"/>
      <c r="EF56" s="166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166"/>
      <c r="EE57" s="166"/>
      <c r="EF57" s="166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166"/>
      <c r="EE59" s="166"/>
      <c r="EF59" s="166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166"/>
      <c r="EE60" s="166"/>
      <c r="EF60" s="166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166"/>
      <c r="EE61" s="166"/>
      <c r="EF61" s="166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166"/>
      <c r="EE63" s="166"/>
      <c r="EF63" s="166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166"/>
      <c r="EE64" s="166"/>
      <c r="EF64" s="166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166"/>
      <c r="EE65" s="166"/>
      <c r="EF65" s="166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166"/>
      <c r="EE66" s="166"/>
      <c r="EF66" s="166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166"/>
      <c r="EE67" s="166"/>
      <c r="EF67" s="166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166"/>
      <c r="EE68" s="166"/>
      <c r="EF68" s="166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166"/>
      <c r="EE69" s="166"/>
      <c r="EF69" s="166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166"/>
      <c r="EE70" s="166"/>
      <c r="EF70" s="166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166"/>
      <c r="EE71" s="166"/>
      <c r="EF71" s="166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166"/>
      <c r="EE72" s="166"/>
      <c r="EF72" s="166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166"/>
      <c r="EE73" s="166"/>
      <c r="EF73" s="166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</row>
    <row r="75" spans="1:14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</row>
    <row r="76" spans="1:14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</row>
    <row r="77" spans="1:14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</row>
    <row r="78" spans="1:14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</row>
    <row r="79" spans="1:14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</row>
    <row r="80" spans="1:14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</row>
    <row r="81" spans="3:13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</row>
    <row r="82" spans="3:13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</row>
    <row r="83" spans="3:13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</row>
    <row r="84" spans="3:13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</row>
    <row r="85" spans="3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</row>
    <row r="86" spans="3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</row>
    <row r="87" spans="3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</row>
    <row r="88" spans="3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</row>
    <row r="89" spans="3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</row>
    <row r="90" spans="3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</row>
    <row r="91" spans="3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</row>
    <row r="92" spans="3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</row>
    <row r="93" spans="3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</row>
    <row r="94" spans="3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</row>
    <row r="95" spans="3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</row>
    <row r="96" spans="3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</row>
    <row r="157" spans="3:13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</row>
    <row r="158" spans="3:13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</sheetData>
  <mergeCells count="129"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  <mergeCell ref="CJ3:CJ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G3:CG4"/>
    <mergeCell ref="BW3:BW4"/>
    <mergeCell ref="ED3:EE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A3:EC3"/>
    <mergeCell ref="CM3:CM4"/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X15" sqref="DX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7" width="7.7109375" style="827" hidden="1" customWidth="1"/>
    <col min="128" max="130" width="7.7109375" style="827" customWidth="1"/>
    <col min="131" max="133" width="8" style="827" customWidth="1"/>
    <col min="134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D2" s="166"/>
      <c r="EE2" s="166"/>
      <c r="EF2" s="166"/>
      <c r="EG2" s="166"/>
      <c r="EH2" s="166"/>
      <c r="EI2" s="166"/>
      <c r="EJ2" s="166"/>
    </row>
    <row r="3" spans="1:140" ht="13.5" customHeight="1" thickBot="1" x14ac:dyDescent="0.25">
      <c r="C3" s="11"/>
      <c r="D3" s="1073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46" t="s">
        <v>237</v>
      </c>
      <c r="DI3" s="1046" t="s">
        <v>248</v>
      </c>
      <c r="DJ3" s="1046" t="str">
        <f>+entero!DJ3</f>
        <v>2018
A fines de Ene</v>
      </c>
      <c r="DK3" s="1046" t="str">
        <f>+entero!DK3</f>
        <v>2018
A fines de Feb</v>
      </c>
      <c r="DL3" s="1046" t="str">
        <f>+entero!DL3</f>
        <v>2018
A fines de Mar</v>
      </c>
      <c r="DM3" s="1046" t="str">
        <f>+entero!DM3</f>
        <v>2018
A fines de Abr</v>
      </c>
      <c r="DN3" s="1046" t="str">
        <f>+entero!DN3</f>
        <v>2018
A fines de May</v>
      </c>
      <c r="DO3" s="1046" t="str">
        <f>+entero!DO3</f>
        <v>2018
A fines de Jun</v>
      </c>
      <c r="DP3" s="1046" t="str">
        <f>+entero!DP3</f>
        <v>2018
A fines de Jul</v>
      </c>
      <c r="DQ3" s="1046" t="str">
        <f>+entero!DQ3</f>
        <v>2018
A fines de Ago</v>
      </c>
      <c r="DR3" s="1046" t="str">
        <f>+entero!DR3</f>
        <v>2018
A fines de Sep</v>
      </c>
      <c r="DS3" s="1046" t="str">
        <f>+entero!DS3</f>
        <v>2018
A fines de Oct</v>
      </c>
      <c r="DT3" s="1046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6" t="str">
        <f>+entero!DZ3</f>
        <v>2018
A fines de Dic</v>
      </c>
      <c r="EA3" s="1081" t="str">
        <f>+entero!EA3</f>
        <v>Semana 1° 2019</v>
      </c>
      <c r="EB3" s="1082"/>
      <c r="EC3" s="1083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4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6"/>
      <c r="DV4" s="1066"/>
      <c r="DW4" s="1066"/>
      <c r="DX4" s="1066"/>
      <c r="DY4" s="1066"/>
      <c r="DZ4" s="1047"/>
      <c r="EA4" s="1000">
        <f>+entero!EA4</f>
        <v>43467</v>
      </c>
      <c r="EB4" s="971">
        <f>+entero!EB4</f>
        <v>43468</v>
      </c>
      <c r="EC4" s="1001">
        <f>+entero!EC4</f>
        <v>43469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5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19"/>
      <c r="EB5" s="30"/>
      <c r="EC5" s="970"/>
      <c r="ED5" s="166"/>
      <c r="EE5" s="166"/>
      <c r="EF5" s="166"/>
      <c r="EG5" s="166"/>
      <c r="EH5" s="166"/>
      <c r="EI5" s="166"/>
      <c r="EJ5" s="166"/>
    </row>
    <row r="6" spans="1:140" ht="12.75" hidden="1" customHeight="1" x14ac:dyDescent="0.2">
      <c r="A6" s="3"/>
      <c r="B6" s="1058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1002"/>
      <c r="EB6" s="915"/>
      <c r="EC6" s="946"/>
      <c r="ED6" s="174"/>
      <c r="EE6" s="174"/>
      <c r="EF6" s="174"/>
      <c r="EG6" s="174"/>
      <c r="EH6" s="166"/>
      <c r="EI6" s="166"/>
      <c r="EJ6" s="166"/>
    </row>
    <row r="7" spans="1:140" x14ac:dyDescent="0.2">
      <c r="A7" s="3"/>
      <c r="B7" s="1058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915"/>
      <c r="EC7" s="946"/>
      <c r="ED7" s="174"/>
      <c r="EE7" s="174"/>
      <c r="EF7" s="174"/>
      <c r="EG7" s="174"/>
      <c r="EH7" s="166"/>
      <c r="EI7" s="166"/>
      <c r="EJ7" s="166"/>
    </row>
    <row r="8" spans="1:140" x14ac:dyDescent="0.2">
      <c r="A8" s="3"/>
      <c r="B8" s="1058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915"/>
      <c r="EC8" s="946"/>
      <c r="ED8" s="174"/>
      <c r="EE8" s="174"/>
      <c r="EF8" s="174"/>
      <c r="EG8" s="174"/>
      <c r="EH8" s="166"/>
      <c r="EI8" s="166"/>
      <c r="EJ8" s="166"/>
    </row>
    <row r="9" spans="1:140" x14ac:dyDescent="0.2">
      <c r="A9" s="3"/>
      <c r="B9" s="1058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915"/>
      <c r="EC9" s="946"/>
      <c r="ED9" s="174"/>
      <c r="EE9" s="174"/>
      <c r="EF9" s="174"/>
      <c r="EG9" s="174"/>
      <c r="EH9" s="166"/>
      <c r="EI9" s="166"/>
      <c r="EJ9" s="166"/>
    </row>
    <row r="10" spans="1:140" ht="12.75" hidden="1" customHeight="1" x14ac:dyDescent="0.2">
      <c r="A10" s="3"/>
      <c r="B10" s="1058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915"/>
      <c r="EC10" s="946"/>
      <c r="ED10" s="174"/>
      <c r="EE10" s="174"/>
      <c r="EF10" s="174"/>
      <c r="EG10" s="174"/>
      <c r="EH10" s="166"/>
      <c r="EI10" s="166"/>
      <c r="EJ10" s="166"/>
    </row>
    <row r="11" spans="1:140" x14ac:dyDescent="0.2">
      <c r="A11" s="3"/>
      <c r="B11" s="1058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915"/>
      <c r="EC11" s="946"/>
      <c r="ED11" s="174"/>
      <c r="EE11" s="174"/>
      <c r="EF11" s="174"/>
      <c r="EG11" s="174"/>
      <c r="EH11" s="166"/>
      <c r="EI11" s="166"/>
      <c r="EJ11" s="166"/>
    </row>
    <row r="12" spans="1:140" x14ac:dyDescent="0.2">
      <c r="A12" s="3"/>
      <c r="B12" s="1058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915"/>
      <c r="EC12" s="946"/>
      <c r="ED12" s="174"/>
      <c r="EE12" s="174"/>
      <c r="EF12" s="174"/>
      <c r="EG12" s="174"/>
      <c r="EH12" s="166"/>
      <c r="EI12" s="166"/>
      <c r="EJ12" s="166"/>
    </row>
    <row r="13" spans="1:140" x14ac:dyDescent="0.2">
      <c r="A13" s="3"/>
      <c r="B13" s="1058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915"/>
      <c r="EC13" s="946"/>
      <c r="ED13" s="174"/>
      <c r="EE13" s="174"/>
      <c r="EF13" s="174"/>
      <c r="EG13" s="174"/>
      <c r="EH13" s="166"/>
      <c r="EI13" s="166"/>
      <c r="EJ13" s="166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915"/>
      <c r="EC14" s="946"/>
      <c r="ED14" s="174"/>
      <c r="EE14" s="174"/>
      <c r="EF14" s="174"/>
      <c r="EG14" s="174"/>
      <c r="EH14" s="166"/>
      <c r="EI14" s="166"/>
      <c r="EJ14" s="166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915"/>
      <c r="EC15" s="946"/>
      <c r="ED15" s="174"/>
      <c r="EE15" s="174"/>
      <c r="EF15" s="174"/>
      <c r="EG15" s="174"/>
      <c r="EH15" s="166"/>
      <c r="EI15" s="166"/>
      <c r="EJ15" s="166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915"/>
      <c r="EC16" s="946"/>
      <c r="ED16" s="174"/>
      <c r="EE16" s="174"/>
      <c r="EF16" s="174"/>
      <c r="EG16" s="174"/>
      <c r="EH16" s="166"/>
      <c r="EI16" s="166"/>
      <c r="EJ16" s="166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4"/>
      <c r="EC17" s="952"/>
      <c r="ED17" s="174"/>
      <c r="EE17" s="174"/>
      <c r="EF17" s="174"/>
      <c r="EG17" s="174"/>
      <c r="EH17" s="166"/>
      <c r="EI17" s="166"/>
      <c r="EJ17" s="166"/>
    </row>
    <row r="18" spans="1:140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848"/>
      <c r="EB18" s="468"/>
      <c r="EC18" s="914"/>
      <c r="ED18" s="174"/>
      <c r="EE18" s="174"/>
      <c r="EF18" s="174"/>
      <c r="EG18" s="174"/>
      <c r="EH18" s="166"/>
      <c r="EI18" s="166"/>
      <c r="EJ18" s="166"/>
    </row>
    <row r="19" spans="1:140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848">
        <f>+entero!EA110</f>
        <v>2.5</v>
      </c>
      <c r="EB19" s="468">
        <f>+entero!EB110</f>
        <v>2.5</v>
      </c>
      <c r="EC19" s="914">
        <f>+entero!EC110</f>
        <v>2.5</v>
      </c>
      <c r="ED19" s="174"/>
      <c r="EE19" s="174"/>
      <c r="EF19" s="174"/>
      <c r="EG19" s="174"/>
      <c r="EH19" s="166"/>
      <c r="EI19" s="166"/>
      <c r="EJ19" s="166"/>
    </row>
    <row r="20" spans="1:140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973">
        <f>+entero!EA111</f>
        <v>4</v>
      </c>
      <c r="EB20" s="645">
        <f>+entero!EB111</f>
        <v>4</v>
      </c>
      <c r="EC20" s="953">
        <f>+entero!EC111</f>
        <v>4</v>
      </c>
      <c r="ED20" s="174"/>
      <c r="EE20" s="174"/>
      <c r="EF20" s="174"/>
      <c r="EG20" s="174"/>
      <c r="EH20" s="166"/>
      <c r="EI20" s="166"/>
      <c r="EJ20" s="166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D24" s="166"/>
      <c r="EE24" s="166"/>
      <c r="EF24" s="166"/>
      <c r="EG24" s="166"/>
      <c r="EH24" s="166"/>
      <c r="EI24" s="166"/>
      <c r="EJ24" s="166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D25" s="166"/>
      <c r="EE25" s="166"/>
      <c r="EF25" s="166"/>
      <c r="EG25" s="166"/>
      <c r="EH25" s="166"/>
      <c r="EI25" s="166"/>
      <c r="EJ25" s="166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D26" s="166"/>
      <c r="EE26" s="166"/>
      <c r="EF26" s="166"/>
      <c r="EG26" s="166"/>
      <c r="EH26" s="166"/>
      <c r="EI26" s="166"/>
      <c r="EJ26" s="166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D27" s="166"/>
      <c r="EE27" s="166"/>
      <c r="EF27" s="166"/>
      <c r="EG27" s="166"/>
      <c r="EH27" s="166"/>
      <c r="EI27" s="166"/>
      <c r="EJ27" s="166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D28" s="166"/>
      <c r="EE28" s="166"/>
      <c r="EF28" s="166"/>
      <c r="EG28" s="166"/>
      <c r="EH28" s="166"/>
      <c r="EI28" s="166"/>
      <c r="EJ28" s="166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D29" s="166"/>
      <c r="EE29" s="166"/>
      <c r="EF29" s="166"/>
      <c r="EG29" s="166"/>
      <c r="EH29" s="166"/>
      <c r="EI29" s="166"/>
      <c r="EJ29" s="166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815"/>
      <c r="EB31" s="815"/>
      <c r="EC31" s="815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815"/>
      <c r="EB32" s="815"/>
      <c r="EC32" s="815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815"/>
      <c r="EB33" s="815"/>
      <c r="EC33" s="815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815"/>
      <c r="EB34" s="815"/>
      <c r="EC34" s="815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815"/>
      <c r="EB35" s="815"/>
      <c r="EC35" s="815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815"/>
      <c r="EB36" s="815"/>
      <c r="EC36" s="815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815"/>
      <c r="EB37" s="815"/>
      <c r="EC37" s="815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815"/>
      <c r="EB38" s="815"/>
      <c r="EC38" s="815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815"/>
      <c r="EB39" s="815"/>
      <c r="EC39" s="815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815"/>
      <c r="EB40" s="815"/>
      <c r="EC40" s="815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815"/>
      <c r="EB41" s="815"/>
      <c r="EC41" s="815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815"/>
      <c r="EB42" s="815"/>
      <c r="EC42" s="815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815"/>
      <c r="EB43" s="815"/>
      <c r="EC43" s="815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815"/>
      <c r="EB44" s="815"/>
      <c r="EC44" s="815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815"/>
      <c r="EB45" s="815"/>
      <c r="EC45" s="815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815"/>
      <c r="EB46" s="815"/>
      <c r="EC46" s="815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815"/>
      <c r="EB47" s="815"/>
      <c r="EC47" s="815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815"/>
      <c r="EB48" s="815"/>
      <c r="EC48" s="815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815"/>
      <c r="EB49" s="815"/>
      <c r="EC49" s="815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815"/>
      <c r="EB50" s="815"/>
      <c r="EC50" s="815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815"/>
      <c r="EB51" s="815"/>
      <c r="EC51" s="815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815"/>
      <c r="EB52" s="815"/>
      <c r="EC52" s="815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815"/>
      <c r="EB53" s="815"/>
      <c r="EC53" s="815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815"/>
      <c r="EB54" s="815"/>
      <c r="EC54" s="815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815"/>
      <c r="EB55" s="815"/>
      <c r="EC55" s="815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815"/>
      <c r="EB56" s="815"/>
      <c r="EC56" s="815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815"/>
      <c r="EB57" s="815"/>
      <c r="EC57" s="815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815"/>
      <c r="EB58" s="815"/>
      <c r="EC58" s="815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815"/>
      <c r="EB59" s="815"/>
      <c r="EC59" s="815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815"/>
      <c r="EB60" s="815"/>
      <c r="EC60" s="815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815"/>
      <c r="EB61" s="815"/>
      <c r="EC61" s="815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815"/>
      <c r="EB62" s="815"/>
      <c r="EC62" s="815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815"/>
      <c r="EB63" s="815"/>
      <c r="EC63" s="815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815"/>
      <c r="EB64" s="815"/>
      <c r="EC64" s="815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815"/>
      <c r="EB65" s="815"/>
      <c r="EC65" s="815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815"/>
      <c r="EB66" s="815"/>
      <c r="EC66" s="815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815"/>
      <c r="EB67" s="815"/>
      <c r="EC67" s="815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815"/>
      <c r="EB68" s="815"/>
      <c r="EC68" s="815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815"/>
      <c r="EB69" s="815"/>
      <c r="EC69" s="815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815"/>
      <c r="EB70" s="815"/>
      <c r="EC70" s="815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815"/>
      <c r="EB71" s="815"/>
      <c r="EC71" s="815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815"/>
      <c r="EB72" s="815"/>
      <c r="EC72" s="815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815"/>
      <c r="EB73" s="815"/>
      <c r="EC73" s="815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815"/>
      <c r="EB74" s="815"/>
      <c r="EC74" s="815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815"/>
      <c r="EB75" s="815"/>
      <c r="EC75" s="815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815"/>
      <c r="EB76" s="815"/>
      <c r="EC76" s="815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815"/>
      <c r="EB77" s="815"/>
      <c r="EC77" s="815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815"/>
      <c r="EB78" s="815"/>
      <c r="EC78" s="815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815"/>
      <c r="EB79" s="815"/>
      <c r="EC79" s="815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815"/>
      <c r="EB80" s="815"/>
      <c r="EC80" s="815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815"/>
      <c r="EB81" s="815"/>
      <c r="EC81" s="815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815"/>
      <c r="EB82" s="815"/>
      <c r="EC82" s="815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815"/>
      <c r="EB83" s="815"/>
      <c r="EC83" s="815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815"/>
      <c r="EB84" s="815"/>
      <c r="EC84" s="815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815"/>
      <c r="EB85" s="815"/>
      <c r="EC85" s="815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815"/>
      <c r="EB86" s="815"/>
      <c r="EC86" s="815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815"/>
      <c r="EB87" s="815"/>
      <c r="EC87" s="815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816"/>
      <c r="EB88" s="816"/>
      <c r="EC88" s="816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816"/>
      <c r="EB89" s="816"/>
      <c r="EC89" s="816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816"/>
      <c r="EB90" s="816"/>
      <c r="EC90" s="816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816"/>
      <c r="EB91" s="816"/>
      <c r="EC91" s="816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816"/>
      <c r="EB92" s="816"/>
      <c r="EC92" s="81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816"/>
      <c r="EB93" s="816"/>
      <c r="EC93" s="81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816"/>
      <c r="EB94" s="816"/>
      <c r="EC94" s="816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816"/>
      <c r="EB95" s="816"/>
      <c r="EC95" s="816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816"/>
      <c r="EB96" s="816"/>
      <c r="EC96" s="816"/>
    </row>
    <row r="97" spans="3:13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816"/>
      <c r="EB97" s="816"/>
      <c r="EC97" s="816"/>
    </row>
    <row r="98" spans="3:13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816"/>
      <c r="EB98" s="816"/>
      <c r="EC98" s="816"/>
    </row>
    <row r="99" spans="3:13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816"/>
      <c r="EB99" s="816"/>
      <c r="EC99" s="816"/>
    </row>
    <row r="100" spans="3:13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816"/>
      <c r="EB100" s="816"/>
      <c r="EC100" s="816"/>
    </row>
    <row r="101" spans="3:13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816"/>
      <c r="EB101" s="816"/>
      <c r="EC101" s="816"/>
    </row>
    <row r="102" spans="3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816"/>
      <c r="EB102" s="816"/>
      <c r="EC102" s="816"/>
    </row>
    <row r="103" spans="3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816"/>
      <c r="EB103" s="816"/>
      <c r="EC103" s="816"/>
    </row>
    <row r="104" spans="3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816"/>
      <c r="EB104" s="816"/>
      <c r="EC104" s="816"/>
    </row>
    <row r="105" spans="3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816"/>
      <c r="EB105" s="816"/>
      <c r="EC105" s="816"/>
    </row>
    <row r="106" spans="3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816"/>
      <c r="EB106" s="816"/>
      <c r="EC106" s="816"/>
    </row>
    <row r="107" spans="3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816"/>
      <c r="EB107" s="816"/>
      <c r="EC107" s="816"/>
    </row>
    <row r="108" spans="3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816"/>
      <c r="EB108" s="816"/>
      <c r="EC108" s="816"/>
    </row>
    <row r="109" spans="3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816"/>
      <c r="EB109" s="816"/>
      <c r="EC109" s="816"/>
    </row>
    <row r="110" spans="3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816"/>
      <c r="EB110" s="816"/>
      <c r="EC110" s="816"/>
    </row>
    <row r="111" spans="3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816"/>
      <c r="EB111" s="816"/>
      <c r="EC111" s="816"/>
    </row>
    <row r="112" spans="3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816"/>
      <c r="EB112" s="816"/>
      <c r="EC112" s="816"/>
    </row>
    <row r="113" spans="3:13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816"/>
      <c r="EB113" s="816"/>
      <c r="EC113" s="816"/>
    </row>
    <row r="114" spans="3:13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816"/>
      <c r="EB114" s="816"/>
      <c r="EC114" s="816"/>
    </row>
    <row r="115" spans="3:13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816"/>
      <c r="EB115" s="816"/>
      <c r="EC115" s="816"/>
    </row>
    <row r="116" spans="3:13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816"/>
      <c r="EB116" s="816"/>
      <c r="EC116" s="816"/>
    </row>
    <row r="117" spans="3:13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816"/>
      <c r="EB117" s="816"/>
      <c r="EC117" s="816"/>
    </row>
    <row r="118" spans="3:13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816"/>
      <c r="EB118" s="816"/>
      <c r="EC118" s="816"/>
    </row>
    <row r="119" spans="3:13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816"/>
      <c r="EB119" s="816"/>
      <c r="EC119" s="816"/>
    </row>
    <row r="120" spans="3:13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816"/>
      <c r="EB120" s="816"/>
      <c r="EC120" s="816"/>
    </row>
    <row r="121" spans="3:13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816"/>
      <c r="EB121" s="816"/>
      <c r="EC121" s="816"/>
    </row>
    <row r="122" spans="3:13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816"/>
      <c r="EB122" s="816"/>
      <c r="EC122" s="816"/>
    </row>
    <row r="123" spans="3:13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816"/>
      <c r="EB123" s="816"/>
      <c r="EC123" s="816"/>
    </row>
    <row r="124" spans="3:13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816"/>
      <c r="EB124" s="816"/>
      <c r="EC124" s="816"/>
    </row>
    <row r="125" spans="3:13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816"/>
      <c r="EB125" s="816"/>
      <c r="EC125" s="816"/>
    </row>
    <row r="126" spans="3:13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816"/>
      <c r="EB126" s="816"/>
      <c r="EC126" s="816"/>
    </row>
    <row r="127" spans="3:13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816"/>
      <c r="EB127" s="816"/>
      <c r="EC127" s="816"/>
    </row>
    <row r="128" spans="3:13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816"/>
      <c r="EB128" s="816"/>
      <c r="EC128" s="816"/>
    </row>
    <row r="129" spans="3:13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816"/>
      <c r="EB129" s="816"/>
      <c r="EC129" s="816"/>
    </row>
    <row r="130" spans="3:13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816"/>
      <c r="EB130" s="816"/>
      <c r="EC130" s="816"/>
    </row>
    <row r="131" spans="3:13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816"/>
      <c r="EB131" s="816"/>
      <c r="EC131" s="816"/>
    </row>
    <row r="132" spans="3:13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816"/>
      <c r="EB132" s="816"/>
      <c r="EC132" s="816"/>
    </row>
    <row r="133" spans="3:13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816"/>
      <c r="EB133" s="816"/>
      <c r="EC133" s="816"/>
    </row>
    <row r="134" spans="3:13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816"/>
      <c r="EB134" s="816"/>
      <c r="EC134" s="816"/>
    </row>
    <row r="135" spans="3:13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816"/>
      <c r="EB135" s="816"/>
      <c r="EC135" s="816"/>
    </row>
    <row r="136" spans="3:13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816"/>
      <c r="EB136" s="816"/>
      <c r="EC136" s="816"/>
    </row>
    <row r="137" spans="3:13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816"/>
      <c r="EB137" s="816"/>
      <c r="EC137" s="816"/>
    </row>
    <row r="138" spans="3:13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816"/>
      <c r="EB138" s="816"/>
      <c r="EC138" s="816"/>
    </row>
    <row r="139" spans="3:13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816"/>
      <c r="EB139" s="816"/>
      <c r="EC139" s="816"/>
    </row>
    <row r="140" spans="3:13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816"/>
      <c r="EB140" s="816"/>
      <c r="EC140" s="816"/>
    </row>
    <row r="141" spans="3:13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816"/>
      <c r="EB141" s="816"/>
      <c r="EC141" s="816"/>
    </row>
    <row r="142" spans="3:13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816"/>
      <c r="EB142" s="816"/>
      <c r="EC142" s="816"/>
    </row>
    <row r="143" spans="3:13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816"/>
      <c r="EB143" s="816"/>
      <c r="EC143" s="816"/>
    </row>
    <row r="144" spans="3:13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816"/>
      <c r="EB144" s="816"/>
      <c r="EC144" s="816"/>
    </row>
    <row r="145" spans="3:13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816"/>
      <c r="EB145" s="816"/>
      <c r="EC145" s="816"/>
    </row>
    <row r="146" spans="3:13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816"/>
      <c r="EB146" s="816"/>
      <c r="EC146" s="816"/>
    </row>
    <row r="147" spans="3:13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816"/>
      <c r="EB147" s="816"/>
      <c r="EC147" s="816"/>
    </row>
    <row r="148" spans="3:13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816"/>
      <c r="EB148" s="816"/>
      <c r="EC148" s="816"/>
    </row>
    <row r="149" spans="3:13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816"/>
      <c r="EB149" s="816"/>
      <c r="EC149" s="816"/>
    </row>
    <row r="150" spans="3:13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816"/>
      <c r="EB150" s="816"/>
      <c r="EC150" s="816"/>
    </row>
    <row r="151" spans="3:13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816"/>
      <c r="EB151" s="816"/>
      <c r="EC151" s="816"/>
    </row>
    <row r="152" spans="3:13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816"/>
      <c r="EB152" s="816"/>
      <c r="EC152" s="816"/>
    </row>
    <row r="153" spans="3:13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816"/>
      <c r="EB153" s="816"/>
      <c r="EC153" s="816"/>
    </row>
    <row r="154" spans="3:13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816"/>
      <c r="EB154" s="816"/>
      <c r="EC154" s="816"/>
    </row>
    <row r="155" spans="3:13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816"/>
      <c r="EB155" s="816"/>
      <c r="EC155" s="816"/>
    </row>
    <row r="156" spans="3:13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816"/>
      <c r="EB156" s="816"/>
      <c r="EC156" s="816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</sheetData>
  <mergeCells count="129">
    <mergeCell ref="CZ3:CZ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D3:CD4"/>
    <mergeCell ref="EA3:EC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DX3:DX4"/>
    <mergeCell ref="DY3:DY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T3:BT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DO3:DO4"/>
    <mergeCell ref="DP3:DP4"/>
    <mergeCell ref="DQ3:DQ4"/>
    <mergeCell ref="CT3:CT4"/>
    <mergeCell ref="CU3:CU4"/>
    <mergeCell ref="CS3:C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2019-01-16T14:45:25Z</cp:lastPrinted>
  <dcterms:created xsi:type="dcterms:W3CDTF">2002-08-27T17:11:09Z</dcterms:created>
  <dcterms:modified xsi:type="dcterms:W3CDTF">2019-01-16T14:46:33Z</dcterms:modified>
</cp:coreProperties>
</file>