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14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entero!$C$1:$GB$132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Z16" i="4" l="1"/>
  <c r="FZ15" i="4"/>
  <c r="FZ4" i="4"/>
  <c r="FZ10" i="10"/>
  <c r="FZ4" i="10"/>
  <c r="FZ10" i="5"/>
  <c r="FZ8" i="5"/>
  <c r="FZ7" i="5"/>
  <c r="FZ6" i="5"/>
  <c r="FZ4" i="5"/>
  <c r="FZ34" i="6"/>
  <c r="FZ33" i="6"/>
  <c r="FZ32" i="6"/>
  <c r="FZ31" i="6"/>
  <c r="FZ30" i="6"/>
  <c r="FZ29" i="6"/>
  <c r="FZ28" i="6"/>
  <c r="FZ27" i="6"/>
  <c r="FZ26" i="6"/>
  <c r="FZ25" i="6"/>
  <c r="FZ24" i="6"/>
  <c r="FZ23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4" i="6"/>
  <c r="FZ20" i="7"/>
  <c r="FZ19" i="7"/>
  <c r="FZ18" i="7"/>
  <c r="FZ17" i="7"/>
  <c r="FZ16" i="7"/>
  <c r="FZ15" i="7"/>
  <c r="FZ14" i="7"/>
  <c r="FZ13" i="7"/>
  <c r="FZ12" i="7"/>
  <c r="FZ11" i="7"/>
  <c r="FZ10" i="7"/>
  <c r="FZ9" i="7"/>
  <c r="FZ8" i="7"/>
  <c r="FZ7" i="7"/>
  <c r="FZ6" i="7"/>
  <c r="FZ4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4" i="8"/>
  <c r="FZ26" i="9"/>
  <c r="FZ25" i="9"/>
  <c r="FZ24" i="9"/>
  <c r="FZ23" i="9"/>
  <c r="FZ22" i="9"/>
  <c r="FZ21" i="9"/>
  <c r="FZ20" i="9"/>
  <c r="FZ19" i="9"/>
  <c r="FZ18" i="9"/>
  <c r="FZ17" i="9"/>
  <c r="FZ16" i="9"/>
  <c r="FZ15" i="9"/>
  <c r="FZ14" i="9"/>
  <c r="FZ13" i="9"/>
  <c r="FZ12" i="9"/>
  <c r="FZ11" i="9"/>
  <c r="FZ10" i="9"/>
  <c r="FZ9" i="9"/>
  <c r="FZ8" i="9"/>
  <c r="FZ7" i="9"/>
  <c r="FZ5" i="9"/>
  <c r="FV9" i="4" l="1"/>
  <c r="FV8" i="4"/>
  <c r="FV7" i="4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28" i="6"/>
  <c r="FV23" i="6"/>
  <c r="FV18" i="7"/>
  <c r="FV18" i="9"/>
  <c r="FV14" i="9"/>
  <c r="FV14" i="7" l="1"/>
  <c r="FV15" i="7"/>
  <c r="FI6" i="5" l="1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Y16" i="4" l="1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6" i="5"/>
  <c r="FY18" i="7"/>
  <c r="FY14" i="7" l="1"/>
  <c r="FY14" i="9"/>
  <c r="FY18" i="9"/>
  <c r="FY23" i="6"/>
  <c r="FY28" i="6"/>
  <c r="FY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T16" i="4" l="1"/>
  <c r="FT15" i="4"/>
  <c r="FG16" i="4"/>
  <c r="FG15" i="4"/>
  <c r="FG13" i="4"/>
  <c r="FG12" i="4"/>
  <c r="FG11" i="4"/>
  <c r="FG10" i="4"/>
  <c r="FG9" i="4"/>
  <c r="FG8" i="4"/>
  <c r="FG7" i="4"/>
  <c r="FG3" i="4"/>
  <c r="FT10" i="10"/>
  <c r="FG10" i="10"/>
  <c r="FG9" i="10"/>
  <c r="FG8" i="10"/>
  <c r="FG7" i="10"/>
  <c r="FG6" i="10"/>
  <c r="FG3" i="10"/>
  <c r="FT10" i="5"/>
  <c r="FT8" i="5"/>
  <c r="FT7" i="5"/>
  <c r="FG11" i="5"/>
  <c r="FG10" i="5"/>
  <c r="FG9" i="5"/>
  <c r="FG8" i="5"/>
  <c r="FG7" i="5"/>
  <c r="FG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T6" i="5" l="1"/>
  <c r="FT28" i="6"/>
  <c r="FT23" i="6"/>
  <c r="FT18" i="7"/>
  <c r="FT18" i="9"/>
  <c r="FT14" i="9"/>
  <c r="FG6" i="5"/>
  <c r="FG28" i="6"/>
  <c r="FG23" i="6"/>
  <c r="FG18" i="7"/>
  <c r="FG18" i="9"/>
  <c r="FG14" i="9"/>
  <c r="FT14" i="7" l="1"/>
  <c r="FT15" i="7"/>
  <c r="FG14" i="7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A25" i="9"/>
  <c r="GA26" i="9"/>
  <c r="GA13" i="9" l="1"/>
  <c r="GA9" i="9"/>
  <c r="GA8" i="9"/>
  <c r="GA12" i="9"/>
  <c r="GA11" i="9"/>
  <c r="GA10" i="9"/>
  <c r="FX18" i="9" l="1"/>
  <c r="FX6" i="5"/>
  <c r="FX18" i="7"/>
  <c r="FX15" i="7"/>
  <c r="FX14" i="9" l="1"/>
  <c r="FX28" i="6"/>
  <c r="FX23" i="6"/>
  <c r="GA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B13" i="6"/>
  <c r="GB16" i="6"/>
  <c r="GB19" i="6"/>
  <c r="GB22" i="6"/>
  <c r="GB32" i="6"/>
  <c r="GB20" i="6"/>
  <c r="GB17" i="6"/>
  <c r="GB14" i="6"/>
  <c r="GB11" i="6"/>
  <c r="GB8" i="6"/>
  <c r="GB30" i="6" l="1"/>
  <c r="GB29" i="6"/>
  <c r="GB27" i="6"/>
  <c r="GB26" i="6"/>
  <c r="GB25" i="6"/>
  <c r="GB24" i="6"/>
  <c r="GA9" i="6" l="1"/>
  <c r="GB31" i="6"/>
  <c r="GA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N3" i="4"/>
  <c r="FR3" i="10"/>
  <c r="FS10" i="10"/>
  <c r="FR10" i="10"/>
  <c r="FN3" i="10"/>
  <c r="FR3" i="5"/>
  <c r="FS10" i="5"/>
  <c r="FR10" i="5"/>
  <c r="FS8" i="5"/>
  <c r="FR8" i="5"/>
  <c r="FS7" i="5"/>
  <c r="FR7" i="5"/>
  <c r="FN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N3" i="6"/>
  <c r="FR3" i="7"/>
  <c r="FN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N3" i="8"/>
  <c r="FR4" i="9"/>
  <c r="FN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A18" i="9" l="1"/>
  <c r="GA14" i="9"/>
  <c r="GB23" i="6"/>
  <c r="GB28" i="6"/>
  <c r="FS14" i="9"/>
  <c r="FS14" i="7"/>
  <c r="FR14" i="9"/>
  <c r="FR18" i="9"/>
  <c r="FR18" i="7"/>
  <c r="FR28" i="6"/>
  <c r="FR23" i="6"/>
  <c r="FS15" i="7"/>
  <c r="FS28" i="6"/>
  <c r="FS23" i="6"/>
  <c r="FS18" i="9"/>
  <c r="GB20" i="8"/>
  <c r="FR14" i="7" l="1"/>
  <c r="GA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B6" i="7"/>
  <c r="FA6" i="5"/>
  <c r="FA28" i="6"/>
  <c r="FA23" i="6"/>
  <c r="FA18" i="7"/>
  <c r="FA15" i="7"/>
  <c r="FA18" i="9"/>
  <c r="FA14" i="9"/>
  <c r="GB18" i="9" l="1"/>
  <c r="FA14" i="7"/>
  <c r="GA18" i="6" l="1"/>
  <c r="GB8" i="5" l="1"/>
  <c r="GB26" i="9" l="1"/>
  <c r="FR4" i="6" l="1"/>
  <c r="FR4" i="10"/>
  <c r="FR4" i="8"/>
  <c r="FR4" i="7"/>
  <c r="FR4" i="5"/>
  <c r="FR5" i="9"/>
  <c r="GA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FY4" i="10" l="1"/>
  <c r="FY4" i="5"/>
  <c r="FY4" i="6"/>
  <c r="FY5" i="9"/>
  <c r="FY4" i="4"/>
  <c r="FY4" i="8"/>
  <c r="FY4" i="7"/>
  <c r="FT5" i="9"/>
  <c r="FT4" i="7"/>
  <c r="FT4" i="10"/>
  <c r="FT4" i="5"/>
  <c r="FT4" i="8"/>
  <c r="FT4" i="4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N16" i="4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X4" i="4" l="1"/>
  <c r="FX5" i="9"/>
  <c r="FX4" i="8"/>
  <c r="FX4" i="10"/>
  <c r="FX4" i="5"/>
  <c r="FX4" i="7"/>
  <c r="FX4" i="6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A6" i="7"/>
  <c r="GA10" i="7"/>
  <c r="GA11" i="7"/>
  <c r="GA12" i="7"/>
  <c r="EX15" i="7"/>
  <c r="GB19" i="8" l="1"/>
  <c r="GA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B11" i="7" l="1"/>
  <c r="GB10" i="7"/>
  <c r="GB12" i="7"/>
  <c r="EU5" i="9" l="1"/>
  <c r="EU4" i="9"/>
  <c r="GA18" i="8" l="1"/>
  <c r="GB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A11" i="8"/>
  <c r="GB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B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A12" i="6" l="1"/>
  <c r="GA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B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B6" i="6" l="1"/>
  <c r="GB16" i="8"/>
  <c r="GB15" i="8"/>
  <c r="GB14" i="8"/>
  <c r="GB12" i="9"/>
  <c r="GB10" i="9"/>
  <c r="GB7" i="9"/>
  <c r="GB12" i="8"/>
  <c r="GB9" i="8"/>
  <c r="GB8" i="8"/>
  <c r="GB7" i="8"/>
  <c r="G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A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A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A26" i="6"/>
  <c r="GA24" i="6"/>
  <c r="GA14" i="6"/>
  <c r="GA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A33" i="6"/>
  <c r="GA25" i="6"/>
  <c r="GA20" i="6"/>
  <c r="G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A19" i="6"/>
  <c r="DI19" i="6"/>
  <c r="DI18" i="6"/>
  <c r="DI17" i="6"/>
  <c r="GA16" i="6"/>
  <c r="DI16" i="6"/>
  <c r="DI15" i="6"/>
  <c r="DI14" i="6"/>
  <c r="GA13" i="6"/>
  <c r="DI13" i="6"/>
  <c r="DI12" i="6"/>
  <c r="DI11" i="6"/>
  <c r="GB9" i="10"/>
  <c r="GA9" i="10"/>
  <c r="GB8" i="10"/>
  <c r="GA8" i="10"/>
  <c r="GB7" i="10"/>
  <c r="GA7" i="10"/>
  <c r="GB6" i="10"/>
  <c r="GA6" i="10"/>
  <c r="GA17" i="6"/>
  <c r="GA32" i="6"/>
  <c r="GA31" i="6"/>
  <c r="GA29" i="6"/>
  <c r="GA15" i="8"/>
  <c r="G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A9" i="8"/>
  <c r="GA6" i="8"/>
  <c r="GA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A8" i="8"/>
  <c r="DQ14" i="7"/>
  <c r="GA16" i="8"/>
  <c r="GA30" i="6"/>
  <c r="GB8" i="9"/>
  <c r="GA28" i="6" l="1"/>
  <c r="GA23" i="6"/>
  <c r="GB25" i="9"/>
</calcChain>
</file>

<file path=xl/sharedStrings.xml><?xml version="1.0" encoding="utf-8"?>
<sst xmlns="http://schemas.openxmlformats.org/spreadsheetml/2006/main" count="480" uniqueCount="317">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</sst>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5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B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C3" sqref="GC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67" width="8.28515625" style="148" customWidth="1"/>
    <col min="168" max="168" width="7.85546875" style="148" customWidth="1"/>
    <col min="169" max="173" width="8.28515625" style="148" customWidth="1"/>
    <col min="174" max="178" width="7.85546875" style="148" customWidth="1"/>
    <col min="179" max="179" width="8" style="148" customWidth="1"/>
    <col min="180" max="182" width="7.85546875" style="148" customWidth="1"/>
    <col min="183" max="183" width="9" style="148" customWidth="1"/>
    <col min="184" max="184" width="10" style="148" customWidth="1"/>
  </cols>
  <sheetData>
    <row r="1" spans="1:18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235"/>
      <c r="GB1" s="235"/>
    </row>
    <row r="2" spans="1:18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</row>
    <row r="3" spans="1:184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18" t="s">
        <v>155</v>
      </c>
      <c r="BT3" s="1218" t="s">
        <v>156</v>
      </c>
      <c r="BU3" s="1220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213" t="s">
        <v>312</v>
      </c>
      <c r="FL3" s="1213" t="s">
        <v>313</v>
      </c>
      <c r="FM3" s="1213" t="s">
        <v>314</v>
      </c>
      <c r="FN3" s="1144" t="s">
        <v>284</v>
      </c>
      <c r="FO3" s="1191" t="s">
        <v>288</v>
      </c>
      <c r="FP3" s="1194" t="s">
        <v>300</v>
      </c>
      <c r="FQ3" s="1199" t="s">
        <v>315</v>
      </c>
      <c r="FR3" s="1210" t="s">
        <v>316</v>
      </c>
      <c r="FS3" s="1211"/>
      <c r="FT3" s="1211"/>
      <c r="FU3" s="1211"/>
      <c r="FV3" s="1212"/>
      <c r="FW3" s="1210" t="s">
        <v>284</v>
      </c>
      <c r="FX3" s="1211"/>
      <c r="FY3" s="1211"/>
      <c r="FZ3" s="1212"/>
      <c r="GA3" s="1229" t="s">
        <v>286</v>
      </c>
      <c r="GB3" s="1230"/>
    </row>
    <row r="4" spans="1:184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19"/>
      <c r="BT4" s="1219"/>
      <c r="BU4" s="1221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214"/>
      <c r="FL4" s="1214"/>
      <c r="FM4" s="1214"/>
      <c r="FN4" s="1098">
        <v>44806</v>
      </c>
      <c r="FO4" s="1098">
        <v>44813</v>
      </c>
      <c r="FP4" s="1098">
        <v>44820</v>
      </c>
      <c r="FQ4" s="1098">
        <v>44827</v>
      </c>
      <c r="FR4" s="1159">
        <v>44830</v>
      </c>
      <c r="FS4" s="788">
        <v>44831</v>
      </c>
      <c r="FT4" s="1158">
        <v>44832</v>
      </c>
      <c r="FU4" s="1158">
        <v>44833</v>
      </c>
      <c r="FV4" s="1098">
        <v>44834</v>
      </c>
      <c r="FW4" s="788">
        <v>44837</v>
      </c>
      <c r="FX4" s="788">
        <v>44838</v>
      </c>
      <c r="FY4" s="788">
        <v>44839</v>
      </c>
      <c r="FZ4" s="788">
        <v>44840</v>
      </c>
      <c r="GA4" s="869" t="s">
        <v>225</v>
      </c>
      <c r="GB4" s="1104" t="s">
        <v>169</v>
      </c>
    </row>
    <row r="5" spans="1:18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9"/>
      <c r="FX5" s="1079"/>
      <c r="FY5" s="1079"/>
      <c r="FZ5" s="1079"/>
      <c r="GA5" s="1078"/>
      <c r="GB5" s="1105"/>
    </row>
    <row r="6" spans="1:18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1140"/>
      <c r="FR6" s="887"/>
      <c r="FS6" s="789"/>
      <c r="FT6" s="789"/>
      <c r="FU6" s="789"/>
      <c r="FV6" s="950"/>
      <c r="FW6" s="789"/>
      <c r="FX6" s="789"/>
      <c r="FY6" s="789"/>
      <c r="FZ6" s="789"/>
      <c r="GA6" s="812"/>
      <c r="GB6" s="1106"/>
    </row>
    <row r="7" spans="1:18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540">
        <v>4045.19993316</v>
      </c>
      <c r="FR7" s="791">
        <v>3942.9201778699999</v>
      </c>
      <c r="FS7" s="357">
        <v>3893.1273924400007</v>
      </c>
      <c r="FT7" s="357">
        <v>3894.6092389099999</v>
      </c>
      <c r="FU7" s="357">
        <v>3943.13082528</v>
      </c>
      <c r="FV7" s="540">
        <v>3844.1632990500002</v>
      </c>
      <c r="FW7" s="357">
        <v>3848.4834698999998</v>
      </c>
      <c r="FX7" s="357">
        <v>3908.6275175000001</v>
      </c>
      <c r="FY7" s="357">
        <v>3973.5569225499999</v>
      </c>
      <c r="FZ7" s="357">
        <v>3984.0295574799998</v>
      </c>
      <c r="GA7" s="285">
        <v>40.898732199999813</v>
      </c>
      <c r="GB7" s="1113">
        <v>1.0372146908692945</v>
      </c>
    </row>
    <row r="8" spans="1:18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540">
        <v>1181.72672382</v>
      </c>
      <c r="FR8" s="791">
        <v>1123.3302974399999</v>
      </c>
      <c r="FS8" s="357">
        <v>1099.4111170800002</v>
      </c>
      <c r="FT8" s="357">
        <v>1097.5900906899999</v>
      </c>
      <c r="FU8" s="357">
        <v>1105.73598711</v>
      </c>
      <c r="FV8" s="540">
        <v>1005.34549935</v>
      </c>
      <c r="FW8" s="357">
        <v>1002.73652438</v>
      </c>
      <c r="FX8" s="357">
        <v>1011.5955397299999</v>
      </c>
      <c r="FY8" s="357">
        <v>1036.1361395900001</v>
      </c>
      <c r="FZ8" s="357">
        <v>1057.3368686000001</v>
      </c>
      <c r="GA8" s="285">
        <v>-48.39911850999988</v>
      </c>
      <c r="GB8" s="1113">
        <v>-4.377095353159115</v>
      </c>
    </row>
    <row r="9" spans="1:18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540">
        <v>514.56192024000006</v>
      </c>
      <c r="FR9" s="791">
        <v>511.29827175000003</v>
      </c>
      <c r="FS9" s="357">
        <v>508.11851141</v>
      </c>
      <c r="FT9" s="357">
        <v>508.07456999999999</v>
      </c>
      <c r="FU9" s="357">
        <v>506.06924376000001</v>
      </c>
      <c r="FV9" s="540">
        <v>510.42817258999997</v>
      </c>
      <c r="FW9" s="357">
        <v>512.02841138999997</v>
      </c>
      <c r="FX9" s="357">
        <v>512.34845915000005</v>
      </c>
      <c r="FY9" s="357">
        <v>515.31290154999999</v>
      </c>
      <c r="FZ9" s="357">
        <v>516.08101618000001</v>
      </c>
      <c r="GA9" s="285">
        <v>10.01177242</v>
      </c>
      <c r="GB9" s="1113">
        <v>1.978340423459525</v>
      </c>
    </row>
    <row r="10" spans="1:184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540">
        <v>2315.3606489400004</v>
      </c>
      <c r="FR10" s="791">
        <v>2274.9537660300002</v>
      </c>
      <c r="FS10" s="357">
        <v>2252.46724911</v>
      </c>
      <c r="FT10" s="357">
        <v>2255.8169284599999</v>
      </c>
      <c r="FU10" s="357">
        <v>2298.32869661</v>
      </c>
      <c r="FV10" s="540">
        <v>2295.1260179999999</v>
      </c>
      <c r="FW10" s="357">
        <v>2300.3506405799999</v>
      </c>
      <c r="FX10" s="357">
        <v>2351.2947681800001</v>
      </c>
      <c r="FY10" s="357">
        <v>2388.52594404</v>
      </c>
      <c r="FZ10" s="357">
        <v>2376.9796787999999</v>
      </c>
      <c r="GA10" s="285">
        <v>78.650982189999922</v>
      </c>
      <c r="GB10" s="1113">
        <v>3.4220945988277887</v>
      </c>
    </row>
    <row r="11" spans="1:18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540">
        <v>33.55064016</v>
      </c>
      <c r="FR11" s="791">
        <v>33.337842649999999</v>
      </c>
      <c r="FS11" s="357">
        <v>33.130514840000004</v>
      </c>
      <c r="FT11" s="357">
        <v>33.127649759999997</v>
      </c>
      <c r="FU11" s="357">
        <v>32.996897799999999</v>
      </c>
      <c r="FV11" s="540">
        <v>33.263609109999997</v>
      </c>
      <c r="FW11" s="357">
        <v>33.367893549999998</v>
      </c>
      <c r="FX11" s="357">
        <v>33.388750440000003</v>
      </c>
      <c r="FY11" s="357">
        <v>33.581937369999999</v>
      </c>
      <c r="FZ11" s="357">
        <v>33.631993900000005</v>
      </c>
      <c r="GA11" s="797">
        <v>0.63509610000000549</v>
      </c>
      <c r="GB11" s="1113">
        <v>1.9247145711982823</v>
      </c>
    </row>
    <row r="12" spans="1:18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540">
        <v>4045.19993316</v>
      </c>
      <c r="FR12" s="791">
        <v>3942.9201778699999</v>
      </c>
      <c r="FS12" s="357">
        <v>3893.1273924400007</v>
      </c>
      <c r="FT12" s="357">
        <v>3894.6092389099999</v>
      </c>
      <c r="FU12" s="357">
        <v>3943.13082528</v>
      </c>
      <c r="FV12" s="540">
        <v>3844.1631064100002</v>
      </c>
      <c r="FW12" s="357">
        <v>3848.4832772599998</v>
      </c>
      <c r="FX12" s="357">
        <v>3908.5510048600004</v>
      </c>
      <c r="FY12" s="357">
        <v>3973.5555479199998</v>
      </c>
      <c r="FZ12" s="357">
        <v>3984.0281828500001</v>
      </c>
      <c r="GA12" s="285">
        <v>40.897357570000167</v>
      </c>
      <c r="GB12" s="1113">
        <v>1.0371798294847614</v>
      </c>
    </row>
    <row r="13" spans="1:18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540">
        <v>1389.7812981501456</v>
      </c>
      <c r="FR13" s="791">
        <v>1396.1196970816327</v>
      </c>
      <c r="FS13" s="357">
        <v>1387.1274419562676</v>
      </c>
      <c r="FT13" s="357">
        <v>1397.7206052259476</v>
      </c>
      <c r="FU13" s="357">
        <v>1385.1553957565595</v>
      </c>
      <c r="FV13" s="540">
        <v>1406.0603660233237</v>
      </c>
      <c r="FW13" s="357">
        <v>1392.0034370714282</v>
      </c>
      <c r="FX13" s="357">
        <v>1386.160103004373</v>
      </c>
      <c r="FY13" s="357">
        <v>1387.5939133950435</v>
      </c>
      <c r="FZ13" s="357">
        <v>1377.9320582507289</v>
      </c>
      <c r="GA13" s="285">
        <v>-7.2233375058306137</v>
      </c>
      <c r="GB13" s="1113">
        <v>-0.52148210431547226</v>
      </c>
    </row>
    <row r="14" spans="1:18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540">
        <v>449.20419260000006</v>
      </c>
      <c r="FR14" s="791">
        <v>449.23895233999991</v>
      </c>
      <c r="FS14" s="357">
        <v>448.68035781999993</v>
      </c>
      <c r="FT14" s="357">
        <v>448.71143212999999</v>
      </c>
      <c r="FU14" s="357">
        <v>448.74250644</v>
      </c>
      <c r="FV14" s="540">
        <v>448.77291959999991</v>
      </c>
      <c r="FW14" s="357">
        <v>448.81192777999991</v>
      </c>
      <c r="FX14" s="357">
        <v>450.36726049999987</v>
      </c>
      <c r="FY14" s="357">
        <v>450.39843680999996</v>
      </c>
      <c r="FZ14" s="357">
        <v>450.42894985999993</v>
      </c>
      <c r="GA14" s="285">
        <v>1.6864434199999323</v>
      </c>
      <c r="GB14" s="1114">
        <v>0.37581539430685101</v>
      </c>
    </row>
    <row r="15" spans="1:18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357">
        <v>0</v>
      </c>
      <c r="FX15" s="357">
        <v>0</v>
      </c>
      <c r="FY15" s="357">
        <v>0</v>
      </c>
      <c r="FZ15" s="357">
        <v>0</v>
      </c>
      <c r="GA15" s="948"/>
      <c r="GB15" s="1107"/>
    </row>
    <row r="16" spans="1:18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540">
        <v>33.12756899</v>
      </c>
      <c r="FR16" s="791">
        <v>33.134552209999995</v>
      </c>
      <c r="FS16" s="357">
        <v>33.138806209999998</v>
      </c>
      <c r="FT16" s="357">
        <v>33.14102621</v>
      </c>
      <c r="FU16" s="357">
        <v>33.143448739999997</v>
      </c>
      <c r="FV16" s="540">
        <v>33.146525310000001</v>
      </c>
      <c r="FW16" s="357">
        <v>33.150862920000002</v>
      </c>
      <c r="FX16" s="357">
        <v>33.155902150000003</v>
      </c>
      <c r="FY16" s="357">
        <v>33.1579348</v>
      </c>
      <c r="FZ16" s="357">
        <v>33.156208389999996</v>
      </c>
      <c r="GA16" s="919"/>
      <c r="GB16" s="987"/>
    </row>
    <row r="17" spans="1:18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357">
        <v>0</v>
      </c>
      <c r="FX17" s="357">
        <v>0</v>
      </c>
      <c r="FY17" s="357">
        <v>0</v>
      </c>
      <c r="FZ17" s="357">
        <v>0</v>
      </c>
      <c r="GA17" s="909"/>
      <c r="GB17" s="1108"/>
    </row>
    <row r="18" spans="1:18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540">
        <v>5468.108800300146</v>
      </c>
      <c r="FR18" s="791">
        <v>5372.1744271616326</v>
      </c>
      <c r="FS18" s="357">
        <v>5313.3936406062685</v>
      </c>
      <c r="FT18" s="357">
        <v>5325.4708703459473</v>
      </c>
      <c r="FU18" s="357">
        <v>5361.4296697765594</v>
      </c>
      <c r="FV18" s="540">
        <v>5283.3699977433234</v>
      </c>
      <c r="FW18" s="357">
        <v>5273.6375772514275</v>
      </c>
      <c r="FX18" s="357">
        <v>5327.8670100143736</v>
      </c>
      <c r="FY18" s="357">
        <v>5394.307396115043</v>
      </c>
      <c r="FZ18" s="357">
        <v>5395.1164494907289</v>
      </c>
      <c r="GA18" s="285">
        <v>33.686779714169461</v>
      </c>
      <c r="GB18" s="1113">
        <v>0.62831710549274777</v>
      </c>
    </row>
    <row r="19" spans="1:18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541">
        <v>0.30000000000000004</v>
      </c>
      <c r="FR19" s="791">
        <v>0</v>
      </c>
      <c r="FS19" s="357">
        <v>0</v>
      </c>
      <c r="FT19" s="749">
        <v>0.3</v>
      </c>
      <c r="FU19" s="357">
        <v>0</v>
      </c>
      <c r="FV19" s="540">
        <v>0.3</v>
      </c>
      <c r="FW19" s="357">
        <v>1</v>
      </c>
      <c r="FX19" s="357">
        <v>0</v>
      </c>
      <c r="FY19" s="357">
        <v>0</v>
      </c>
      <c r="FZ19" s="357">
        <v>0</v>
      </c>
      <c r="GA19" s="797"/>
      <c r="GB19" s="1127"/>
    </row>
    <row r="20" spans="1:18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357">
        <v>0</v>
      </c>
      <c r="FX20" s="357">
        <v>0</v>
      </c>
      <c r="FY20" s="357">
        <v>0</v>
      </c>
      <c r="FZ20" s="357">
        <v>0</v>
      </c>
      <c r="GA20" s="909"/>
      <c r="GB20" s="987"/>
    </row>
    <row r="21" spans="1:18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540">
        <v>0</v>
      </c>
      <c r="FR21" s="791">
        <v>0</v>
      </c>
      <c r="FS21" s="357">
        <v>0</v>
      </c>
      <c r="FT21" s="357">
        <v>0</v>
      </c>
      <c r="FU21" s="357">
        <v>10</v>
      </c>
      <c r="FV21" s="540">
        <v>16.5</v>
      </c>
      <c r="FW21" s="357">
        <v>0</v>
      </c>
      <c r="FX21" s="357">
        <v>0</v>
      </c>
      <c r="FY21" s="357">
        <v>0</v>
      </c>
      <c r="FZ21" s="357">
        <v>10</v>
      </c>
      <c r="GA21" s="285"/>
      <c r="GB21" s="1072"/>
    </row>
    <row r="22" spans="1:18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357">
        <v>0</v>
      </c>
      <c r="FX22" s="357">
        <v>0</v>
      </c>
      <c r="FY22" s="357">
        <v>0</v>
      </c>
      <c r="FZ22" s="357">
        <v>1.7</v>
      </c>
      <c r="GA22" s="916"/>
      <c r="GB22" s="1020"/>
    </row>
    <row r="23" spans="1:18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357">
        <v>0</v>
      </c>
      <c r="FX23" s="357">
        <v>0</v>
      </c>
      <c r="FY23" s="357">
        <v>0</v>
      </c>
      <c r="FZ23" s="357">
        <v>0</v>
      </c>
      <c r="GA23" s="985"/>
      <c r="GB23" s="980"/>
    </row>
    <row r="24" spans="1:18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357">
        <v>0</v>
      </c>
      <c r="FX24" s="357">
        <v>0</v>
      </c>
      <c r="FY24" s="357">
        <v>0</v>
      </c>
      <c r="FZ24" s="357">
        <v>0</v>
      </c>
      <c r="GA24" s="962"/>
      <c r="GB24" s="980"/>
    </row>
    <row r="25" spans="1:18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540">
        <v>59.634022989999998</v>
      </c>
      <c r="FR25" s="791">
        <v>18</v>
      </c>
      <c r="FS25" s="357">
        <v>7.46</v>
      </c>
      <c r="FT25" s="357">
        <v>19.492000000000001</v>
      </c>
      <c r="FU25" s="357">
        <v>11.9947</v>
      </c>
      <c r="FV25" s="540">
        <v>62.9467</v>
      </c>
      <c r="FW25" s="357">
        <v>12</v>
      </c>
      <c r="FX25" s="357">
        <v>13.5</v>
      </c>
      <c r="FY25" s="357">
        <v>17.5</v>
      </c>
      <c r="FZ25" s="357">
        <v>35.5</v>
      </c>
      <c r="GA25" s="285">
        <v>-41.3934</v>
      </c>
      <c r="GB25" s="1179">
        <v>-34.525169859224945</v>
      </c>
    </row>
    <row r="26" spans="1:18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540">
        <v>52.187134749999998</v>
      </c>
      <c r="FR26" s="1160">
        <v>6.5152777799999999</v>
      </c>
      <c r="FS26" s="982">
        <v>8.2265625</v>
      </c>
      <c r="FT26" s="982">
        <v>15</v>
      </c>
      <c r="FU26" s="982">
        <v>6.1155020000000002</v>
      </c>
      <c r="FV26" s="1128">
        <v>54.857342279999997</v>
      </c>
      <c r="FW26" s="982">
        <v>5.0108430000000004</v>
      </c>
      <c r="FX26" s="982">
        <v>4</v>
      </c>
      <c r="FY26" s="982">
        <v>18</v>
      </c>
      <c r="FZ26" s="982">
        <v>2.2367000000000001E-2</v>
      </c>
      <c r="GA26" s="1100">
        <v>-63.681474559999998</v>
      </c>
      <c r="GB26" s="1179">
        <v>-70.199742047143587</v>
      </c>
    </row>
    <row r="27" spans="1:18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968"/>
      <c r="FR27" s="1161"/>
      <c r="FS27" s="1099"/>
      <c r="FT27" s="1099"/>
      <c r="FU27" s="1099"/>
      <c r="FV27" s="1129"/>
      <c r="FW27" s="877"/>
      <c r="FX27" s="878"/>
      <c r="FY27" s="878"/>
      <c r="FZ27" s="968"/>
      <c r="GA27" s="1045"/>
      <c r="GB27" s="890"/>
    </row>
    <row r="28" spans="1:184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536">
        <v>94981.419942595647</v>
      </c>
      <c r="FR28" s="849">
        <v>94336.866204124439</v>
      </c>
      <c r="FS28" s="561">
        <v>94023.478920134847</v>
      </c>
      <c r="FT28" s="561">
        <v>93875.420930162858</v>
      </c>
      <c r="FU28" s="561">
        <v>94737.053805946474</v>
      </c>
      <c r="FV28" s="536">
        <v>95933.038202612675</v>
      </c>
      <c r="FW28" s="849">
        <v>96026.652225877697</v>
      </c>
      <c r="FX28" s="561">
        <v>95747.749777665114</v>
      </c>
      <c r="FY28" s="561">
        <v>95846.034910639704</v>
      </c>
      <c r="FZ28" s="536">
        <v>96309.199392858514</v>
      </c>
      <c r="GA28" s="285">
        <v>1572.14558691204</v>
      </c>
      <c r="GB28" s="1113">
        <v>1.6594833000953626</v>
      </c>
    </row>
    <row r="29" spans="1:184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536">
        <v>52955.705118900005</v>
      </c>
      <c r="FR29" s="849">
        <v>52868.046404699999</v>
      </c>
      <c r="FS29" s="561">
        <v>52756.476688000002</v>
      </c>
      <c r="FT29" s="561">
        <v>52665.448940099996</v>
      </c>
      <c r="FU29" s="561">
        <v>52620.071553499998</v>
      </c>
      <c r="FV29" s="536">
        <v>52556.552974999999</v>
      </c>
      <c r="FW29" s="849">
        <v>52632.970202600001</v>
      </c>
      <c r="FX29" s="561">
        <v>52585.823191800002</v>
      </c>
      <c r="FY29" s="561">
        <v>52577.574136499999</v>
      </c>
      <c r="FZ29" s="536">
        <v>52600.9430947</v>
      </c>
      <c r="GA29" s="285">
        <v>-19.128458799998043</v>
      </c>
      <c r="GB29" s="987">
        <v>-3.635201974316913E-2</v>
      </c>
    </row>
    <row r="30" spans="1:184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536">
        <v>25205.633577534045</v>
      </c>
      <c r="FR30" s="849">
        <v>25819.613984769341</v>
      </c>
      <c r="FS30" s="561">
        <v>26049.622776087846</v>
      </c>
      <c r="FT30" s="561">
        <v>25948.429561349312</v>
      </c>
      <c r="FU30" s="561">
        <v>25570.194092357156</v>
      </c>
      <c r="FV30" s="536">
        <v>26185.594065208516</v>
      </c>
      <c r="FW30" s="849">
        <v>26232.374920795279</v>
      </c>
      <c r="FX30" s="561">
        <v>25773.163298642572</v>
      </c>
      <c r="FY30" s="561">
        <v>25318.983078005556</v>
      </c>
      <c r="FZ30" s="536">
        <v>25270.509760549157</v>
      </c>
      <c r="GA30" s="285">
        <v>-299.68433180799911</v>
      </c>
      <c r="GB30" s="1113">
        <v>-1.1720064803793326</v>
      </c>
    </row>
    <row r="31" spans="1:184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536">
        <v>59894.621651452151</v>
      </c>
      <c r="FR31" s="849">
        <v>59585.073692037011</v>
      </c>
      <c r="FS31" s="561">
        <v>59557.900015367253</v>
      </c>
      <c r="FT31" s="561">
        <v>59490.27685294034</v>
      </c>
      <c r="FU31" s="561">
        <v>59309.911952795796</v>
      </c>
      <c r="FV31" s="536">
        <v>61040.014331245089</v>
      </c>
      <c r="FW31" s="849">
        <v>61534.997122795387</v>
      </c>
      <c r="FX31" s="561">
        <v>61837.991772712412</v>
      </c>
      <c r="FY31" s="561">
        <v>61766.648757379444</v>
      </c>
      <c r="FZ31" s="536">
        <v>61817.922526935865</v>
      </c>
      <c r="GA31" s="285">
        <v>2508.0105741400694</v>
      </c>
      <c r="GB31" s="1114">
        <v>4.228653342355611</v>
      </c>
    </row>
    <row r="32" spans="1:184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536">
        <v>98291.875328900263</v>
      </c>
      <c r="FR32" s="849">
        <v>98291.915505149693</v>
      </c>
      <c r="FS32" s="561">
        <v>98291.92164401614</v>
      </c>
      <c r="FT32" s="561">
        <v>98280.203410582631</v>
      </c>
      <c r="FU32" s="561">
        <v>98280.307175919079</v>
      </c>
      <c r="FV32" s="536">
        <v>98357.081188011158</v>
      </c>
      <c r="FW32" s="849">
        <v>98294.489510175437</v>
      </c>
      <c r="FX32" s="561">
        <v>98294.490057916861</v>
      </c>
      <c r="FY32" s="561">
        <v>98291.80291395828</v>
      </c>
      <c r="FZ32" s="536">
        <v>98235.5420957897</v>
      </c>
      <c r="GA32" s="285">
        <v>-44.765080129378475</v>
      </c>
      <c r="GB32" s="987">
        <v>-4.5548372217895289E-2</v>
      </c>
    </row>
    <row r="33" spans="1:184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536">
        <v>-38397.253677448112</v>
      </c>
      <c r="FR33" s="849">
        <v>-38706.841813112689</v>
      </c>
      <c r="FS33" s="561">
        <v>-38734.021628648887</v>
      </c>
      <c r="FT33" s="561">
        <v>-38789.926557642291</v>
      </c>
      <c r="FU33" s="561">
        <v>-38970.395223123276</v>
      </c>
      <c r="FV33" s="536">
        <v>-37317.066856766076</v>
      </c>
      <c r="FW33" s="849">
        <v>-36759.492387380058</v>
      </c>
      <c r="FX33" s="561">
        <v>-36456.498285204463</v>
      </c>
      <c r="FY33" s="561">
        <v>-36525.154156578858</v>
      </c>
      <c r="FZ33" s="536">
        <v>-36417.619568853843</v>
      </c>
      <c r="GA33" s="285">
        <v>2552.7756542694333</v>
      </c>
      <c r="GB33" s="1113">
        <v>6.5505511033532731</v>
      </c>
    </row>
    <row r="34" spans="1:184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536">
        <v>25108.694135937596</v>
      </c>
      <c r="FR34" s="849">
        <v>25118.458845648202</v>
      </c>
      <c r="FS34" s="561">
        <v>25015.527826854799</v>
      </c>
      <c r="FT34" s="561">
        <v>25021.536763724598</v>
      </c>
      <c r="FU34" s="561">
        <v>25896.905394691195</v>
      </c>
      <c r="FV34" s="536">
        <v>26165.075965691802</v>
      </c>
      <c r="FW34" s="849">
        <v>25710.024270508795</v>
      </c>
      <c r="FX34" s="561">
        <v>25186.483346143599</v>
      </c>
      <c r="FY34" s="561">
        <v>25169.166294140599</v>
      </c>
      <c r="FZ34" s="536">
        <v>25384.3087758732</v>
      </c>
      <c r="GA34" s="285">
        <v>-512.59661881799548</v>
      </c>
      <c r="GB34" s="1113">
        <v>-1.9793740256049148</v>
      </c>
    </row>
    <row r="35" spans="1:184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891"/>
      <c r="GB35" s="1109"/>
    </row>
    <row r="36" spans="1:184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536">
        <v>83151.213037504102</v>
      </c>
      <c r="FR36" s="849">
        <v>83195.096870254099</v>
      </c>
      <c r="FS36" s="561">
        <v>83006.805994384107</v>
      </c>
      <c r="FT36" s="561">
        <v>83258.343559364104</v>
      </c>
      <c r="FU36" s="561">
        <v>83586.603804114086</v>
      </c>
      <c r="FV36" s="536">
        <v>83609.633017964094</v>
      </c>
      <c r="FW36" s="849">
        <v>83441.477907174121</v>
      </c>
      <c r="FX36" s="561">
        <v>83082.945933874114</v>
      </c>
      <c r="FY36" s="561">
        <v>82957.357169114111</v>
      </c>
      <c r="FZ36" s="536">
        <v>83056.659980544107</v>
      </c>
      <c r="GA36" s="285">
        <v>-529.94382356997812</v>
      </c>
      <c r="GB36" s="1113">
        <v>-0.63400568925124168</v>
      </c>
    </row>
    <row r="37" spans="1:184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536">
        <v>148054.83697257534</v>
      </c>
      <c r="FR37" s="849">
        <v>147847.56595235536</v>
      </c>
      <c r="FS37" s="561">
        <v>147627.7921386454</v>
      </c>
      <c r="FT37" s="561">
        <v>147780.68155762539</v>
      </c>
      <c r="FU37" s="561">
        <v>148203.68372854535</v>
      </c>
      <c r="FV37" s="536">
        <v>149419.70313848535</v>
      </c>
      <c r="FW37" s="849">
        <v>149186.9436016354</v>
      </c>
      <c r="FX37" s="561">
        <v>149072.0387650354</v>
      </c>
      <c r="FY37" s="561">
        <v>149015.39059312537</v>
      </c>
      <c r="FZ37" s="536">
        <v>149009.50380815536</v>
      </c>
      <c r="GA37" s="285">
        <v>805.82007961001364</v>
      </c>
      <c r="GB37" s="1113">
        <v>0.54372473027457247</v>
      </c>
    </row>
    <row r="38" spans="1:184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536">
        <v>262242.26368302287</v>
      </c>
      <c r="FR38" s="849">
        <v>261984.5209140029</v>
      </c>
      <c r="FS38" s="561">
        <v>261614.02936517299</v>
      </c>
      <c r="FT38" s="561">
        <v>261958.07601051297</v>
      </c>
      <c r="FU38" s="561">
        <v>262312.10804058291</v>
      </c>
      <c r="FV38" s="536">
        <v>264097.50815666287</v>
      </c>
      <c r="FW38" s="849">
        <v>264093.206034403</v>
      </c>
      <c r="FX38" s="561">
        <v>264188.80819113296</v>
      </c>
      <c r="FY38" s="561">
        <v>264109.94010841293</v>
      </c>
      <c r="FZ38" s="536">
        <v>264186.50832411298</v>
      </c>
      <c r="GA38" s="285">
        <v>1874.4002835300635</v>
      </c>
      <c r="GB38" s="1113">
        <v>0.71456872407890171</v>
      </c>
    </row>
    <row r="39" spans="1:18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891"/>
      <c r="GB39" s="1110"/>
    </row>
    <row r="40" spans="1:18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70">
        <v>89.140564370446867</v>
      </c>
      <c r="FR40" s="963">
        <v>89.071479328956542</v>
      </c>
      <c r="FS40" s="1022">
        <v>89.085583712938799</v>
      </c>
      <c r="FT40" s="1022">
        <v>89.084989985849589</v>
      </c>
      <c r="FU40" s="1022">
        <v>89.065697021260604</v>
      </c>
      <c r="FV40" s="970">
        <v>89.07008675281844</v>
      </c>
      <c r="FW40" s="963">
        <v>89.055382037252755</v>
      </c>
      <c r="FX40" s="1022">
        <v>89.032083039793761</v>
      </c>
      <c r="FY40" s="591">
        <v>88.971114006164697</v>
      </c>
      <c r="FZ40" s="1195">
        <v>88.999268469403134</v>
      </c>
      <c r="GA40" s="155">
        <v>-6.6428551857470097E-2</v>
      </c>
      <c r="GB40" s="1207">
        <v>-7.4583766903674645E-2</v>
      </c>
    </row>
    <row r="41" spans="1:18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70">
        <v>85.508623693261768</v>
      </c>
      <c r="FR41" s="963">
        <v>85.432394246534713</v>
      </c>
      <c r="FS41" s="1022">
        <v>85.434732934209507</v>
      </c>
      <c r="FT41" s="1022">
        <v>85.404817294888971</v>
      </c>
      <c r="FU41" s="1022">
        <v>85.437429865930653</v>
      </c>
      <c r="FV41" s="970">
        <v>85.56140030601027</v>
      </c>
      <c r="FW41" s="963">
        <v>85.509026707303121</v>
      </c>
      <c r="FX41" s="1022">
        <v>85.507035428369576</v>
      </c>
      <c r="FY41" s="591">
        <v>85.506126327074753</v>
      </c>
      <c r="FZ41" s="1195">
        <v>85.524227844953643</v>
      </c>
      <c r="GA41" s="155">
        <v>8.679797902298958E-2</v>
      </c>
      <c r="GB41" s="1207">
        <v>0.101592450942396</v>
      </c>
    </row>
    <row r="42" spans="1:18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31">
        <v>87.792830030850439</v>
      </c>
      <c r="FR42" s="1163">
        <v>87.761801470424871</v>
      </c>
      <c r="FS42" s="639">
        <v>87.760504772270181</v>
      </c>
      <c r="FT42" s="639">
        <v>87.726901882711275</v>
      </c>
      <c r="FU42" s="639">
        <v>87.736620966697771</v>
      </c>
      <c r="FV42" s="1131">
        <v>87.831247975441684</v>
      </c>
      <c r="FW42" s="1163">
        <v>87.845179134528578</v>
      </c>
      <c r="FX42" s="639">
        <v>87.848714077260652</v>
      </c>
      <c r="FY42" s="1204">
        <v>87.851083840399582</v>
      </c>
      <c r="FZ42" s="1196">
        <v>87.867291019294456</v>
      </c>
      <c r="GA42" s="1208">
        <v>0.13067005259668463</v>
      </c>
      <c r="GB42" s="1209">
        <v>0.14893444853122748</v>
      </c>
    </row>
    <row r="43" spans="1:18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593"/>
      <c r="GA43" s="892"/>
      <c r="GB43" s="1112"/>
    </row>
    <row r="44" spans="1:184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1132">
        <v>6230.4091836734688</v>
      </c>
      <c r="FR44" s="519">
        <v>6230.4091836734688</v>
      </c>
      <c r="FS44" s="520">
        <v>6230.4091836734688</v>
      </c>
      <c r="FT44" s="520">
        <v>6230.4091836734688</v>
      </c>
      <c r="FU44" s="520">
        <v>6230.4091836734688</v>
      </c>
      <c r="FV44" s="1132">
        <v>6228.0365889256555</v>
      </c>
      <c r="FW44" s="520">
        <v>6228.0365889256555</v>
      </c>
      <c r="FX44" s="520">
        <v>6228.0365889256555</v>
      </c>
      <c r="FY44" s="520">
        <v>6228.0365889256555</v>
      </c>
      <c r="FZ44" s="520">
        <v>6228.0365889256555</v>
      </c>
      <c r="GA44" s="285">
        <v>-2.3725947478133094</v>
      </c>
      <c r="GB44" s="987">
        <v>-3.8080881654299632E-2</v>
      </c>
    </row>
    <row r="45" spans="1:184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1132">
        <v>6171.6559766763849</v>
      </c>
      <c r="FR45" s="519">
        <v>6171.6559766763849</v>
      </c>
      <c r="FS45" s="520">
        <v>6171.6559766763849</v>
      </c>
      <c r="FT45" s="520">
        <v>6171.6559766763849</v>
      </c>
      <c r="FU45" s="520">
        <v>6171.6559766763849</v>
      </c>
      <c r="FV45" s="1132">
        <v>6171.6559766763849</v>
      </c>
      <c r="FW45" s="520">
        <v>6171.6559766763849</v>
      </c>
      <c r="FX45" s="520">
        <v>6171.6559766763849</v>
      </c>
      <c r="FY45" s="520">
        <v>6171.6559766763849</v>
      </c>
      <c r="FZ45" s="520">
        <v>6171.6559766763849</v>
      </c>
      <c r="GA45" s="285"/>
      <c r="GB45" s="1203"/>
    </row>
    <row r="46" spans="1:184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1132">
        <v>42337.560000000005</v>
      </c>
      <c r="FR46" s="519">
        <v>42337.560000000005</v>
      </c>
      <c r="FS46" s="520">
        <v>42337.560000000005</v>
      </c>
      <c r="FT46" s="520">
        <v>42337.560000000005</v>
      </c>
      <c r="FU46" s="520">
        <v>42337.560000000005</v>
      </c>
      <c r="FV46" s="1132">
        <v>42337.560000000005</v>
      </c>
      <c r="FW46" s="520">
        <v>42337.560000000005</v>
      </c>
      <c r="FX46" s="520">
        <v>42337.560000000005</v>
      </c>
      <c r="FY46" s="520">
        <v>42337.560000000005</v>
      </c>
      <c r="FZ46" s="520">
        <v>42337.560000000005</v>
      </c>
      <c r="GA46" s="285"/>
      <c r="GB46" s="1114"/>
    </row>
    <row r="47" spans="1:184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520">
        <v>0</v>
      </c>
      <c r="GA47" s="919"/>
      <c r="GB47" s="987"/>
    </row>
    <row r="48" spans="1:184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1132">
        <v>58.753206997083772</v>
      </c>
      <c r="FR48" s="519">
        <v>58.753206997083772</v>
      </c>
      <c r="FS48" s="520">
        <v>58.753206997083772</v>
      </c>
      <c r="FT48" s="520">
        <v>58.753206997083772</v>
      </c>
      <c r="FU48" s="520">
        <v>58.753206997083772</v>
      </c>
      <c r="FV48" s="1132">
        <v>56.380612249270364</v>
      </c>
      <c r="FW48" s="520">
        <v>56.380612249270364</v>
      </c>
      <c r="FX48" s="520">
        <v>56.380612249270364</v>
      </c>
      <c r="FY48" s="520">
        <v>56.380612249270364</v>
      </c>
      <c r="FZ48" s="520">
        <v>56.380612249270364</v>
      </c>
      <c r="GA48" s="1202">
        <v>-2.3725947478134088</v>
      </c>
      <c r="GB48" s="1113">
        <v>-4.0382387091332275</v>
      </c>
    </row>
    <row r="49" spans="1:184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1132">
        <v>403.04699999999468</v>
      </c>
      <c r="FR49" s="519">
        <v>403.04699999999468</v>
      </c>
      <c r="FS49" s="520">
        <v>403.04699999999468</v>
      </c>
      <c r="FT49" s="520">
        <v>403.04699999999468</v>
      </c>
      <c r="FU49" s="520">
        <v>403.04699999999468</v>
      </c>
      <c r="FV49" s="1132">
        <v>386.7710000299947</v>
      </c>
      <c r="FW49" s="520">
        <v>386.7710000299947</v>
      </c>
      <c r="FX49" s="520">
        <v>386.7710000299947</v>
      </c>
      <c r="FY49" s="520">
        <v>386.7710000299947</v>
      </c>
      <c r="FZ49" s="520">
        <v>386.7710000299947</v>
      </c>
      <c r="GA49" s="285">
        <v>-16.275999969999987</v>
      </c>
      <c r="GB49" s="1113">
        <v>-4.0382387091332284</v>
      </c>
    </row>
    <row r="50" spans="1:184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1132">
        <v>249.64700000000002</v>
      </c>
      <c r="FR50" s="519">
        <v>249.64700000000002</v>
      </c>
      <c r="FS50" s="520">
        <v>249.64700000000002</v>
      </c>
      <c r="FT50" s="520">
        <v>249.64700000000002</v>
      </c>
      <c r="FU50" s="520">
        <v>249.64700000000002</v>
      </c>
      <c r="FV50" s="1132">
        <v>229.87100003</v>
      </c>
      <c r="FW50" s="520">
        <v>229.87100003</v>
      </c>
      <c r="FX50" s="520">
        <v>229.87100003</v>
      </c>
      <c r="FY50" s="520">
        <v>229.87100003</v>
      </c>
      <c r="FZ50" s="520">
        <v>229.87100003</v>
      </c>
      <c r="GA50" s="285">
        <v>-19.775999970000015</v>
      </c>
      <c r="GB50" s="1113">
        <v>-7.921585266396157</v>
      </c>
    </row>
    <row r="51" spans="1:184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520">
        <v>0</v>
      </c>
      <c r="GA51" s="909"/>
      <c r="GB51" s="987"/>
    </row>
    <row r="52" spans="1:184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540">
        <v>16.5</v>
      </c>
      <c r="FR52" s="791">
        <v>16.5</v>
      </c>
      <c r="FS52" s="357">
        <v>16.5</v>
      </c>
      <c r="FT52" s="357">
        <v>16.5</v>
      </c>
      <c r="FU52" s="357">
        <v>66.916710822157427</v>
      </c>
      <c r="FV52" s="540">
        <v>76.374923568513111</v>
      </c>
      <c r="FW52" s="357">
        <v>15.041303125364429</v>
      </c>
      <c r="FX52" s="357">
        <v>5.0413031253644309</v>
      </c>
      <c r="FY52" s="357">
        <v>2.5206515626822155</v>
      </c>
      <c r="FZ52" s="357">
        <v>0</v>
      </c>
      <c r="GA52" s="366"/>
      <c r="GB52" s="1108"/>
    </row>
    <row r="53" spans="1:184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540">
        <v>16.5</v>
      </c>
      <c r="FR53" s="791">
        <v>16.5</v>
      </c>
      <c r="FS53" s="357">
        <v>16.5</v>
      </c>
      <c r="FT53" s="357">
        <v>16.5</v>
      </c>
      <c r="FU53" s="357">
        <v>66.916710822157427</v>
      </c>
      <c r="FV53" s="540">
        <v>66.916710822157427</v>
      </c>
      <c r="FW53" s="357">
        <v>9.9999999999999982</v>
      </c>
      <c r="FX53" s="357">
        <v>0</v>
      </c>
      <c r="FY53" s="357">
        <v>0</v>
      </c>
      <c r="FZ53" s="357">
        <v>0</v>
      </c>
      <c r="GA53" s="366"/>
      <c r="GB53" s="1113"/>
    </row>
    <row r="54" spans="1:184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179.38575399999999</v>
      </c>
      <c r="FV54" s="540">
        <v>179.38575399999999</v>
      </c>
      <c r="FW54" s="357">
        <v>0</v>
      </c>
      <c r="FX54" s="357">
        <v>0</v>
      </c>
      <c r="FY54" s="357">
        <v>0</v>
      </c>
      <c r="FZ54" s="357">
        <v>0</v>
      </c>
      <c r="GA54" s="366"/>
      <c r="GB54" s="1113"/>
    </row>
    <row r="55" spans="1:184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540">
        <v>16.5</v>
      </c>
      <c r="FR55" s="791">
        <v>16.5</v>
      </c>
      <c r="FS55" s="357">
        <v>16.5</v>
      </c>
      <c r="FT55" s="357">
        <v>16.5</v>
      </c>
      <c r="FU55" s="357">
        <v>40.767183999999993</v>
      </c>
      <c r="FV55" s="540">
        <v>40.767183999999993</v>
      </c>
      <c r="FW55" s="357">
        <v>9.9999999999999982</v>
      </c>
      <c r="FX55" s="357">
        <v>0</v>
      </c>
      <c r="FY55" s="357">
        <v>0</v>
      </c>
      <c r="FZ55" s="357">
        <v>0</v>
      </c>
      <c r="GA55" s="366"/>
      <c r="GB55" s="1113"/>
    </row>
    <row r="56" spans="1:184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9.4582127463556844</v>
      </c>
      <c r="FW56" s="357">
        <v>5.0413031253644309</v>
      </c>
      <c r="FX56" s="357">
        <v>5.0413031253644309</v>
      </c>
      <c r="FY56" s="357">
        <v>2.5206515626822155</v>
      </c>
      <c r="FZ56" s="357">
        <v>0</v>
      </c>
      <c r="GA56" s="366"/>
      <c r="GB56" s="1113"/>
    </row>
    <row r="57" spans="1:184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64.88333944</v>
      </c>
      <c r="FW57" s="357">
        <v>34.583339439999996</v>
      </c>
      <c r="FX57" s="357">
        <v>34.583339439999996</v>
      </c>
      <c r="FY57" s="357">
        <v>17.291669719999998</v>
      </c>
      <c r="FZ57" s="357">
        <v>0</v>
      </c>
      <c r="GA57" s="366"/>
      <c r="GB57" s="1113"/>
    </row>
    <row r="58" spans="1:184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982">
        <v>0</v>
      </c>
      <c r="GA58" s="1101"/>
      <c r="GB58" s="1111"/>
    </row>
    <row r="59" spans="1:18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856"/>
      <c r="FX59" s="1190"/>
      <c r="FY59" s="1190"/>
      <c r="FZ59" s="1186"/>
      <c r="GA59" s="1185"/>
      <c r="GB59" s="1112"/>
    </row>
    <row r="60" spans="1:18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540">
        <v>31649.927949343695</v>
      </c>
      <c r="FR60" s="791">
        <v>31636.860942681891</v>
      </c>
      <c r="FS60" s="357">
        <v>31607.656584778106</v>
      </c>
      <c r="FT60" s="357">
        <v>31669.873772400551</v>
      </c>
      <c r="FU60" s="357">
        <v>31737.266013453034</v>
      </c>
      <c r="FV60" s="540">
        <v>31995.671298410747</v>
      </c>
      <c r="FW60" s="791">
        <v>31930.623303562366</v>
      </c>
      <c r="FX60" s="357">
        <v>31947.476420192092</v>
      </c>
      <c r="FY60" s="357">
        <v>31939.870594855369</v>
      </c>
      <c r="FZ60" s="540">
        <v>31945.369530852447</v>
      </c>
      <c r="GA60" s="338">
        <v>208.10351739941325</v>
      </c>
      <c r="GB60" s="1113">
        <v>0.6557071340398406</v>
      </c>
    </row>
    <row r="61" spans="1:18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72">
        <v>85.403486996897499</v>
      </c>
      <c r="FR61" s="964">
        <v>85.361812989456283</v>
      </c>
      <c r="FS61" s="1023">
        <v>85.372509682659711</v>
      </c>
      <c r="FT61" s="1023">
        <v>85.335279298317957</v>
      </c>
      <c r="FU61" s="1023">
        <v>85.337036336608378</v>
      </c>
      <c r="FV61" s="972">
        <v>85.465292712239943</v>
      </c>
      <c r="FW61" s="964">
        <v>85.452515838327542</v>
      </c>
      <c r="FX61" s="1023">
        <v>85.459652105775476</v>
      </c>
      <c r="FY61" s="749">
        <v>85.460223906438145</v>
      </c>
      <c r="FZ61" s="541">
        <v>85.482399877497656</v>
      </c>
      <c r="GA61" s="1184">
        <v>0.14536354088927794</v>
      </c>
      <c r="GB61" s="987"/>
    </row>
    <row r="62" spans="1:184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540">
        <v>31568.23690193045</v>
      </c>
      <c r="FR62" s="791">
        <v>31555.118291770104</v>
      </c>
      <c r="FS62" s="357">
        <v>31525.778073808011</v>
      </c>
      <c r="FT62" s="357">
        <v>31588.038555891104</v>
      </c>
      <c r="FU62" s="357">
        <v>31655.430796943579</v>
      </c>
      <c r="FV62" s="540">
        <v>31913.836081901292</v>
      </c>
      <c r="FW62" s="791">
        <v>31848.788087052912</v>
      </c>
      <c r="FX62" s="357">
        <v>31865.64120368264</v>
      </c>
      <c r="FY62" s="357">
        <v>31858.035378345918</v>
      </c>
      <c r="FZ62" s="540">
        <v>31863.534314342993</v>
      </c>
      <c r="GA62" s="338">
        <v>208.10351739941325</v>
      </c>
      <c r="GB62" s="1113">
        <v>0.65740225977119304</v>
      </c>
    </row>
    <row r="63" spans="1:184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72">
        <v>85.474430337820607</v>
      </c>
      <c r="FR63" s="964">
        <v>85.46949653730816</v>
      </c>
      <c r="FS63" s="1023">
        <v>85.471120166663468</v>
      </c>
      <c r="FT63" s="1023">
        <v>85.457280326083946</v>
      </c>
      <c r="FU63" s="1023">
        <v>85.471454789376949</v>
      </c>
      <c r="FV63" s="972">
        <v>85.625843811835267</v>
      </c>
      <c r="FW63" s="964">
        <v>85.586063908290939</v>
      </c>
      <c r="FX63" s="1023">
        <v>85.593002706587782</v>
      </c>
      <c r="FY63" s="749">
        <v>85.608093476313798</v>
      </c>
      <c r="FZ63" s="541">
        <v>85.641329831211962</v>
      </c>
      <c r="GA63" s="1184">
        <v>0.16987504183501301</v>
      </c>
      <c r="GB63" s="1114"/>
    </row>
    <row r="64" spans="1:184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850"/>
      <c r="FX64" s="562"/>
      <c r="FY64" s="357"/>
      <c r="FZ64" s="540"/>
      <c r="GA64" s="338"/>
      <c r="GB64" s="1114"/>
    </row>
    <row r="65" spans="1:184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540">
        <v>5461.6697524379179</v>
      </c>
      <c r="FR65" s="791">
        <v>5492.520034663864</v>
      </c>
      <c r="FS65" s="357">
        <v>5489.7396815647398</v>
      </c>
      <c r="FT65" s="357">
        <v>5538.5148749656137</v>
      </c>
      <c r="FU65" s="357">
        <v>5602.1502960005982</v>
      </c>
      <c r="FV65" s="540">
        <v>5603.6502016245049</v>
      </c>
      <c r="FW65" s="791">
        <v>5514.7169314801904</v>
      </c>
      <c r="FX65" s="357">
        <v>5465.369737609929</v>
      </c>
      <c r="FY65" s="357">
        <v>5450.9533172236306</v>
      </c>
      <c r="FZ65" s="540">
        <v>5459.7663342309215</v>
      </c>
      <c r="GA65" s="338">
        <v>-142.38396176967672</v>
      </c>
      <c r="GB65" s="1113">
        <v>-2.5415948206767194</v>
      </c>
    </row>
    <row r="66" spans="1:184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72">
        <v>75.899486695478444</v>
      </c>
      <c r="FR66" s="964">
        <v>75.869665381070277</v>
      </c>
      <c r="FS66" s="1023">
        <v>75.94317270227549</v>
      </c>
      <c r="FT66" s="1023">
        <v>76.081471233009381</v>
      </c>
      <c r="FU66" s="1023">
        <v>76.217970597786177</v>
      </c>
      <c r="FV66" s="972">
        <v>76.227333433052848</v>
      </c>
      <c r="FW66" s="964">
        <v>75.860111860736922</v>
      </c>
      <c r="FX66" s="1023">
        <v>75.695181767063403</v>
      </c>
      <c r="FY66" s="749">
        <v>75.532478590303583</v>
      </c>
      <c r="FZ66" s="541">
        <v>75.605166599831776</v>
      </c>
      <c r="GA66" s="1184">
        <v>-0.61280399795440132</v>
      </c>
      <c r="GB66" s="1113"/>
    </row>
    <row r="67" spans="1:184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850"/>
      <c r="FX67" s="562"/>
      <c r="FY67" s="357"/>
      <c r="FZ67" s="540"/>
      <c r="GA67" s="338"/>
      <c r="GB67" s="1113"/>
    </row>
    <row r="68" spans="1:184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540">
        <v>9461.1696698354626</v>
      </c>
      <c r="FR68" s="791">
        <v>9424.5581752334219</v>
      </c>
      <c r="FS68" s="357">
        <v>9419.9688256940608</v>
      </c>
      <c r="FT68" s="357">
        <v>9405.5886294841512</v>
      </c>
      <c r="FU68" s="357">
        <v>9419.3994058937715</v>
      </c>
      <c r="FV68" s="540">
        <v>9593.3046822917277</v>
      </c>
      <c r="FW68" s="791">
        <v>9583.8871274724897</v>
      </c>
      <c r="FX68" s="357">
        <v>9619.4012873412921</v>
      </c>
      <c r="FY68" s="357">
        <v>9629.4509364447913</v>
      </c>
      <c r="FZ68" s="540">
        <v>9614.1171760366251</v>
      </c>
      <c r="GA68" s="338">
        <v>194.71777014285362</v>
      </c>
      <c r="GB68" s="1113">
        <v>2.0671994227255892</v>
      </c>
    </row>
    <row r="69" spans="1:184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72">
        <v>80.855566518976474</v>
      </c>
      <c r="FR69" s="964">
        <v>80.749602695809557</v>
      </c>
      <c r="FS69" s="1023">
        <v>80.745150178107622</v>
      </c>
      <c r="FT69" s="1023">
        <v>80.655995541560003</v>
      </c>
      <c r="FU69" s="1023">
        <v>80.744018626012064</v>
      </c>
      <c r="FV69" s="972">
        <v>81.103724062002442</v>
      </c>
      <c r="FW69" s="964">
        <v>81.008136390544578</v>
      </c>
      <c r="FX69" s="1023">
        <v>81.068857427292599</v>
      </c>
      <c r="FY69" s="749">
        <v>81.154706740666626</v>
      </c>
      <c r="FZ69" s="541">
        <v>81.147990963980092</v>
      </c>
      <c r="GA69" s="1184">
        <v>0.40397233796802823</v>
      </c>
      <c r="GB69" s="1114"/>
    </row>
    <row r="70" spans="1:184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851"/>
      <c r="FX70" s="749"/>
      <c r="FY70" s="357"/>
      <c r="FZ70" s="540"/>
      <c r="GA70" s="338"/>
      <c r="GB70" s="1114"/>
    </row>
    <row r="71" spans="1:184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540">
        <v>15786.495264349844</v>
      </c>
      <c r="FR71" s="791">
        <v>15784.56721721282</v>
      </c>
      <c r="FS71" s="357">
        <v>15765.639772897959</v>
      </c>
      <c r="FT71" s="357">
        <v>15791.017892851309</v>
      </c>
      <c r="FU71" s="357">
        <v>15783.684993938772</v>
      </c>
      <c r="FV71" s="540">
        <v>15867.004895762384</v>
      </c>
      <c r="FW71" s="791">
        <v>15904.545456167636</v>
      </c>
      <c r="FX71" s="357">
        <v>15926.31671198396</v>
      </c>
      <c r="FY71" s="357">
        <v>15934.076917208453</v>
      </c>
      <c r="FZ71" s="540">
        <v>15949.981206558305</v>
      </c>
      <c r="GA71" s="338">
        <v>166.29621261953253</v>
      </c>
      <c r="GB71" s="1113">
        <v>1.0535956127063695</v>
      </c>
    </row>
    <row r="72" spans="1:184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72">
        <v>91.432871961497924</v>
      </c>
      <c r="FR72" s="964">
        <v>91.427131821553303</v>
      </c>
      <c r="FS72" s="1023">
        <v>91.417530212149828</v>
      </c>
      <c r="FT72" s="1023">
        <v>91.3776391956238</v>
      </c>
      <c r="FU72" s="1023">
        <v>91.377920495529821</v>
      </c>
      <c r="FV72" s="972">
        <v>91.424246175571824</v>
      </c>
      <c r="FW72" s="964">
        <v>91.491234739296274</v>
      </c>
      <c r="FX72" s="1023">
        <v>91.501713474107277</v>
      </c>
      <c r="FY72" s="749">
        <v>91.504652496984917</v>
      </c>
      <c r="FZ72" s="541">
        <v>91.513422113399528</v>
      </c>
      <c r="GA72" s="342">
        <v>0.13550161786970705</v>
      </c>
      <c r="GB72" s="1187"/>
    </row>
    <row r="73" spans="1:184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850"/>
      <c r="FX73" s="562"/>
      <c r="FY73" s="357"/>
      <c r="FZ73" s="540"/>
      <c r="GA73" s="338"/>
      <c r="GB73" s="1114"/>
    </row>
    <row r="74" spans="1:184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540">
        <v>858.90221530722806</v>
      </c>
      <c r="FR74" s="791">
        <v>853.47286465999787</v>
      </c>
      <c r="FS74" s="357">
        <v>850.42979365125154</v>
      </c>
      <c r="FT74" s="357">
        <v>852.91715859002716</v>
      </c>
      <c r="FU74" s="357">
        <v>850.19610111043528</v>
      </c>
      <c r="FV74" s="540">
        <v>849.87630222268012</v>
      </c>
      <c r="FW74" s="791">
        <v>845.63857193259275</v>
      </c>
      <c r="FX74" s="357">
        <v>854.55346674746124</v>
      </c>
      <c r="FY74" s="357">
        <v>843.55420746903587</v>
      </c>
      <c r="FZ74" s="540">
        <v>839.66959751714091</v>
      </c>
      <c r="GA74" s="338">
        <v>-10.526503593294365</v>
      </c>
      <c r="GB74" s="1113">
        <v>-1.238126542752404</v>
      </c>
    </row>
    <row r="75" spans="1:184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72">
        <v>78.286518504771564</v>
      </c>
      <c r="FR75" s="964">
        <v>78.796101594655013</v>
      </c>
      <c r="FS75" s="1023">
        <v>78.818514413796862</v>
      </c>
      <c r="FT75" s="1023">
        <v>78.78623878915576</v>
      </c>
      <c r="FU75" s="1023">
        <v>78.560716145829801</v>
      </c>
      <c r="FV75" s="972">
        <v>78.92419657590537</v>
      </c>
      <c r="FW75" s="964">
        <v>79.350189548748702</v>
      </c>
      <c r="FX75" s="1023">
        <v>79.314781827392409</v>
      </c>
      <c r="FY75" s="749">
        <v>79.223028520110404</v>
      </c>
      <c r="FZ75" s="541">
        <v>79.219995712411261</v>
      </c>
      <c r="GA75" s="1184">
        <v>0.65927956658146059</v>
      </c>
      <c r="GB75" s="1113"/>
    </row>
    <row r="76" spans="1:184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873"/>
      <c r="FX76" s="594"/>
      <c r="FY76" s="594"/>
      <c r="FZ76" s="673"/>
      <c r="GA76" s="594"/>
      <c r="GB76" s="673"/>
    </row>
    <row r="77" spans="1:184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540">
        <v>3537.2250862065189</v>
      </c>
      <c r="FR77" s="791">
        <v>3448.7037471725712</v>
      </c>
      <c r="FS77" s="357">
        <v>3427.8581007137836</v>
      </c>
      <c r="FT77" s="357">
        <v>3417.9924486243203</v>
      </c>
      <c r="FU77" s="357">
        <v>3553.1224443022388</v>
      </c>
      <c r="FV77" s="540">
        <v>3754.2826952067285</v>
      </c>
      <c r="FW77" s="791">
        <v>3759.7169391449906</v>
      </c>
      <c r="FX77" s="357">
        <v>3741.1993109235677</v>
      </c>
      <c r="FY77" s="357">
        <v>3755.1334821008923</v>
      </c>
      <c r="FZ77" s="540">
        <v>3797.0240513972367</v>
      </c>
      <c r="GA77" s="276">
        <v>243.90160709499787</v>
      </c>
      <c r="GB77" s="1113">
        <v>6.8644301151545362</v>
      </c>
    </row>
    <row r="78" spans="1:184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540">
        <v>2036.202389673469</v>
      </c>
      <c r="FR78" s="791">
        <v>2028.0704637734691</v>
      </c>
      <c r="FS78" s="357">
        <v>2016.0059464437313</v>
      </c>
      <c r="FT78" s="357">
        <v>2011.381033376093</v>
      </c>
      <c r="FU78" s="357">
        <v>2113.8594959965012</v>
      </c>
      <c r="FV78" s="540">
        <v>2316.8001153326527</v>
      </c>
      <c r="FW78" s="791">
        <v>2353.3904086571424</v>
      </c>
      <c r="FX78" s="357">
        <v>2338.3756665046644</v>
      </c>
      <c r="FY78" s="357">
        <v>2350.1710943883386</v>
      </c>
      <c r="FZ78" s="540">
        <v>2379.1709085620992</v>
      </c>
      <c r="GA78" s="276">
        <v>265.31141256559795</v>
      </c>
      <c r="GB78" s="1113">
        <v>12.55104291785139</v>
      </c>
    </row>
    <row r="79" spans="1:184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540">
        <v>449.64253681486872</v>
      </c>
      <c r="FR79" s="791">
        <v>449.67849091982504</v>
      </c>
      <c r="FS79" s="357">
        <v>446.3361982696793</v>
      </c>
      <c r="FT79" s="357">
        <v>446.33637052478116</v>
      </c>
      <c r="FU79" s="357">
        <v>446.33650550583081</v>
      </c>
      <c r="FV79" s="540">
        <v>446.3305642973761</v>
      </c>
      <c r="FW79" s="791">
        <v>446.36652686005823</v>
      </c>
      <c r="FX79" s="357">
        <v>447.57518082798828</v>
      </c>
      <c r="FY79" s="357">
        <v>447.575284578717</v>
      </c>
      <c r="FZ79" s="540">
        <v>447.57548806705546</v>
      </c>
      <c r="GA79" s="276">
        <v>1.2389825612246455</v>
      </c>
      <c r="GB79" s="1114">
        <v>0.27758934031634119</v>
      </c>
    </row>
    <row r="80" spans="1:184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540">
        <v>602.17596711818067</v>
      </c>
      <c r="FR80" s="791">
        <v>521.71584013927702</v>
      </c>
      <c r="FS80" s="357">
        <v>516.83559818037315</v>
      </c>
      <c r="FT80" s="357">
        <v>511.56361259344618</v>
      </c>
      <c r="FU80" s="357">
        <v>544.18393635990674</v>
      </c>
      <c r="FV80" s="540">
        <v>542.37909597669977</v>
      </c>
      <c r="FW80" s="791">
        <v>511.1480758477901</v>
      </c>
      <c r="FX80" s="357">
        <v>504.88120309091545</v>
      </c>
      <c r="FY80" s="357">
        <v>506.9886663238367</v>
      </c>
      <c r="FZ80" s="540">
        <v>519.84870490808157</v>
      </c>
      <c r="GA80" s="276">
        <v>-24.335231451825166</v>
      </c>
      <c r="GB80" s="1113">
        <v>-4.4718761113394168</v>
      </c>
    </row>
    <row r="81" spans="1:184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540">
        <v>449.20419260000006</v>
      </c>
      <c r="FR81" s="791">
        <v>449.23895233999991</v>
      </c>
      <c r="FS81" s="357">
        <v>448.68035781999993</v>
      </c>
      <c r="FT81" s="357">
        <v>448.71143212999999</v>
      </c>
      <c r="FU81" s="357">
        <v>448.74250644</v>
      </c>
      <c r="FV81" s="540">
        <v>448.77291959999991</v>
      </c>
      <c r="FW81" s="791">
        <v>448.81192777999991</v>
      </c>
      <c r="FX81" s="357">
        <v>450.36726049999987</v>
      </c>
      <c r="FY81" s="357">
        <v>450.39843680999996</v>
      </c>
      <c r="FZ81" s="540">
        <v>450.42894985999993</v>
      </c>
      <c r="GA81" s="276">
        <v>1.6864434199999323</v>
      </c>
      <c r="GB81" s="1114">
        <v>0.37581539430685101</v>
      </c>
    </row>
    <row r="82" spans="1:184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540">
        <v>1303.5219926628117</v>
      </c>
      <c r="FR82" s="791">
        <v>1219.3189120610973</v>
      </c>
      <c r="FS82" s="357">
        <v>1202.0172500724436</v>
      </c>
      <c r="FT82" s="357">
        <v>1190.4830277138881</v>
      </c>
      <c r="FU82" s="357">
        <v>1325.4553261560986</v>
      </c>
      <c r="FV82" s="540">
        <v>1511.6669603698679</v>
      </c>
      <c r="FW82" s="791">
        <v>1525.1131261858409</v>
      </c>
      <c r="FX82" s="357">
        <v>1498.6565515831717</v>
      </c>
      <c r="FY82" s="357">
        <v>1515.7173405347601</v>
      </c>
      <c r="FZ82" s="540">
        <v>1555.4264615173745</v>
      </c>
      <c r="GA82" s="276">
        <v>229.97113536127586</v>
      </c>
      <c r="GB82" s="1113">
        <v>17.350349787209062</v>
      </c>
    </row>
    <row r="83" spans="1:184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540">
        <v>1097.927998524631</v>
      </c>
      <c r="FR83" s="791">
        <v>1092.7239582818204</v>
      </c>
      <c r="FS83" s="357">
        <v>1080.7946904320704</v>
      </c>
      <c r="FT83" s="357">
        <v>1073.8364826304421</v>
      </c>
      <c r="FU83" s="357">
        <v>1175.3062097361919</v>
      </c>
      <c r="FV83" s="540">
        <v>1363.4533278831682</v>
      </c>
      <c r="FW83" s="791">
        <v>1407.0625282980509</v>
      </c>
      <c r="FX83" s="357">
        <v>1387.8557330622561</v>
      </c>
      <c r="FY83" s="357">
        <v>1402.5179653909233</v>
      </c>
      <c r="FZ83" s="540">
        <v>1430.2815827192928</v>
      </c>
      <c r="GA83" s="276">
        <v>254.9753729831009</v>
      </c>
      <c r="GB83" s="1113">
        <v>21.694378100863808</v>
      </c>
    </row>
    <row r="84" spans="1:184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540">
        <v>205.59399413818073</v>
      </c>
      <c r="FR84" s="791">
        <v>126.59495377927698</v>
      </c>
      <c r="FS84" s="357">
        <v>121.22255964037316</v>
      </c>
      <c r="FT84" s="357">
        <v>116.64654508344606</v>
      </c>
      <c r="FU84" s="357">
        <v>150.14911641990673</v>
      </c>
      <c r="FV84" s="540">
        <v>148.21363248669971</v>
      </c>
      <c r="FW84" s="791">
        <v>118.05059788779008</v>
      </c>
      <c r="FX84" s="357">
        <v>110.80081852091544</v>
      </c>
      <c r="FY84" s="357">
        <v>113.19937514383669</v>
      </c>
      <c r="FZ84" s="540">
        <v>125.14487879808168</v>
      </c>
      <c r="GA84" s="276">
        <v>-25.004237621825055</v>
      </c>
      <c r="GB84" s="1113">
        <v>-16.652936905667996</v>
      </c>
    </row>
    <row r="85" spans="1:184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65"/>
      <c r="FX85" s="953"/>
      <c r="FY85" s="953"/>
      <c r="FZ85" s="973"/>
      <c r="GA85" s="276">
        <v>0</v>
      </c>
      <c r="GB85" s="1114" t="e">
        <v>#DIV/0!</v>
      </c>
    </row>
    <row r="86" spans="1:184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540">
        <v>30243.567581721276</v>
      </c>
      <c r="FR86" s="791">
        <v>30264.910663759172</v>
      </c>
      <c r="FS86" s="357">
        <v>30284.443894865584</v>
      </c>
      <c r="FT86" s="357">
        <v>30321.624855789785</v>
      </c>
      <c r="FU86" s="357">
        <v>30383.459972316028</v>
      </c>
      <c r="FV86" s="540">
        <v>30485.86173604635</v>
      </c>
      <c r="FW86" s="791">
        <v>30418.697069511378</v>
      </c>
      <c r="FX86" s="357">
        <v>30405.348615818941</v>
      </c>
      <c r="FY86" s="357">
        <v>30383.604923447223</v>
      </c>
      <c r="FZ86" s="540">
        <v>30376.528474591531</v>
      </c>
      <c r="GA86" s="276">
        <v>-6.9314977244976035</v>
      </c>
      <c r="GB86" s="987">
        <v>-2.281339166379753E-2</v>
      </c>
    </row>
    <row r="87" spans="1:184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164"/>
      <c r="FX87" s="1047"/>
      <c r="FY87" s="1047"/>
      <c r="FZ87" s="1055"/>
      <c r="GA87" s="338">
        <v>0</v>
      </c>
      <c r="GB87" s="1114" t="e">
        <v>#DIV/0!</v>
      </c>
    </row>
    <row r="88" spans="1:184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33">
        <v>99.165396172217328</v>
      </c>
      <c r="FR88" s="1165">
        <v>99.166060304417599</v>
      </c>
      <c r="FS88" s="954">
        <v>99.166169860814719</v>
      </c>
      <c r="FT88" s="954">
        <v>99.167963928564433</v>
      </c>
      <c r="FU88" s="954">
        <v>99.169523460894766</v>
      </c>
      <c r="FV88" s="1133">
        <v>99.172002661567959</v>
      </c>
      <c r="FW88" s="1165">
        <v>99.172975281046774</v>
      </c>
      <c r="FX88" s="954">
        <v>99.172813985091238</v>
      </c>
      <c r="FY88" s="954">
        <v>99.173304912304133</v>
      </c>
      <c r="FZ88" s="1133">
        <v>99.173573941032103</v>
      </c>
      <c r="GA88" s="1206">
        <v>4.0504801373373311E-3</v>
      </c>
      <c r="GB88" s="1205">
        <v>4.0844001221146788E-3</v>
      </c>
    </row>
    <row r="89" spans="1:18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262"/>
      <c r="GA89" s="891"/>
      <c r="GB89" s="1109"/>
    </row>
    <row r="90" spans="1:18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92">
        <v>6.96</v>
      </c>
      <c r="GA90" s="916"/>
      <c r="GB90" s="987"/>
    </row>
    <row r="91" spans="1:18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92">
        <v>6.86</v>
      </c>
      <c r="GA91" s="916"/>
      <c r="GB91" s="987"/>
    </row>
    <row r="92" spans="1:18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551">
        <v>6.9365996452730814</v>
      </c>
      <c r="FR92" s="705">
        <v>6.9409167159261926</v>
      </c>
      <c r="FS92" s="592">
        <v>6.9348220088744679</v>
      </c>
      <c r="FT92" s="592">
        <v>6.9401526935697353</v>
      </c>
      <c r="FU92" s="592">
        <v>6.9438374959300226</v>
      </c>
      <c r="FV92" s="551">
        <v>6.9373741126616757</v>
      </c>
      <c r="FW92" s="592">
        <v>6.9402820618702705</v>
      </c>
      <c r="FX92" s="592">
        <v>6.9384101721566447</v>
      </c>
      <c r="FY92" s="592">
        <v>6.9418575838067422</v>
      </c>
      <c r="FZ92" s="592">
        <v>6.9409707214879202</v>
      </c>
      <c r="GA92" s="985">
        <v>-2.8667744421024821E-3</v>
      </c>
      <c r="GB92" s="987">
        <v>-4.1285160313483414E-2</v>
      </c>
    </row>
    <row r="93" spans="1:18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958"/>
      <c r="GA93" s="919"/>
      <c r="GB93" s="987"/>
    </row>
    <row r="94" spans="1:18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551">
        <v>2.3937599999999999</v>
      </c>
      <c r="FR94" s="705">
        <v>2.3940600000000001</v>
      </c>
      <c r="FS94" s="592">
        <v>2.3941599999999998</v>
      </c>
      <c r="FT94" s="592">
        <v>2.3942600000000001</v>
      </c>
      <c r="FU94" s="592">
        <v>2.3943599999999998</v>
      </c>
      <c r="FV94" s="551">
        <v>2.39446</v>
      </c>
      <c r="FW94" s="592">
        <v>2.3947600000000002</v>
      </c>
      <c r="FX94" s="592">
        <v>2.39486</v>
      </c>
      <c r="FY94" s="592">
        <v>2.3949600000000002</v>
      </c>
      <c r="FZ94" s="592">
        <v>2.39506</v>
      </c>
      <c r="GA94" s="948"/>
      <c r="GB94" s="987"/>
    </row>
    <row r="95" spans="1:18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988"/>
      <c r="GA95" s="1102"/>
      <c r="GB95" s="1115"/>
    </row>
    <row r="96" spans="1:18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43"/>
      <c r="GA96" s="891"/>
      <c r="GB96" s="1109"/>
    </row>
    <row r="97" spans="1:184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41">
        <v>511.39656913829674</v>
      </c>
      <c r="FR97" s="1168">
        <v>511.39656913829674</v>
      </c>
      <c r="FS97" s="1119">
        <v>511.39656913829674</v>
      </c>
      <c r="FT97" s="1119">
        <v>508.19617344090994</v>
      </c>
      <c r="FU97" s="1119">
        <v>508.19617344090994</v>
      </c>
      <c r="FV97" s="1136">
        <v>505.67631304777524</v>
      </c>
      <c r="FW97" s="1119">
        <v>505.67631304777524</v>
      </c>
      <c r="FX97" s="1119">
        <v>505.67631304777524</v>
      </c>
      <c r="FY97" s="1119">
        <v>507.09435213334694</v>
      </c>
      <c r="FZ97" s="1136">
        <v>507.09435213334694</v>
      </c>
      <c r="GA97" s="1100">
        <v>-1.1018213075630001</v>
      </c>
      <c r="GB97" s="1114">
        <v>-0.21681023296628846</v>
      </c>
    </row>
    <row r="98" spans="1:184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314"/>
      <c r="FR98" s="863"/>
      <c r="FS98" s="312"/>
      <c r="FT98" s="312"/>
      <c r="FU98" s="312"/>
      <c r="FV98" s="314"/>
      <c r="FW98" s="664"/>
      <c r="FX98" s="664"/>
      <c r="FY98" s="664"/>
      <c r="FZ98" s="664"/>
      <c r="GA98" s="1044"/>
      <c r="GB98" s="314"/>
    </row>
    <row r="99" spans="1:184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313"/>
      <c r="GA99" s="453"/>
      <c r="GB99" s="827"/>
    </row>
    <row r="100" spans="1:184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27"/>
      <c r="FR100" s="875"/>
      <c r="FS100" s="313"/>
      <c r="FT100" s="313"/>
      <c r="FU100" s="313"/>
      <c r="FV100" s="551">
        <v>0.1444835031236158</v>
      </c>
      <c r="FW100" s="313"/>
      <c r="FX100" s="313"/>
      <c r="FY100" s="313"/>
      <c r="FZ100" s="313"/>
      <c r="GA100" s="453"/>
      <c r="GB100" s="827"/>
    </row>
    <row r="101" spans="1:184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27"/>
      <c r="FR101" s="875"/>
      <c r="FS101" s="313"/>
      <c r="FT101" s="313"/>
      <c r="FU101" s="313"/>
      <c r="FV101" s="551">
        <v>1.7618931963931717</v>
      </c>
      <c r="FW101" s="313"/>
      <c r="FX101" s="313"/>
      <c r="FY101" s="313"/>
      <c r="FZ101" s="313"/>
      <c r="GA101" s="453"/>
      <c r="GB101" s="827"/>
    </row>
    <row r="102" spans="1:184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27"/>
      <c r="FR102" s="875"/>
      <c r="FS102" s="313"/>
      <c r="FT102" s="313"/>
      <c r="FU102" s="313"/>
      <c r="FV102" s="551">
        <v>1.8940889640612246</v>
      </c>
      <c r="FW102" s="313"/>
      <c r="FX102" s="313"/>
      <c r="FY102" s="313"/>
      <c r="FZ102" s="313"/>
      <c r="GA102" s="453"/>
      <c r="GB102" s="827"/>
    </row>
    <row r="103" spans="1:18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313"/>
      <c r="GA103" s="453"/>
      <c r="GB103" s="827"/>
    </row>
    <row r="104" spans="1:18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313"/>
      <c r="GA104" s="453"/>
      <c r="GB104" s="827"/>
    </row>
    <row r="105" spans="1:18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313"/>
      <c r="GA105" s="453"/>
      <c r="GB105" s="827"/>
    </row>
    <row r="106" spans="1:18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827"/>
      <c r="FR106" s="1188"/>
      <c r="FS106" s="1189"/>
      <c r="FT106" s="1189"/>
      <c r="FU106" s="1189"/>
      <c r="FV106" s="1116"/>
      <c r="FW106" s="313"/>
      <c r="FX106" s="313"/>
      <c r="FY106" s="313"/>
      <c r="FZ106" s="313"/>
      <c r="GA106" s="1103"/>
      <c r="GB106" s="1116"/>
    </row>
    <row r="107" spans="1:18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2"/>
      <c r="GA107" s="454"/>
      <c r="GB107" s="410"/>
    </row>
    <row r="108" spans="1:18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3">
        <v>6</v>
      </c>
      <c r="GA108" s="285"/>
      <c r="GB108" s="1117"/>
    </row>
    <row r="109" spans="1:18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848">
        <v>6.5</v>
      </c>
      <c r="GA109" s="1100"/>
      <c r="GB109" s="1118"/>
    </row>
    <row r="110" spans="1:18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236"/>
      <c r="GB110" s="236"/>
    </row>
    <row r="111" spans="1:18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1217"/>
      <c r="GB111" s="1217"/>
    </row>
    <row r="112" spans="1:18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37"/>
      <c r="GB112" s="238"/>
    </row>
    <row r="113" spans="1:18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37"/>
      <c r="GB113" s="238"/>
    </row>
    <row r="114" spans="1:18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37"/>
      <c r="GB114" s="238"/>
    </row>
    <row r="115" spans="1:18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37"/>
      <c r="GB115" s="236"/>
    </row>
    <row r="116" spans="1:18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236"/>
      <c r="GB116" s="236"/>
    </row>
    <row r="117" spans="1:18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236"/>
      <c r="GB117" s="236"/>
    </row>
    <row r="118" spans="1:18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236"/>
      <c r="GB118" s="236"/>
    </row>
    <row r="119" spans="1:18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236"/>
      <c r="GB119" s="236"/>
    </row>
    <row r="120" spans="1:18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</row>
    <row r="121" spans="1:18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</row>
    <row r="122" spans="1:18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</row>
    <row r="123" spans="1:18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</row>
    <row r="124" spans="1:18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</row>
    <row r="125" spans="1:18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</row>
    <row r="126" spans="1:18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</row>
    <row r="127" spans="1:18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</row>
    <row r="128" spans="1:18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</row>
    <row r="129" spans="1:18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</row>
    <row r="130" spans="1:18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</row>
    <row r="131" spans="1:18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</row>
    <row r="132" spans="1:18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</row>
    <row r="133" spans="1:18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</row>
    <row r="134" spans="1:18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</row>
    <row r="135" spans="1:18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</row>
    <row r="136" spans="1:18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</row>
    <row r="137" spans="1:18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</row>
    <row r="138" spans="1:18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</row>
    <row r="139" spans="1:18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</row>
    <row r="140" spans="1:18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</row>
    <row r="141" spans="1:18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</row>
    <row r="142" spans="1:18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</row>
    <row r="143" spans="1:18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</row>
    <row r="144" spans="1:18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</row>
    <row r="145" spans="3:18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</row>
    <row r="146" spans="3:18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</row>
    <row r="147" spans="3:18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</row>
    <row r="148" spans="3:18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</row>
    <row r="149" spans="3:18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</row>
    <row r="150" spans="3:18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</row>
    <row r="151" spans="3:18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</row>
    <row r="152" spans="3:18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</row>
    <row r="153" spans="3:18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</row>
    <row r="154" spans="3:18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</row>
    <row r="155" spans="3:18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</row>
    <row r="156" spans="3:18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</row>
    <row r="157" spans="3:18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</row>
    <row r="158" spans="3:18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</row>
    <row r="159" spans="3:18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</row>
    <row r="160" spans="3:18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</row>
    <row r="161" spans="3:18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</row>
    <row r="162" spans="3:18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</row>
    <row r="163" spans="3:18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</row>
    <row r="164" spans="3:18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</row>
    <row r="165" spans="3:18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</row>
    <row r="166" spans="3:18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</row>
    <row r="167" spans="3:18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</row>
    <row r="168" spans="3:18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</row>
    <row r="169" spans="3:18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</row>
    <row r="170" spans="3:18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</row>
    <row r="171" spans="3:18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</row>
    <row r="172" spans="3:18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</row>
    <row r="173" spans="3:18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</row>
    <row r="174" spans="3:18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</row>
    <row r="175" spans="3:18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</row>
    <row r="176" spans="3:18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</row>
    <row r="177" spans="3:18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</row>
    <row r="178" spans="3:18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</row>
    <row r="179" spans="3:18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</row>
    <row r="180" spans="3:18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</row>
    <row r="181" spans="3:18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</row>
    <row r="182" spans="3:18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</row>
    <row r="183" spans="3:18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</row>
    <row r="184" spans="3:18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</row>
    <row r="185" spans="3:18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</row>
    <row r="186" spans="3:18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</row>
    <row r="187" spans="3:18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</row>
    <row r="188" spans="3:18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</row>
    <row r="189" spans="3:18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</row>
    <row r="190" spans="3:18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</row>
    <row r="191" spans="3:18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</row>
    <row r="192" spans="3:18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</row>
    <row r="193" spans="3:18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</row>
    <row r="194" spans="3:18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</row>
    <row r="195" spans="3:18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</row>
    <row r="196" spans="3:18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</row>
    <row r="197" spans="3:18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</row>
    <row r="198" spans="3:18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</row>
    <row r="199" spans="3:18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</row>
    <row r="200" spans="3:18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</row>
    <row r="201" spans="3:18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</row>
    <row r="202" spans="3:184" x14ac:dyDescent="0.2">
      <c r="E202" s="103"/>
      <c r="F202" s="103"/>
      <c r="G202" s="103"/>
      <c r="H202" s="103"/>
      <c r="I202" s="103"/>
      <c r="J202" s="103"/>
      <c r="K202" s="103"/>
    </row>
    <row r="203" spans="3:184" x14ac:dyDescent="0.2">
      <c r="E203" s="103"/>
      <c r="F203" s="103"/>
      <c r="G203" s="103"/>
      <c r="H203" s="103"/>
      <c r="I203" s="103"/>
      <c r="J203" s="103"/>
      <c r="K203" s="103"/>
    </row>
    <row r="204" spans="3:184" x14ac:dyDescent="0.2">
      <c r="E204" s="103"/>
      <c r="F204" s="103"/>
      <c r="G204" s="103"/>
      <c r="H204" s="103"/>
      <c r="I204" s="103"/>
      <c r="J204" s="103"/>
      <c r="K204" s="103"/>
    </row>
    <row r="205" spans="3:184" x14ac:dyDescent="0.2">
      <c r="E205" s="103"/>
      <c r="F205" s="103"/>
      <c r="G205" s="103"/>
      <c r="H205" s="103"/>
      <c r="I205" s="103"/>
      <c r="J205" s="103"/>
      <c r="K205" s="103"/>
    </row>
    <row r="206" spans="3:184" x14ac:dyDescent="0.2">
      <c r="E206" s="103"/>
      <c r="F206" s="103"/>
      <c r="G206" s="103"/>
      <c r="H206" s="103"/>
      <c r="I206" s="103"/>
      <c r="J206" s="103"/>
      <c r="K206" s="103"/>
    </row>
    <row r="207" spans="3:184" x14ac:dyDescent="0.2">
      <c r="E207" s="103"/>
      <c r="F207" s="103"/>
      <c r="G207" s="103"/>
      <c r="H207" s="103"/>
      <c r="I207" s="103"/>
      <c r="J207" s="103"/>
      <c r="K207" s="103"/>
    </row>
    <row r="208" spans="3:18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GA3:GB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A111:GB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W3:FZ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R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W23" sqref="F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82" width="8.85546875" style="785" customWidth="1"/>
    <col min="183" max="184" width="9.7109375" style="168" customWidth="1"/>
    <col min="185" max="200" width="11.42578125" style="168"/>
  </cols>
  <sheetData>
    <row r="2" spans="3:19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3:19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165"/>
      <c r="GB3" s="165"/>
      <c r="GC3" s="165"/>
      <c r="GD3" s="165"/>
      <c r="GE3" s="165"/>
      <c r="GF3" s="165"/>
      <c r="GG3" s="165"/>
      <c r="GH3" s="165"/>
      <c r="GI3" s="165"/>
      <c r="GJ3" s="165"/>
    </row>
    <row r="4" spans="3:192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+entero!FI3</f>
        <v>2022
 A fines de Abr</v>
      </c>
      <c r="FJ4" s="1213" t="str">
        <f>+entero!FJ3</f>
        <v>2022
 A fines de May</v>
      </c>
      <c r="FK4" s="1213" t="str">
        <f>+entero!FK3</f>
        <v>2022
 A fines de Jun</v>
      </c>
      <c r="FL4" s="1213" t="str">
        <f>+entero!FL3</f>
        <v>2022
 A fines de Jul</v>
      </c>
      <c r="FM4" s="1213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7" t="str">
        <f>+entero!FP3</f>
        <v>Semana 3</v>
      </c>
      <c r="FQ4" s="1200" t="str">
        <f>+entero!FQ3</f>
        <v>Semana 4</v>
      </c>
      <c r="FR4" s="1210" t="str">
        <f>+entero!FR3</f>
        <v>Semana 5</v>
      </c>
      <c r="FS4" s="1211"/>
      <c r="FT4" s="1211"/>
      <c r="FU4" s="1211"/>
      <c r="FV4" s="1212"/>
      <c r="FW4" s="1210" t="str">
        <f>+entero!FW3</f>
        <v>Semana 1</v>
      </c>
      <c r="FX4" s="1211"/>
      <c r="FY4" s="1211"/>
      <c r="FZ4" s="1212"/>
      <c r="GA4" s="1232" t="s">
        <v>296</v>
      </c>
      <c r="GB4" s="1233"/>
      <c r="GC4" s="165"/>
      <c r="GD4" s="165"/>
      <c r="GE4" s="165"/>
      <c r="GF4" s="165"/>
      <c r="GG4" s="165"/>
      <c r="GH4" s="165"/>
      <c r="GI4" s="165"/>
      <c r="GJ4" s="165"/>
    </row>
    <row r="5" spans="3:192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+entero!FI4</f>
        <v>0</v>
      </c>
      <c r="FJ5" s="1231">
        <f>+entero!FJ4</f>
        <v>0</v>
      </c>
      <c r="FK5" s="1231">
        <f>+entero!FK4</f>
        <v>0</v>
      </c>
      <c r="FL5" s="1231">
        <f>+entero!FL4</f>
        <v>0</v>
      </c>
      <c r="FM5" s="1231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86">
        <f>+entero!FQ4</f>
        <v>44827</v>
      </c>
      <c r="FR5" s="1074">
        <f>+entero!FR4</f>
        <v>44830</v>
      </c>
      <c r="FS5" s="1126">
        <f>+entero!FS4</f>
        <v>44831</v>
      </c>
      <c r="FT5" s="1126">
        <f>+entero!FT4</f>
        <v>44832</v>
      </c>
      <c r="FU5" s="1073">
        <f>+entero!FU4</f>
        <v>44833</v>
      </c>
      <c r="FV5" s="1147">
        <f>+entero!FV4</f>
        <v>44834</v>
      </c>
      <c r="FW5" s="1073">
        <f>+entero!FW4</f>
        <v>44837</v>
      </c>
      <c r="FX5" s="1073">
        <f>+entero!FX4</f>
        <v>44838</v>
      </c>
      <c r="FY5" s="1073">
        <f>+entero!FY4</f>
        <v>44839</v>
      </c>
      <c r="FZ5" s="1073">
        <f>+entero!FZ4</f>
        <v>44840</v>
      </c>
      <c r="GA5" s="1075" t="s">
        <v>225</v>
      </c>
      <c r="GB5" s="1076" t="s">
        <v>169</v>
      </c>
      <c r="GC5" s="165"/>
      <c r="GD5" s="165"/>
      <c r="GE5" s="165"/>
      <c r="GF5" s="165"/>
      <c r="GG5" s="165"/>
      <c r="GH5" s="165"/>
      <c r="GI5" s="165"/>
      <c r="GJ5" s="165"/>
    </row>
    <row r="6" spans="3:19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1025"/>
      <c r="FR6" s="913"/>
      <c r="FS6" s="697"/>
      <c r="FT6" s="697"/>
      <c r="FU6" s="697"/>
      <c r="FV6" s="1025"/>
      <c r="FW6" s="697"/>
      <c r="FX6" s="697"/>
      <c r="FY6" s="697"/>
      <c r="FZ6" s="697"/>
      <c r="GA6" s="913"/>
      <c r="GB6" s="1025"/>
      <c r="GC6" s="165"/>
      <c r="GD6" s="165"/>
      <c r="GE6" s="165"/>
      <c r="GF6" s="165"/>
      <c r="GG6" s="165"/>
      <c r="GH6" s="165"/>
      <c r="GI6" s="165"/>
      <c r="GJ6" s="165"/>
    </row>
    <row r="7" spans="3:19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1026">
        <f>+entero!FQ7</f>
        <v>4045.19993316</v>
      </c>
      <c r="FR7" s="743">
        <f>+entero!FR7</f>
        <v>3942.9201778699999</v>
      </c>
      <c r="FS7" s="458">
        <f>+entero!FS7</f>
        <v>3893.1273924400007</v>
      </c>
      <c r="FT7" s="458">
        <f>+entero!FT7</f>
        <v>3894.6092389099999</v>
      </c>
      <c r="FU7" s="458">
        <f>+entero!FU7</f>
        <v>3943.13082528</v>
      </c>
      <c r="FV7" s="1026">
        <f>+entero!FV7</f>
        <v>3844.1632990500002</v>
      </c>
      <c r="FW7" s="458">
        <f>+entero!FW7</f>
        <v>3848.4834698999998</v>
      </c>
      <c r="FX7" s="458">
        <f>+entero!FX7</f>
        <v>3908.6275175000001</v>
      </c>
      <c r="FY7" s="458">
        <f>+entero!FY7</f>
        <v>3973.5569225499999</v>
      </c>
      <c r="FZ7" s="458">
        <f>+entero!FZ7</f>
        <v>3984.0295574799998</v>
      </c>
      <c r="GA7" s="743">
        <f>+entero!GA7</f>
        <v>40.898732199999813</v>
      </c>
      <c r="GB7" s="912">
        <f>+entero!GB7</f>
        <v>1.0372146908692945</v>
      </c>
      <c r="GC7" s="165"/>
      <c r="GD7" s="165"/>
      <c r="GE7" s="165"/>
      <c r="GF7" s="165"/>
      <c r="GG7" s="165"/>
      <c r="GH7" s="165"/>
      <c r="GI7" s="165"/>
      <c r="GJ7" s="165"/>
    </row>
    <row r="8" spans="3:19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1026">
        <f>+entero!FQ8</f>
        <v>1181.72672382</v>
      </c>
      <c r="FR8" s="743">
        <f>+entero!FR8</f>
        <v>1123.3302974399999</v>
      </c>
      <c r="FS8" s="458">
        <f>+entero!FS8</f>
        <v>1099.4111170800002</v>
      </c>
      <c r="FT8" s="458">
        <f>+entero!FT8</f>
        <v>1097.5900906899999</v>
      </c>
      <c r="FU8" s="458">
        <f>+entero!FU8</f>
        <v>1105.73598711</v>
      </c>
      <c r="FV8" s="1026">
        <f>+entero!FV8</f>
        <v>1005.34549935</v>
      </c>
      <c r="FW8" s="458">
        <f>+entero!FW8</f>
        <v>1002.73652438</v>
      </c>
      <c r="FX8" s="458">
        <f>+entero!FX8</f>
        <v>1011.5955397299999</v>
      </c>
      <c r="FY8" s="458">
        <f>+entero!FY8</f>
        <v>1036.1361395900001</v>
      </c>
      <c r="FZ8" s="458">
        <f>+entero!FZ8</f>
        <v>1057.3368686000001</v>
      </c>
      <c r="GA8" s="743">
        <f>+entero!GA8</f>
        <v>-48.39911850999988</v>
      </c>
      <c r="GB8" s="912">
        <f>+entero!GB8</f>
        <v>-4.377095353159115</v>
      </c>
      <c r="GC8" s="165"/>
      <c r="GD8" s="165"/>
      <c r="GE8" s="165"/>
      <c r="GF8" s="165"/>
      <c r="GG8" s="165"/>
      <c r="GH8" s="165"/>
      <c r="GI8" s="165"/>
      <c r="GJ8" s="165"/>
    </row>
    <row r="9" spans="3:19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1026">
        <f>+entero!FQ9</f>
        <v>514.56192024000006</v>
      </c>
      <c r="FR9" s="743">
        <f>+entero!FR9</f>
        <v>511.29827175000003</v>
      </c>
      <c r="FS9" s="458">
        <f>+entero!FS9</f>
        <v>508.11851141</v>
      </c>
      <c r="FT9" s="458">
        <f>+entero!FT9</f>
        <v>508.07456999999999</v>
      </c>
      <c r="FU9" s="458">
        <f>+entero!FU9</f>
        <v>506.06924376000001</v>
      </c>
      <c r="FV9" s="1026">
        <f>+entero!FV9</f>
        <v>510.42817258999997</v>
      </c>
      <c r="FW9" s="458">
        <f>+entero!FW9</f>
        <v>512.02841138999997</v>
      </c>
      <c r="FX9" s="458">
        <f>+entero!FX9</f>
        <v>512.34845915000005</v>
      </c>
      <c r="FY9" s="458">
        <f>+entero!FY9</f>
        <v>515.31290154999999</v>
      </c>
      <c r="FZ9" s="458">
        <f>+entero!FZ9</f>
        <v>516.08101618000001</v>
      </c>
      <c r="GA9" s="743">
        <f>+entero!GA9</f>
        <v>10.01177242</v>
      </c>
      <c r="GB9" s="912">
        <f>+entero!GB9</f>
        <v>1.978340423459525</v>
      </c>
      <c r="GC9" s="165"/>
      <c r="GD9" s="165"/>
      <c r="GE9" s="165"/>
      <c r="GF9" s="165"/>
      <c r="GG9" s="165"/>
      <c r="GH9" s="165"/>
      <c r="GI9" s="165"/>
      <c r="GJ9" s="165"/>
    </row>
    <row r="10" spans="3:19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1026">
        <f>+entero!FQ10</f>
        <v>2315.3606489400004</v>
      </c>
      <c r="FR10" s="743">
        <f>+entero!FR10</f>
        <v>2274.9537660300002</v>
      </c>
      <c r="FS10" s="458">
        <f>+entero!FS10</f>
        <v>2252.46724911</v>
      </c>
      <c r="FT10" s="458">
        <f>+entero!FT10</f>
        <v>2255.8169284599999</v>
      </c>
      <c r="FU10" s="458">
        <f>+entero!FU10</f>
        <v>2298.32869661</v>
      </c>
      <c r="FV10" s="1026">
        <f>+entero!FV10</f>
        <v>2295.1260179999999</v>
      </c>
      <c r="FW10" s="458">
        <f>+entero!FW10</f>
        <v>2300.3506405799999</v>
      </c>
      <c r="FX10" s="458">
        <f>+entero!FX10</f>
        <v>2351.2947681800001</v>
      </c>
      <c r="FY10" s="458">
        <f>+entero!FY10</f>
        <v>2388.52594404</v>
      </c>
      <c r="FZ10" s="458">
        <f>+entero!FZ10</f>
        <v>2376.9796787999999</v>
      </c>
      <c r="GA10" s="743">
        <f>+entero!GA10</f>
        <v>78.650982189999922</v>
      </c>
      <c r="GB10" s="912">
        <f>+entero!GB10</f>
        <v>3.4220945988277887</v>
      </c>
      <c r="GC10" s="165"/>
      <c r="GD10" s="165"/>
      <c r="GE10" s="165"/>
      <c r="GF10" s="165"/>
      <c r="GG10" s="165"/>
      <c r="GH10" s="165"/>
      <c r="GI10" s="165"/>
      <c r="GJ10" s="165"/>
    </row>
    <row r="11" spans="3:19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1026">
        <f>+entero!FQ11</f>
        <v>33.55064016</v>
      </c>
      <c r="FR11" s="743">
        <f>+entero!FR11</f>
        <v>33.337842649999999</v>
      </c>
      <c r="FS11" s="458">
        <f>+entero!FS11</f>
        <v>33.130514840000004</v>
      </c>
      <c r="FT11" s="458">
        <f>+entero!FT11</f>
        <v>33.127649759999997</v>
      </c>
      <c r="FU11" s="458">
        <f>+entero!FU11</f>
        <v>32.996897799999999</v>
      </c>
      <c r="FV11" s="1026">
        <f>+entero!FV11</f>
        <v>33.263609109999997</v>
      </c>
      <c r="FW11" s="458">
        <f>+entero!FW11</f>
        <v>33.367893549999998</v>
      </c>
      <c r="FX11" s="458">
        <f>+entero!FX11</f>
        <v>33.388750440000003</v>
      </c>
      <c r="FY11" s="458">
        <f>+entero!FY11</f>
        <v>33.581937369999999</v>
      </c>
      <c r="FZ11" s="458">
        <f>+entero!FZ11</f>
        <v>33.631993900000005</v>
      </c>
      <c r="GA11" s="967">
        <f>+entero!GA11</f>
        <v>0.63509610000000549</v>
      </c>
      <c r="GB11" s="912">
        <f>+entero!GB11</f>
        <v>1.9247145711982823</v>
      </c>
      <c r="GC11" s="165"/>
      <c r="GD11" s="165"/>
      <c r="GE11" s="165"/>
      <c r="GF11" s="165"/>
      <c r="GG11" s="165"/>
      <c r="GH11" s="165"/>
      <c r="GI11" s="165"/>
      <c r="GJ11" s="165"/>
    </row>
    <row r="12" spans="3:19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1026">
        <f>+entero!FQ12</f>
        <v>4045.19993316</v>
      </c>
      <c r="FR12" s="743">
        <f>+entero!FR12</f>
        <v>3942.9201778699999</v>
      </c>
      <c r="FS12" s="458">
        <f>+entero!FS12</f>
        <v>3893.1273924400007</v>
      </c>
      <c r="FT12" s="458">
        <f>+entero!FT12</f>
        <v>3894.6092389099999</v>
      </c>
      <c r="FU12" s="458">
        <f>+entero!FU12</f>
        <v>3943.13082528</v>
      </c>
      <c r="FV12" s="1026">
        <f>+entero!FV12</f>
        <v>3844.1631064100002</v>
      </c>
      <c r="FW12" s="458">
        <f>+entero!FW12</f>
        <v>3848.4832772599998</v>
      </c>
      <c r="FX12" s="458">
        <f>+entero!FX12</f>
        <v>3908.5510048600004</v>
      </c>
      <c r="FY12" s="458">
        <f>+entero!FY12</f>
        <v>3973.5555479199998</v>
      </c>
      <c r="FZ12" s="458">
        <f>+entero!FZ12</f>
        <v>3984.0281828500001</v>
      </c>
      <c r="GA12" s="743">
        <f>+entero!GA12</f>
        <v>40.897357570000167</v>
      </c>
      <c r="GB12" s="912">
        <f>+entero!GB12</f>
        <v>1.0371798294847614</v>
      </c>
      <c r="GC12" s="165"/>
      <c r="GD12" s="165"/>
      <c r="GE12" s="165"/>
      <c r="GF12" s="165"/>
      <c r="GG12" s="165"/>
      <c r="GH12" s="165"/>
      <c r="GI12" s="165"/>
      <c r="GJ12" s="165"/>
    </row>
    <row r="13" spans="3:19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1026">
        <f>+entero!FQ13</f>
        <v>1389.7812981501456</v>
      </c>
      <c r="FR13" s="743">
        <f>+entero!FR13</f>
        <v>1396.1196970816327</v>
      </c>
      <c r="FS13" s="458">
        <f>+entero!FS13</f>
        <v>1387.1274419562676</v>
      </c>
      <c r="FT13" s="458">
        <f>+entero!FT13</f>
        <v>1397.7206052259476</v>
      </c>
      <c r="FU13" s="458">
        <f>+entero!FU13</f>
        <v>1385.1553957565595</v>
      </c>
      <c r="FV13" s="1026">
        <f>+entero!FV13</f>
        <v>1406.0603660233237</v>
      </c>
      <c r="FW13" s="458">
        <f>+entero!FW13</f>
        <v>1392.0034370714282</v>
      </c>
      <c r="FX13" s="458">
        <f>+entero!FX13</f>
        <v>1386.160103004373</v>
      </c>
      <c r="FY13" s="458">
        <f>+entero!FY13</f>
        <v>1387.5939133950435</v>
      </c>
      <c r="FZ13" s="458">
        <f>+entero!FZ13</f>
        <v>1377.9320582507289</v>
      </c>
      <c r="GA13" s="743">
        <f>+entero!GA13</f>
        <v>-7.2233375058306137</v>
      </c>
      <c r="GB13" s="912">
        <f>+entero!GB13</f>
        <v>-0.52148210431547226</v>
      </c>
      <c r="GC13" s="165"/>
      <c r="GD13" s="165"/>
      <c r="GE13" s="165"/>
      <c r="GF13" s="165"/>
      <c r="GG13" s="165"/>
      <c r="GH13" s="165"/>
      <c r="GI13" s="165"/>
      <c r="GJ13" s="165"/>
    </row>
    <row r="14" spans="3:19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1026">
        <f>+entero!FQ14</f>
        <v>449.20419260000006</v>
      </c>
      <c r="FR14" s="743">
        <f>+entero!FR14</f>
        <v>449.23895233999991</v>
      </c>
      <c r="FS14" s="458">
        <f>+entero!FS14</f>
        <v>448.68035781999993</v>
      </c>
      <c r="FT14" s="458">
        <f>+entero!FT14</f>
        <v>448.71143212999999</v>
      </c>
      <c r="FU14" s="458">
        <f>+entero!FU14</f>
        <v>448.74250644</v>
      </c>
      <c r="FV14" s="1026">
        <f>+entero!FV14</f>
        <v>448.77291959999991</v>
      </c>
      <c r="FW14" s="458">
        <f>+entero!FW14</f>
        <v>448.81192777999991</v>
      </c>
      <c r="FX14" s="458">
        <f>+entero!FX14</f>
        <v>450.36726049999987</v>
      </c>
      <c r="FY14" s="458">
        <f>+entero!FY14</f>
        <v>450.39843680999996</v>
      </c>
      <c r="FZ14" s="458">
        <f>+entero!FZ14</f>
        <v>450.42894985999993</v>
      </c>
      <c r="GA14" s="1153">
        <f>+entero!GA14</f>
        <v>1.6864434199999323</v>
      </c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3:19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458">
        <f>+entero!FZ15</f>
        <v>0</v>
      </c>
      <c r="GA15" s="914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3:19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1026">
        <f>+entero!FQ16</f>
        <v>33.12756899</v>
      </c>
      <c r="FR16" s="743">
        <f>+entero!FR16</f>
        <v>33.134552209999995</v>
      </c>
      <c r="FS16" s="458">
        <f>+entero!FS16</f>
        <v>33.138806209999998</v>
      </c>
      <c r="FT16" s="458">
        <f>+entero!FT16</f>
        <v>33.14102621</v>
      </c>
      <c r="FU16" s="458">
        <f>+entero!FU16</f>
        <v>33.143448739999997</v>
      </c>
      <c r="FV16" s="1026">
        <f>+entero!FV16</f>
        <v>33.146525310000001</v>
      </c>
      <c r="FW16" s="458">
        <f>+entero!FW16</f>
        <v>33.150862920000002</v>
      </c>
      <c r="FX16" s="458">
        <f>+entero!FX16</f>
        <v>33.155902150000003</v>
      </c>
      <c r="FY16" s="458">
        <f>+entero!FY16</f>
        <v>33.1579348</v>
      </c>
      <c r="FZ16" s="458">
        <f>+entero!FZ16</f>
        <v>33.156208389999996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2:20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458">
        <f>+entero!FZ17</f>
        <v>0</v>
      </c>
      <c r="GA17" s="743"/>
      <c r="GB17" s="912"/>
      <c r="GC17" s="775"/>
      <c r="GD17" s="775"/>
      <c r="GE17" s="775"/>
      <c r="GF17" s="775"/>
      <c r="GG17" s="775"/>
      <c r="GH17" s="775"/>
      <c r="GI17" s="775"/>
      <c r="GJ17" s="775"/>
      <c r="GK17" s="776"/>
      <c r="GL17" s="776"/>
      <c r="GM17" s="776"/>
      <c r="GN17" s="776"/>
      <c r="GO17" s="776"/>
      <c r="GP17" s="776"/>
      <c r="GQ17" s="776"/>
      <c r="GR17" s="776"/>
    </row>
    <row r="18" spans="2:20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1026">
        <f>+entero!FQ18</f>
        <v>5468.108800300146</v>
      </c>
      <c r="FR18" s="743">
        <f>+entero!FR18</f>
        <v>5372.1744271616326</v>
      </c>
      <c r="FS18" s="458">
        <f>+entero!FS18</f>
        <v>5313.3936406062685</v>
      </c>
      <c r="FT18" s="458">
        <f>+entero!FT18</f>
        <v>5325.4708703459473</v>
      </c>
      <c r="FU18" s="458">
        <f>+entero!FU18</f>
        <v>5361.4296697765594</v>
      </c>
      <c r="FV18" s="1026">
        <f>+entero!FV18</f>
        <v>5283.3699977433234</v>
      </c>
      <c r="FW18" s="458">
        <f>+entero!FW18</f>
        <v>5273.6375772514275</v>
      </c>
      <c r="FX18" s="458">
        <f>+entero!FX18</f>
        <v>5327.8670100143736</v>
      </c>
      <c r="FY18" s="458">
        <f>+entero!FY18</f>
        <v>5394.307396115043</v>
      </c>
      <c r="FZ18" s="458">
        <f>+entero!FZ18</f>
        <v>5395.1164494907289</v>
      </c>
      <c r="GA18" s="743">
        <f>+entero!GA18</f>
        <v>33.686779714169461</v>
      </c>
      <c r="GB18" s="912">
        <f>+entero!GB18</f>
        <v>0.62831710549274777</v>
      </c>
      <c r="GC18" s="165"/>
      <c r="GD18" s="165"/>
      <c r="GE18" s="165"/>
      <c r="GF18" s="165"/>
      <c r="GG18" s="165"/>
      <c r="GH18" s="165"/>
      <c r="GI18" s="165"/>
      <c r="GJ18" s="165"/>
    </row>
    <row r="19" spans="2:20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1027">
        <f>+entero!FQ19</f>
        <v>0.30000000000000004</v>
      </c>
      <c r="FR19" s="967">
        <f>+entero!FR19</f>
        <v>0</v>
      </c>
      <c r="FS19" s="981">
        <f>+entero!FS19</f>
        <v>0</v>
      </c>
      <c r="FT19" s="981">
        <f>+entero!FT19</f>
        <v>0.3</v>
      </c>
      <c r="FU19" s="981">
        <f>+entero!FU19</f>
        <v>0</v>
      </c>
      <c r="FV19" s="1027">
        <f>+entero!FV19</f>
        <v>0.3</v>
      </c>
      <c r="FW19" s="981">
        <f>+entero!FW19</f>
        <v>1</v>
      </c>
      <c r="FX19" s="981">
        <f>+entero!FX19</f>
        <v>0</v>
      </c>
      <c r="FY19" s="981">
        <f>+entero!FY19</f>
        <v>0</v>
      </c>
      <c r="FZ19" s="981">
        <f>+entero!FZ19</f>
        <v>0</v>
      </c>
      <c r="GA19" s="967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2:20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458">
        <f>+entero!FZ20</f>
        <v>0</v>
      </c>
      <c r="GA20" s="967"/>
      <c r="GB20" s="912"/>
      <c r="GC20" s="165"/>
      <c r="GD20" s="165"/>
      <c r="GE20" s="165"/>
      <c r="GF20" s="165"/>
      <c r="GG20" s="165"/>
      <c r="GH20" s="165"/>
      <c r="GI20" s="165"/>
      <c r="GJ20" s="165"/>
    </row>
    <row r="21" spans="2:20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1026">
        <f>+entero!FQ21</f>
        <v>0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10</v>
      </c>
      <c r="FV21" s="1026">
        <f>+entero!FV21</f>
        <v>16.5</v>
      </c>
      <c r="FW21" s="458">
        <f>+entero!FW21</f>
        <v>0</v>
      </c>
      <c r="FX21" s="458">
        <f>+entero!FX21</f>
        <v>0</v>
      </c>
      <c r="FY21" s="458">
        <f>+entero!FY21</f>
        <v>0</v>
      </c>
      <c r="FZ21" s="458">
        <f>+entero!FZ21</f>
        <v>10</v>
      </c>
      <c r="GA21" s="743"/>
      <c r="GB21" s="912"/>
      <c r="GC21" s="775"/>
      <c r="GD21" s="775"/>
      <c r="GE21" s="775"/>
      <c r="GF21" s="775"/>
      <c r="GG21" s="775"/>
      <c r="GH21" s="775"/>
      <c r="GI21" s="775"/>
      <c r="GJ21" s="775"/>
      <c r="GK21" s="776"/>
      <c r="GL21" s="776"/>
      <c r="GM21" s="776"/>
      <c r="GN21" s="776"/>
      <c r="GO21" s="776"/>
      <c r="GP21" s="776"/>
      <c r="GQ21" s="776"/>
      <c r="GR21" s="776"/>
    </row>
    <row r="22" spans="2:20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458">
        <f>+entero!FW22</f>
        <v>0</v>
      </c>
      <c r="FX22" s="458">
        <f>+entero!FX22</f>
        <v>0</v>
      </c>
      <c r="FY22" s="458">
        <f>+entero!FY22</f>
        <v>0</v>
      </c>
      <c r="FZ22" s="458">
        <f>+entero!FZ22</f>
        <v>1.7</v>
      </c>
      <c r="GA22" s="743"/>
      <c r="GB22" s="912"/>
      <c r="GC22" s="775"/>
      <c r="GD22" s="775"/>
      <c r="GE22" s="775"/>
      <c r="GF22" s="775"/>
      <c r="GG22" s="775"/>
      <c r="GH22" s="775"/>
      <c r="GI22" s="775"/>
      <c r="GJ22" s="775"/>
      <c r="GK22" s="776"/>
      <c r="GL22" s="776"/>
      <c r="GM22" s="776"/>
      <c r="GN22" s="776"/>
      <c r="GO22" s="776"/>
      <c r="GP22" s="776"/>
      <c r="GQ22" s="776"/>
      <c r="GR22" s="776"/>
    </row>
    <row r="23" spans="2:20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458">
        <f>+entero!FZ23</f>
        <v>0</v>
      </c>
      <c r="GA23" s="967"/>
      <c r="GB23" s="912"/>
      <c r="GC23" s="775"/>
      <c r="GD23" s="775"/>
      <c r="GE23" s="775"/>
      <c r="GF23" s="775"/>
      <c r="GG23" s="775"/>
      <c r="GH23" s="775"/>
      <c r="GI23" s="775"/>
      <c r="GJ23" s="775"/>
      <c r="GK23" s="776"/>
      <c r="GL23" s="776"/>
      <c r="GM23" s="776"/>
      <c r="GN23" s="776"/>
      <c r="GO23" s="776"/>
      <c r="GP23" s="776"/>
      <c r="GQ23" s="776"/>
      <c r="GR23" s="776"/>
    </row>
    <row r="24" spans="2:20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458">
        <f>+entero!FZ24</f>
        <v>0</v>
      </c>
      <c r="GA24" s="907"/>
      <c r="GB24" s="912"/>
      <c r="GC24" s="165"/>
      <c r="GD24" s="165"/>
      <c r="GE24" s="165"/>
      <c r="GF24" s="165"/>
      <c r="GG24" s="165"/>
      <c r="GH24" s="165"/>
      <c r="GI24" s="165"/>
      <c r="GJ24" s="165"/>
    </row>
    <row r="25" spans="2:20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1026">
        <f>+entero!FQ25</f>
        <v>59.634022989999998</v>
      </c>
      <c r="FR25" s="743">
        <f>+entero!FR25</f>
        <v>18</v>
      </c>
      <c r="FS25" s="458">
        <f>+entero!FS25</f>
        <v>7.46</v>
      </c>
      <c r="FT25" s="458">
        <f>+entero!FT25</f>
        <v>19.492000000000001</v>
      </c>
      <c r="FU25" s="458">
        <f>+entero!FU25</f>
        <v>11.9947</v>
      </c>
      <c r="FV25" s="1026">
        <f>+entero!FV25</f>
        <v>62.9467</v>
      </c>
      <c r="FW25" s="458">
        <f>+entero!FW25</f>
        <v>12</v>
      </c>
      <c r="FX25" s="458">
        <f>+entero!FX25</f>
        <v>13.5</v>
      </c>
      <c r="FY25" s="458">
        <f>+entero!FY25</f>
        <v>17.5</v>
      </c>
      <c r="FZ25" s="458">
        <f>+entero!FZ25</f>
        <v>35.5</v>
      </c>
      <c r="GA25" s="743">
        <f>+entero!GA25</f>
        <v>-41.3934</v>
      </c>
      <c r="GB25" s="912">
        <f>+entero!GB25</f>
        <v>-34.525169859224945</v>
      </c>
      <c r="GC25" s="165"/>
      <c r="GD25" s="165"/>
      <c r="GE25" s="165"/>
      <c r="GF25" s="165"/>
      <c r="GG25" s="165"/>
      <c r="GH25" s="165"/>
      <c r="GI25" s="165"/>
      <c r="GJ25" s="165"/>
    </row>
    <row r="26" spans="2:20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1026">
        <f>+entero!FQ26</f>
        <v>52.187134749999998</v>
      </c>
      <c r="FR26" s="743">
        <f>+entero!FR26</f>
        <v>6.5152777799999999</v>
      </c>
      <c r="FS26" s="458">
        <f>+entero!FS26</f>
        <v>8.2265625</v>
      </c>
      <c r="FT26" s="458">
        <f>+entero!FT26</f>
        <v>15</v>
      </c>
      <c r="FU26" s="458">
        <f>+entero!FU26</f>
        <v>6.1155020000000002</v>
      </c>
      <c r="FV26" s="1026">
        <f>+entero!FV26</f>
        <v>54.857342279999997</v>
      </c>
      <c r="FW26" s="458">
        <f>+entero!FW26</f>
        <v>5.0108430000000004</v>
      </c>
      <c r="FX26" s="458">
        <f>+entero!FX26</f>
        <v>4</v>
      </c>
      <c r="FY26" s="458">
        <f>+entero!FY26</f>
        <v>18</v>
      </c>
      <c r="FZ26" s="458">
        <f>+entero!FZ26</f>
        <v>2.2367000000000001E-2</v>
      </c>
      <c r="GA26" s="743">
        <f>+entero!GA26</f>
        <v>-63.681474559999998</v>
      </c>
      <c r="GB26" s="912">
        <f>+entero!GB26</f>
        <v>-70.199742047143587</v>
      </c>
      <c r="GC26" s="165"/>
      <c r="GD26" s="165"/>
      <c r="GE26" s="165"/>
      <c r="GF26" s="165"/>
      <c r="GG26" s="165"/>
      <c r="GH26" s="165"/>
      <c r="GI26" s="165"/>
      <c r="GJ26" s="165"/>
    </row>
    <row r="27" spans="2:20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7"/>
      <c r="FR27" s="1070"/>
      <c r="FS27" s="915"/>
      <c r="FT27" s="915"/>
      <c r="FU27" s="915"/>
      <c r="FV27" s="1077"/>
      <c r="FW27" s="915"/>
      <c r="FX27" s="915"/>
      <c r="FY27" s="915"/>
      <c r="FZ27" s="915"/>
      <c r="GA27" s="1070"/>
      <c r="GB27" s="1077"/>
      <c r="GC27" s="165"/>
      <c r="GD27" s="165"/>
      <c r="GE27" s="165"/>
      <c r="GF27" s="165"/>
      <c r="GG27" s="165"/>
      <c r="GH27" s="165"/>
      <c r="GI27" s="165"/>
      <c r="GJ27" s="165"/>
    </row>
    <row r="28" spans="2:20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2:20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2:20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2:20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2:20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</sheetData>
  <mergeCells count="169"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W4:FZ4"/>
    <mergeCell ref="FM4:FM5"/>
    <mergeCell ref="FL4:FL5"/>
    <mergeCell ref="FI4:FI5"/>
    <mergeCell ref="FH4:FH5"/>
    <mergeCell ref="FG4:FG5"/>
    <mergeCell ref="GA4:G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A7:GB8 GA18 DU17:DU20 DU8:DU16 DU7 GA12:GB12 GA10:G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L179"/>
  <sheetViews>
    <sheetView showGridLines="0" tabSelected="1" zoomScale="98" zoomScaleNormal="98" workbookViewId="0">
      <pane xSplit="40" ySplit="4" topLeftCell="F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23" sqref="G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82" width="9.28515625" style="785" customWidth="1"/>
    <col min="183" max="194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4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4" ht="26.2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9"/>
      <c r="ED4" s="1239"/>
      <c r="EE4" s="1239"/>
      <c r="EF4" s="1239"/>
      <c r="EG4" s="1239"/>
      <c r="EH4" s="1239"/>
      <c r="EI4" s="1239"/>
      <c r="EJ4" s="1239"/>
      <c r="EK4" s="1239"/>
      <c r="EL4" s="1239"/>
      <c r="EM4" s="1239"/>
      <c r="EN4" s="1239"/>
      <c r="EO4" s="1239"/>
      <c r="EP4" s="1239"/>
      <c r="EQ4" s="1239"/>
      <c r="ER4" s="1239"/>
      <c r="ES4" s="1239"/>
      <c r="ET4" s="1239"/>
      <c r="EU4" s="1239"/>
      <c r="EV4" s="1239"/>
      <c r="EW4" s="1239"/>
      <c r="EX4" s="1239"/>
      <c r="EY4" s="1239"/>
      <c r="EZ4" s="1239"/>
      <c r="FA4" s="1239"/>
      <c r="FB4" s="1239"/>
      <c r="FC4" s="1239"/>
      <c r="FD4" s="1239"/>
      <c r="FE4" s="1239"/>
      <c r="FF4" s="1239"/>
      <c r="FG4" s="1239"/>
      <c r="FH4" s="1239"/>
      <c r="FI4" s="1239"/>
      <c r="FJ4" s="1239"/>
      <c r="FK4" s="1239"/>
      <c r="FL4" s="1239"/>
      <c r="FM4" s="1239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085"/>
      <c r="FX5" s="1085"/>
      <c r="FY5" s="1085"/>
      <c r="FZ5" s="1085"/>
      <c r="GA5" s="818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4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1029">
        <f>+entero!FQ28</f>
        <v>94981.419942595647</v>
      </c>
      <c r="FR6" s="819">
        <f>+entero!FR28</f>
        <v>94336.866204124439</v>
      </c>
      <c r="FS6" s="1080">
        <f>+entero!FS28</f>
        <v>94023.478920134847</v>
      </c>
      <c r="FT6" s="1080">
        <f>+entero!FT28</f>
        <v>93875.420930162858</v>
      </c>
      <c r="FU6" s="1080">
        <f>+entero!FU28</f>
        <v>94737.053805946474</v>
      </c>
      <c r="FV6" s="1029">
        <f>+entero!FV28</f>
        <v>95933.038202612675</v>
      </c>
      <c r="FW6" s="1080">
        <f>+entero!FW28</f>
        <v>96026.652225877697</v>
      </c>
      <c r="FX6" s="1080">
        <f>+entero!FX28</f>
        <v>95747.749777665114</v>
      </c>
      <c r="FY6" s="1080">
        <f>+entero!FY28</f>
        <v>95846.034910639704</v>
      </c>
      <c r="FZ6" s="1080">
        <f>+entero!FZ28</f>
        <v>96309.199392858514</v>
      </c>
      <c r="GA6" s="819">
        <f>+entero!GA28</f>
        <v>1572.14558691204</v>
      </c>
      <c r="GB6" s="894">
        <f>+entero!GB28</f>
        <v>1.6594833000953626</v>
      </c>
      <c r="GC6" s="165"/>
      <c r="GD6" s="165"/>
      <c r="GE6" s="165"/>
      <c r="GF6" s="165"/>
      <c r="GG6" s="165"/>
      <c r="GH6" s="165"/>
      <c r="GI6" s="165"/>
      <c r="GJ6" s="165"/>
    </row>
    <row r="7" spans="1:194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1029">
        <f>+entero!FQ29</f>
        <v>52955.705118900005</v>
      </c>
      <c r="FR7" s="819">
        <f>+entero!FR29</f>
        <v>52868.046404699999</v>
      </c>
      <c r="FS7" s="1080">
        <f>+entero!FS29</f>
        <v>52756.476688000002</v>
      </c>
      <c r="FT7" s="1080">
        <f>+entero!FT29</f>
        <v>52665.448940099996</v>
      </c>
      <c r="FU7" s="1080">
        <f>+entero!FU29</f>
        <v>52620.071553499998</v>
      </c>
      <c r="FV7" s="1029">
        <f>+entero!FV29</f>
        <v>52556.552974999999</v>
      </c>
      <c r="FW7" s="1080">
        <f>+entero!FW29</f>
        <v>52632.970202600001</v>
      </c>
      <c r="FX7" s="1080">
        <f>+entero!FX29</f>
        <v>52585.823191800002</v>
      </c>
      <c r="FY7" s="1080">
        <f>+entero!FY29</f>
        <v>52577.574136499999</v>
      </c>
      <c r="FZ7" s="1080">
        <f>+entero!FZ29</f>
        <v>52600.9430947</v>
      </c>
      <c r="GA7" s="819">
        <f>+entero!GA29</f>
        <v>-19.128458799998043</v>
      </c>
      <c r="GB7" s="894">
        <f>+entero!GB29</f>
        <v>-3.635201974316913E-2</v>
      </c>
      <c r="GC7" s="165"/>
      <c r="GD7" s="165"/>
      <c r="GE7" s="165"/>
      <c r="GF7" s="165"/>
      <c r="GG7" s="165"/>
      <c r="GH7" s="165"/>
      <c r="GI7" s="165"/>
      <c r="GJ7" s="165"/>
    </row>
    <row r="8" spans="1:194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1029">
        <f>+entero!FQ30</f>
        <v>25205.633577534045</v>
      </c>
      <c r="FR8" s="819">
        <f>+entero!FR30</f>
        <v>25819.613984769341</v>
      </c>
      <c r="FS8" s="1080">
        <f>+entero!FS30</f>
        <v>26049.622776087846</v>
      </c>
      <c r="FT8" s="1080">
        <f>+entero!FT30</f>
        <v>25948.429561349312</v>
      </c>
      <c r="FU8" s="1080">
        <f>+entero!FU30</f>
        <v>25570.194092357156</v>
      </c>
      <c r="FV8" s="1029">
        <f>+entero!FV30</f>
        <v>26185.594065208516</v>
      </c>
      <c r="FW8" s="1080">
        <f>+entero!FW30</f>
        <v>26232.374920795279</v>
      </c>
      <c r="FX8" s="1080">
        <f>+entero!FX30</f>
        <v>25773.163298642572</v>
      </c>
      <c r="FY8" s="1080">
        <f>+entero!FY30</f>
        <v>25318.983078005556</v>
      </c>
      <c r="FZ8" s="1080">
        <f>+entero!FZ30</f>
        <v>25270.509760549157</v>
      </c>
      <c r="GA8" s="819">
        <f>+entero!GA30</f>
        <v>-299.68433180799911</v>
      </c>
      <c r="GB8" s="894">
        <f>+entero!GB30</f>
        <v>-1.1720064803793326</v>
      </c>
      <c r="GC8" s="165"/>
      <c r="GD8" s="165"/>
      <c r="GE8" s="165"/>
      <c r="GF8" s="165"/>
      <c r="GG8" s="165"/>
      <c r="GH8" s="165"/>
      <c r="GI8" s="165"/>
      <c r="GJ8" s="165"/>
    </row>
    <row r="9" spans="1:194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1029">
        <f>+entero!FQ31</f>
        <v>59894.621651452151</v>
      </c>
      <c r="FR9" s="819">
        <f>+entero!FR31</f>
        <v>59585.073692037011</v>
      </c>
      <c r="FS9" s="1080">
        <f>+entero!FS31</f>
        <v>59557.900015367253</v>
      </c>
      <c r="FT9" s="1080">
        <f>+entero!FT31</f>
        <v>59490.27685294034</v>
      </c>
      <c r="FU9" s="1080">
        <f>+entero!FU31</f>
        <v>59309.911952795796</v>
      </c>
      <c r="FV9" s="1029">
        <f>+entero!FV31</f>
        <v>61040.014331245089</v>
      </c>
      <c r="FW9" s="1080">
        <f>+entero!FW31</f>
        <v>61534.997122795387</v>
      </c>
      <c r="FX9" s="1080">
        <f>+entero!FX31</f>
        <v>61837.991772712412</v>
      </c>
      <c r="FY9" s="1080">
        <f>+entero!FY31</f>
        <v>61766.648757379444</v>
      </c>
      <c r="FZ9" s="1080">
        <f>+entero!FZ31</f>
        <v>61817.922526935865</v>
      </c>
      <c r="GA9" s="819">
        <f>+entero!GA31</f>
        <v>2508.0105741400694</v>
      </c>
      <c r="GB9" s="894">
        <f>+entero!GB31</f>
        <v>4.228653342355611</v>
      </c>
      <c r="GC9" s="165"/>
      <c r="GD9" s="165"/>
      <c r="GE9" s="165"/>
      <c r="GF9" s="165"/>
      <c r="GG9" s="165"/>
      <c r="GH9" s="165"/>
      <c r="GI9" s="165"/>
      <c r="GJ9" s="165"/>
    </row>
    <row r="10" spans="1:194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1029">
        <f>+entero!FQ32</f>
        <v>98291.875328900263</v>
      </c>
      <c r="FR10" s="819">
        <f>+entero!FR32</f>
        <v>98291.915505149693</v>
      </c>
      <c r="FS10" s="1080">
        <f>+entero!FS32</f>
        <v>98291.92164401614</v>
      </c>
      <c r="FT10" s="1080">
        <f>+entero!FT32</f>
        <v>98280.203410582631</v>
      </c>
      <c r="FU10" s="1080">
        <f>+entero!FU32</f>
        <v>98280.307175919079</v>
      </c>
      <c r="FV10" s="1029">
        <f>+entero!FV32</f>
        <v>98357.081188011158</v>
      </c>
      <c r="FW10" s="1080">
        <f>+entero!FW32</f>
        <v>98294.489510175437</v>
      </c>
      <c r="FX10" s="1080">
        <f>+entero!FX32</f>
        <v>98294.490057916861</v>
      </c>
      <c r="FY10" s="1080">
        <f>+entero!FY32</f>
        <v>98291.80291395828</v>
      </c>
      <c r="FZ10" s="1080">
        <f>+entero!FZ32</f>
        <v>98235.5420957897</v>
      </c>
      <c r="GA10" s="819">
        <f>+entero!GA32</f>
        <v>-44.765080129378475</v>
      </c>
      <c r="GB10" s="1024"/>
      <c r="GC10" s="775"/>
      <c r="GD10" s="775"/>
      <c r="GE10" s="775"/>
      <c r="GF10" s="775"/>
      <c r="GG10" s="775"/>
      <c r="GH10" s="775"/>
      <c r="GI10" s="775"/>
      <c r="GJ10" s="775"/>
      <c r="GK10" s="776"/>
      <c r="GL10" s="776"/>
    </row>
    <row r="11" spans="1:194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1029">
        <f>+entero!FQ33</f>
        <v>-38397.253677448112</v>
      </c>
      <c r="FR11" s="819">
        <f>+entero!FR33</f>
        <v>-38706.841813112689</v>
      </c>
      <c r="FS11" s="1080">
        <f>+entero!FS33</f>
        <v>-38734.021628648887</v>
      </c>
      <c r="FT11" s="1080">
        <f>+entero!FT33</f>
        <v>-38789.926557642291</v>
      </c>
      <c r="FU11" s="1080">
        <f>+entero!FU33</f>
        <v>-38970.395223123276</v>
      </c>
      <c r="FV11" s="1029">
        <f>+entero!FV33</f>
        <v>-37317.066856766076</v>
      </c>
      <c r="FW11" s="1080">
        <f>+entero!FW33</f>
        <v>-36759.492387380058</v>
      </c>
      <c r="FX11" s="1080">
        <f>+entero!FX33</f>
        <v>-36456.498285204463</v>
      </c>
      <c r="FY11" s="1080">
        <f>+entero!FY33</f>
        <v>-36525.154156578858</v>
      </c>
      <c r="FZ11" s="1080">
        <f>+entero!FZ33</f>
        <v>-36417.619568853843</v>
      </c>
      <c r="GA11" s="819">
        <f>+entero!GA33</f>
        <v>2552.7756542694333</v>
      </c>
      <c r="GB11" s="1024">
        <f>+entero!GB33</f>
        <v>6.5505511033532731</v>
      </c>
      <c r="GC11" s="775"/>
      <c r="GD11" s="775"/>
      <c r="GE11" s="775"/>
      <c r="GF11" s="775"/>
      <c r="GG11" s="775"/>
      <c r="GH11" s="775"/>
      <c r="GI11" s="775"/>
      <c r="GJ11" s="775"/>
      <c r="GK11" s="776"/>
      <c r="GL11" s="776"/>
    </row>
    <row r="12" spans="1:194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1029">
        <f>+entero!FQ34</f>
        <v>25108.694135937596</v>
      </c>
      <c r="FR12" s="819">
        <f>+entero!FR34</f>
        <v>25118.458845648202</v>
      </c>
      <c r="FS12" s="1080">
        <f>+entero!FS34</f>
        <v>25015.527826854799</v>
      </c>
      <c r="FT12" s="1080">
        <f>+entero!FT34</f>
        <v>25021.536763724598</v>
      </c>
      <c r="FU12" s="1080">
        <f>+entero!FU34</f>
        <v>25896.905394691195</v>
      </c>
      <c r="FV12" s="1029">
        <f>+entero!FV34</f>
        <v>26165.075965691802</v>
      </c>
      <c r="FW12" s="1080">
        <f>+entero!FW34</f>
        <v>25710.024270508795</v>
      </c>
      <c r="FX12" s="1080">
        <f>+entero!FX34</f>
        <v>25186.483346143599</v>
      </c>
      <c r="FY12" s="1080">
        <f>+entero!FY34</f>
        <v>25169.166294140599</v>
      </c>
      <c r="FZ12" s="1080">
        <f>+entero!FZ34</f>
        <v>25384.3087758732</v>
      </c>
      <c r="GA12" s="819">
        <f>+entero!GA34</f>
        <v>-512.59661881799548</v>
      </c>
      <c r="GB12" s="894">
        <f>+entero!GB34</f>
        <v>-1.9793740256049148</v>
      </c>
      <c r="GC12" s="165"/>
      <c r="GD12" s="165"/>
      <c r="GE12" s="165"/>
      <c r="GF12" s="165"/>
      <c r="GG12" s="165"/>
      <c r="GH12" s="165"/>
      <c r="GI12" s="165"/>
      <c r="GJ12" s="165"/>
    </row>
    <row r="13" spans="1:194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1081"/>
      <c r="FX13" s="1081"/>
      <c r="FY13" s="1081"/>
      <c r="FZ13" s="1081"/>
      <c r="GA13" s="820"/>
      <c r="GB13" s="895"/>
      <c r="GC13" s="165"/>
      <c r="GD13" s="165"/>
      <c r="GE13" s="165"/>
      <c r="GF13" s="165"/>
      <c r="GG13" s="165"/>
      <c r="GH13" s="165"/>
      <c r="GI13" s="165"/>
      <c r="GJ13" s="165"/>
    </row>
    <row r="14" spans="1:194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1029">
        <f>+entero!FQ36</f>
        <v>83151.213037504102</v>
      </c>
      <c r="FR14" s="819">
        <f>+entero!FR36</f>
        <v>83195.096870254099</v>
      </c>
      <c r="FS14" s="1080">
        <f>+entero!FS36</f>
        <v>83006.805994384107</v>
      </c>
      <c r="FT14" s="1080">
        <f>+entero!FT36</f>
        <v>83258.343559364104</v>
      </c>
      <c r="FU14" s="1080">
        <f>+entero!FU36</f>
        <v>83586.603804114086</v>
      </c>
      <c r="FV14" s="1029">
        <f>+entero!FV36</f>
        <v>83609.633017964094</v>
      </c>
      <c r="FW14" s="1080">
        <f>+entero!FW36</f>
        <v>83441.477907174121</v>
      </c>
      <c r="FX14" s="1080">
        <f>+entero!FX36</f>
        <v>83082.945933874114</v>
      </c>
      <c r="FY14" s="1080">
        <f>+entero!FY36</f>
        <v>82957.357169114111</v>
      </c>
      <c r="FZ14" s="1080">
        <f>+entero!FZ36</f>
        <v>83056.659980544107</v>
      </c>
      <c r="GA14" s="819">
        <f>+entero!GA36</f>
        <v>-529.94382356997812</v>
      </c>
      <c r="GB14" s="894">
        <f>+entero!GB36</f>
        <v>-0.63400568925124168</v>
      </c>
      <c r="GC14" s="165"/>
      <c r="GD14" s="165"/>
      <c r="GE14" s="165"/>
      <c r="GF14" s="165"/>
      <c r="GG14" s="165"/>
      <c r="GH14" s="165"/>
      <c r="GI14" s="165"/>
      <c r="GJ14" s="165"/>
    </row>
    <row r="15" spans="1:194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1029">
        <f>+entero!FQ37</f>
        <v>148054.83697257534</v>
      </c>
      <c r="FR15" s="819">
        <f>+entero!FR37</f>
        <v>147847.56595235536</v>
      </c>
      <c r="FS15" s="1080">
        <f>+entero!FS37</f>
        <v>147627.7921386454</v>
      </c>
      <c r="FT15" s="1080">
        <f>+entero!FT37</f>
        <v>147780.68155762539</v>
      </c>
      <c r="FU15" s="1080">
        <f>+entero!FU37</f>
        <v>148203.68372854535</v>
      </c>
      <c r="FV15" s="1029">
        <f>+entero!FV37</f>
        <v>149419.70313848535</v>
      </c>
      <c r="FW15" s="1080">
        <f>+entero!FW37</f>
        <v>149186.9436016354</v>
      </c>
      <c r="FX15" s="1080">
        <f>+entero!FX37</f>
        <v>149072.0387650354</v>
      </c>
      <c r="FY15" s="1080">
        <f>+entero!FY37</f>
        <v>149015.39059312537</v>
      </c>
      <c r="FZ15" s="1080">
        <f>+entero!FZ37</f>
        <v>149009.50380815536</v>
      </c>
      <c r="GA15" s="819">
        <f>+entero!GA37</f>
        <v>805.82007961001364</v>
      </c>
      <c r="GB15" s="894">
        <f>+entero!GB37</f>
        <v>0.54372473027457247</v>
      </c>
      <c r="GC15" s="165"/>
      <c r="GD15" s="165"/>
      <c r="GE15" s="165"/>
      <c r="GF15" s="165"/>
      <c r="GG15" s="165"/>
      <c r="GH15" s="165"/>
      <c r="GI15" s="165"/>
      <c r="GJ15" s="165"/>
    </row>
    <row r="16" spans="1:194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1029">
        <f>+entero!FQ38</f>
        <v>262242.26368302287</v>
      </c>
      <c r="FR16" s="819">
        <f>+entero!FR38</f>
        <v>261984.5209140029</v>
      </c>
      <c r="FS16" s="1080">
        <f>+entero!FS38</f>
        <v>261614.02936517299</v>
      </c>
      <c r="FT16" s="1080">
        <f>+entero!FT38</f>
        <v>261958.07601051297</v>
      </c>
      <c r="FU16" s="1080">
        <f>+entero!FU38</f>
        <v>262312.10804058291</v>
      </c>
      <c r="FV16" s="1029">
        <f>+entero!FV38</f>
        <v>264097.50815666287</v>
      </c>
      <c r="FW16" s="1080">
        <f>+entero!FW38</f>
        <v>264093.206034403</v>
      </c>
      <c r="FX16" s="1080">
        <f>+entero!FX38</f>
        <v>264188.80819113296</v>
      </c>
      <c r="FY16" s="1080">
        <f>+entero!FY38</f>
        <v>264109.94010841293</v>
      </c>
      <c r="FZ16" s="1080">
        <f>+entero!FZ38</f>
        <v>264186.50832411298</v>
      </c>
      <c r="GA16" s="819">
        <f>+entero!GA38</f>
        <v>1874.4002835300635</v>
      </c>
      <c r="GB16" s="894">
        <f>+entero!GB38</f>
        <v>0.71456872407890171</v>
      </c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1082"/>
      <c r="FX17" s="1082"/>
      <c r="FY17" s="1082"/>
      <c r="FZ17" s="1082"/>
      <c r="GA17" s="821"/>
      <c r="GB17" s="835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032">
        <f>+entero!FQ40</f>
        <v>89.140564370446867</v>
      </c>
      <c r="FR18" s="1171">
        <f>+entero!FR40</f>
        <v>89.071479328956542</v>
      </c>
      <c r="FS18" s="1083">
        <f>+entero!FS40</f>
        <v>89.085583712938799</v>
      </c>
      <c r="FT18" s="1083">
        <f>+entero!FT40</f>
        <v>89.084989985849589</v>
      </c>
      <c r="FU18" s="1083">
        <f>+entero!FU40</f>
        <v>89.065697021260604</v>
      </c>
      <c r="FV18" s="1032">
        <f>+entero!FV40</f>
        <v>89.07008675281844</v>
      </c>
      <c r="FW18" s="1083">
        <f>+entero!FW40</f>
        <v>89.055382037252755</v>
      </c>
      <c r="FX18" s="1083">
        <f>+entero!FX40</f>
        <v>89.032083039793761</v>
      </c>
      <c r="FY18" s="1083">
        <f>+entero!FY40</f>
        <v>88.971114006164697</v>
      </c>
      <c r="FZ18" s="1083">
        <f>+entero!FZ40</f>
        <v>88.999268469403134</v>
      </c>
      <c r="GA18" s="1143">
        <f>+entero!GA40</f>
        <v>-6.6428551857470097E-2</v>
      </c>
      <c r="GB18" s="836">
        <f>+entero!GB40</f>
        <v>-7.4583766903674645E-2</v>
      </c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032">
        <f>+entero!FQ41</f>
        <v>85.508623693261768</v>
      </c>
      <c r="FR19" s="1171">
        <f>+entero!FR41</f>
        <v>85.432394246534713</v>
      </c>
      <c r="FS19" s="1083">
        <f>+entero!FS41</f>
        <v>85.434732934209507</v>
      </c>
      <c r="FT19" s="1083">
        <f>+entero!FT41</f>
        <v>85.404817294888971</v>
      </c>
      <c r="FU19" s="1083">
        <f>+entero!FU41</f>
        <v>85.437429865930653</v>
      </c>
      <c r="FV19" s="1032">
        <f>+entero!FV41</f>
        <v>85.56140030601027</v>
      </c>
      <c r="FW19" s="1083">
        <f>+entero!FW41</f>
        <v>85.509026707303121</v>
      </c>
      <c r="FX19" s="1083">
        <f>+entero!FX41</f>
        <v>85.507035428369576</v>
      </c>
      <c r="FY19" s="1083">
        <f>+entero!FY41</f>
        <v>85.506126327074753</v>
      </c>
      <c r="FZ19" s="1083">
        <f>+entero!FZ41</f>
        <v>85.524227844953643</v>
      </c>
      <c r="GA19" s="1143">
        <f>+entero!GA41</f>
        <v>8.679797902298958E-2</v>
      </c>
      <c r="GB19" s="836">
        <f>+entero!GB41</f>
        <v>0.101592450942396</v>
      </c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20">
        <f>+entero!FQ42</f>
        <v>87.792830030850439</v>
      </c>
      <c r="FR20" s="1172">
        <f>+entero!FR42</f>
        <v>87.761801470424871</v>
      </c>
      <c r="FS20" s="1084">
        <f>+entero!FS42</f>
        <v>87.760504772270181</v>
      </c>
      <c r="FT20" s="1084">
        <f>+entero!FT42</f>
        <v>87.726901882711275</v>
      </c>
      <c r="FU20" s="1084">
        <f>+entero!FU42</f>
        <v>87.736620966697771</v>
      </c>
      <c r="FV20" s="1120">
        <f>+entero!FV42</f>
        <v>87.831247975441684</v>
      </c>
      <c r="FW20" s="1084">
        <f>+entero!FW42</f>
        <v>87.845179134528578</v>
      </c>
      <c r="FX20" s="1084">
        <f>+entero!FX42</f>
        <v>87.848714077260652</v>
      </c>
      <c r="FY20" s="1084">
        <f>+entero!FY42</f>
        <v>87.851083840399582</v>
      </c>
      <c r="FZ20" s="1084">
        <f>+entero!FZ42</f>
        <v>87.867291019294456</v>
      </c>
      <c r="GA20" s="1152">
        <f>+entero!GA42</f>
        <v>0.13067005259668463</v>
      </c>
      <c r="GB20" s="837">
        <f>+entero!GB42</f>
        <v>0.14893444853122748</v>
      </c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W3:FZ3"/>
    <mergeCell ref="FM3:FM4"/>
    <mergeCell ref="GA3:GB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J170"/>
  <sheetViews>
    <sheetView showGridLines="0" zoomScaleNormal="100" workbookViewId="0">
      <pane xSplit="4" ySplit="4" topLeftCell="FJ5" activePane="bottomRight" state="frozen"/>
      <selection pane="topRight" activeCell="E1" sqref="E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82" width="8.285156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7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296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18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1034">
        <f>+entero!FQ44</f>
        <v>6230.4091836734688</v>
      </c>
      <c r="FR6" s="945">
        <f>+entero!FR44</f>
        <v>6230.4091836734688</v>
      </c>
      <c r="FS6" s="1087">
        <f>+entero!FS44</f>
        <v>6230.4091836734688</v>
      </c>
      <c r="FT6" s="1087">
        <f>+entero!FT44</f>
        <v>6230.4091836734688</v>
      </c>
      <c r="FU6" s="1087">
        <f>+entero!FU44</f>
        <v>6230.4091836734688</v>
      </c>
      <c r="FV6" s="1034">
        <f>+entero!FV44</f>
        <v>6228.0365889256555</v>
      </c>
      <c r="FW6" s="1087">
        <f>+entero!FW44</f>
        <v>6228.0365889256555</v>
      </c>
      <c r="FX6" s="1087">
        <f>+entero!FX44</f>
        <v>6228.0365889256555</v>
      </c>
      <c r="FY6" s="1087">
        <f>+entero!FY44</f>
        <v>6228.0365889256555</v>
      </c>
      <c r="FZ6" s="1087">
        <f>+entero!FZ44</f>
        <v>6228.0365889256555</v>
      </c>
      <c r="GA6" s="1157">
        <f>+entero!GA44</f>
        <v>-2.3725947478133094</v>
      </c>
      <c r="GB6" s="896">
        <f>+entero!GB44</f>
        <v>-3.8080881654299632E-2</v>
      </c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1026">
        <f>+entero!FQ45</f>
        <v>6171.6559766763849</v>
      </c>
      <c r="FR7" s="743">
        <f>+entero!FR45</f>
        <v>6171.6559766763849</v>
      </c>
      <c r="FS7" s="458">
        <f>+entero!FS45</f>
        <v>6171.6559766763849</v>
      </c>
      <c r="FT7" s="458">
        <f>+entero!FT45</f>
        <v>6171.6559766763849</v>
      </c>
      <c r="FU7" s="458">
        <f>+entero!FU45</f>
        <v>6171.6559766763849</v>
      </c>
      <c r="FV7" s="1026">
        <f>+entero!FV45</f>
        <v>6171.6559766763849</v>
      </c>
      <c r="FW7" s="458">
        <f>+entero!FW45</f>
        <v>6171.6559766763849</v>
      </c>
      <c r="FX7" s="458">
        <f>+entero!FX45</f>
        <v>6171.6559766763849</v>
      </c>
      <c r="FY7" s="458">
        <f>+entero!FY45</f>
        <v>6171.6559766763849</v>
      </c>
      <c r="FZ7" s="458">
        <f>+entero!FZ45</f>
        <v>6171.6559766763849</v>
      </c>
      <c r="GA7" s="945"/>
      <c r="GB7" s="893"/>
      <c r="GC7" s="165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1026">
        <f>+entero!FQ46</f>
        <v>42337.560000000005</v>
      </c>
      <c r="FR8" s="743">
        <f>+entero!FR46</f>
        <v>42337.560000000005</v>
      </c>
      <c r="FS8" s="458">
        <f>+entero!FS46</f>
        <v>42337.560000000005</v>
      </c>
      <c r="FT8" s="458">
        <f>+entero!FT46</f>
        <v>42337.560000000005</v>
      </c>
      <c r="FU8" s="458">
        <f>+entero!FU46</f>
        <v>42337.560000000005</v>
      </c>
      <c r="FV8" s="1026">
        <f>+entero!FV46</f>
        <v>42337.560000000005</v>
      </c>
      <c r="FW8" s="458">
        <f>+entero!FW46</f>
        <v>42337.560000000005</v>
      </c>
      <c r="FX8" s="458">
        <f>+entero!FX46</f>
        <v>42337.560000000005</v>
      </c>
      <c r="FY8" s="458">
        <f>+entero!FY46</f>
        <v>42337.560000000005</v>
      </c>
      <c r="FZ8" s="458">
        <f>+entero!FZ46</f>
        <v>42337.560000000005</v>
      </c>
      <c r="GA8" s="945"/>
      <c r="GB8" s="893"/>
      <c r="GC8" s="165"/>
      <c r="GD8" s="165"/>
      <c r="GE8" s="165"/>
      <c r="GF8" s="165"/>
      <c r="GG8" s="165"/>
      <c r="GH8" s="165"/>
      <c r="GI8" s="165"/>
      <c r="GJ8" s="165"/>
    </row>
    <row r="9" spans="1:19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458">
        <f>+entero!FZ47</f>
        <v>0</v>
      </c>
      <c r="GA9" s="743"/>
      <c r="GB9" s="918"/>
      <c r="GC9" s="165"/>
      <c r="GD9" s="165"/>
      <c r="GE9" s="165"/>
      <c r="GF9" s="165"/>
      <c r="GG9" s="165"/>
      <c r="GH9" s="165"/>
      <c r="GI9" s="165"/>
      <c r="GJ9" s="165"/>
    </row>
    <row r="10" spans="1:19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1026">
        <f>+entero!FQ48</f>
        <v>58.753206997083772</v>
      </c>
      <c r="FR10" s="743">
        <f>+entero!FR48</f>
        <v>58.753206997083772</v>
      </c>
      <c r="FS10" s="458">
        <f>+entero!FS48</f>
        <v>58.753206997083772</v>
      </c>
      <c r="FT10" s="458">
        <f>+entero!FT48</f>
        <v>58.753206997083772</v>
      </c>
      <c r="FU10" s="458">
        <f>+entero!FU48</f>
        <v>58.753206997083772</v>
      </c>
      <c r="FV10" s="1026">
        <f>+entero!FV48</f>
        <v>56.380612249270364</v>
      </c>
      <c r="FW10" s="458">
        <f>+entero!FW48</f>
        <v>56.380612249270364</v>
      </c>
      <c r="FX10" s="458">
        <f>+entero!FX48</f>
        <v>56.380612249270364</v>
      </c>
      <c r="FY10" s="458">
        <f>+entero!FY48</f>
        <v>56.380612249270364</v>
      </c>
      <c r="FZ10" s="458">
        <f>+entero!FZ48</f>
        <v>56.380612249270364</v>
      </c>
      <c r="GA10" s="967">
        <f>+entero!GA48</f>
        <v>-2.3725947478134088</v>
      </c>
      <c r="GB10" s="893">
        <f>+entero!GB48</f>
        <v>-4.0382387091332275</v>
      </c>
      <c r="GC10" s="165"/>
      <c r="GD10" s="165"/>
      <c r="GE10" s="165"/>
      <c r="GF10" s="165"/>
      <c r="GG10" s="165"/>
      <c r="GH10" s="165"/>
      <c r="GI10" s="165"/>
      <c r="GJ10" s="165"/>
    </row>
    <row r="11" spans="1:19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1026">
        <f>+entero!FQ49</f>
        <v>403.04699999999468</v>
      </c>
      <c r="FR11" s="743">
        <f>+entero!FR49</f>
        <v>403.04699999999468</v>
      </c>
      <c r="FS11" s="458">
        <f>+entero!FS49</f>
        <v>403.04699999999468</v>
      </c>
      <c r="FT11" s="458">
        <f>+entero!FT49</f>
        <v>403.04699999999468</v>
      </c>
      <c r="FU11" s="458">
        <f>+entero!FU49</f>
        <v>403.04699999999468</v>
      </c>
      <c r="FV11" s="1026">
        <f>+entero!FV49</f>
        <v>386.7710000299947</v>
      </c>
      <c r="FW11" s="458">
        <f>+entero!FW49</f>
        <v>386.7710000299947</v>
      </c>
      <c r="FX11" s="458">
        <f>+entero!FX49</f>
        <v>386.7710000299947</v>
      </c>
      <c r="FY11" s="458">
        <f>+entero!FY49</f>
        <v>386.7710000299947</v>
      </c>
      <c r="FZ11" s="458">
        <f>+entero!FZ49</f>
        <v>386.7710000299947</v>
      </c>
      <c r="GA11" s="743">
        <f>+entero!GA49</f>
        <v>-16.275999969999987</v>
      </c>
      <c r="GB11" s="893">
        <f>+entero!GB49</f>
        <v>-4.0382387091332284</v>
      </c>
      <c r="GC11" s="165"/>
      <c r="GD11" s="165"/>
      <c r="GE11" s="165"/>
      <c r="GF11" s="165"/>
      <c r="GG11" s="165"/>
      <c r="GH11" s="165"/>
      <c r="GI11" s="165"/>
      <c r="GJ11" s="165"/>
    </row>
    <row r="12" spans="1:19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1026">
        <f>+entero!FQ50</f>
        <v>249.64700000000002</v>
      </c>
      <c r="FR12" s="743">
        <f>+entero!FR50</f>
        <v>249.64700000000002</v>
      </c>
      <c r="FS12" s="458">
        <f>+entero!FS50</f>
        <v>249.64700000000002</v>
      </c>
      <c r="FT12" s="458">
        <f>+entero!FT50</f>
        <v>249.64700000000002</v>
      </c>
      <c r="FU12" s="458">
        <f>+entero!FU50</f>
        <v>249.64700000000002</v>
      </c>
      <c r="FV12" s="1026">
        <f>+entero!FV50</f>
        <v>229.87100003</v>
      </c>
      <c r="FW12" s="458">
        <f>+entero!FW50</f>
        <v>229.87100003</v>
      </c>
      <c r="FX12" s="458">
        <f>+entero!FX50</f>
        <v>229.87100003</v>
      </c>
      <c r="FY12" s="458">
        <f>+entero!FY50</f>
        <v>229.87100003</v>
      </c>
      <c r="FZ12" s="458">
        <f>+entero!FZ50</f>
        <v>229.87100003</v>
      </c>
      <c r="GA12" s="743">
        <f>+entero!GA50</f>
        <v>-19.775999970000015</v>
      </c>
      <c r="GB12" s="912">
        <f>+entero!GB50</f>
        <v>-7.921585266396157</v>
      </c>
      <c r="GC12" s="775"/>
      <c r="GD12" s="775"/>
      <c r="GE12" s="775"/>
      <c r="GF12" s="775"/>
      <c r="GG12" s="775"/>
      <c r="GH12" s="775"/>
      <c r="GI12" s="775"/>
      <c r="GJ12" s="775"/>
    </row>
    <row r="13" spans="1:19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458">
        <f>+entero!FZ51</f>
        <v>0</v>
      </c>
      <c r="GA13" s="743"/>
      <c r="GB13" s="912"/>
      <c r="GC13" s="165"/>
      <c r="GD13" s="165"/>
      <c r="GE13" s="165"/>
      <c r="GF13" s="165"/>
      <c r="GG13" s="165"/>
      <c r="GH13" s="165"/>
      <c r="GI13" s="165"/>
      <c r="GJ13" s="165"/>
    </row>
    <row r="14" spans="1:19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059">
        <f>+entero!FQ52</f>
        <v>16.5</v>
      </c>
      <c r="FR14" s="1173">
        <f>+entero!FR52</f>
        <v>16.5</v>
      </c>
      <c r="FS14" s="1088">
        <f>+entero!FS52</f>
        <v>16.5</v>
      </c>
      <c r="FT14" s="1088">
        <f>+entero!FT52</f>
        <v>16.5</v>
      </c>
      <c r="FU14" s="1088">
        <f>+entero!FU52</f>
        <v>66.916710822157427</v>
      </c>
      <c r="FV14" s="1059">
        <f>+entero!FV52</f>
        <v>76.374923568513111</v>
      </c>
      <c r="FW14" s="1088">
        <f>+entero!FW52</f>
        <v>15.041303125364429</v>
      </c>
      <c r="FX14" s="1088">
        <f>+entero!FX52</f>
        <v>5.0413031253644309</v>
      </c>
      <c r="FY14" s="1088">
        <f>+entero!FY52</f>
        <v>2.5206515626822155</v>
      </c>
      <c r="FZ14" s="1088">
        <f>+entero!FZ52</f>
        <v>0</v>
      </c>
      <c r="GA14" s="743"/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1:19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059">
        <f>+entero!FQ53</f>
        <v>16.5</v>
      </c>
      <c r="FR15" s="1173">
        <f>+entero!FR53</f>
        <v>16.5</v>
      </c>
      <c r="FS15" s="1088">
        <f>+entero!FS53</f>
        <v>16.5</v>
      </c>
      <c r="FT15" s="1088">
        <f>+entero!FT53</f>
        <v>16.5</v>
      </c>
      <c r="FU15" s="1088">
        <f>+entero!FU53</f>
        <v>66.916710822157427</v>
      </c>
      <c r="FV15" s="1059">
        <f>+entero!FV53</f>
        <v>66.916710822157427</v>
      </c>
      <c r="FW15" s="1088">
        <f>+entero!FW53</f>
        <v>9.9999999999999982</v>
      </c>
      <c r="FX15" s="1088">
        <f>+entero!FX53</f>
        <v>0</v>
      </c>
      <c r="FY15" s="1088">
        <f>+entero!FY53</f>
        <v>0</v>
      </c>
      <c r="FZ15" s="1088">
        <f>+entero!FZ53</f>
        <v>0</v>
      </c>
      <c r="GA15" s="743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1:19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179.38575399999999</v>
      </c>
      <c r="FV16" s="1059">
        <f>+entero!FV54</f>
        <v>179.38575399999999</v>
      </c>
      <c r="FW16" s="1088">
        <f>+entero!FW54</f>
        <v>0</v>
      </c>
      <c r="FX16" s="1088">
        <f>+entero!FX54</f>
        <v>0</v>
      </c>
      <c r="FY16" s="1088">
        <f>+entero!FY54</f>
        <v>0</v>
      </c>
      <c r="FZ16" s="1088">
        <f>+entero!FZ54</f>
        <v>0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059">
        <f>+entero!FQ55</f>
        <v>16.5</v>
      </c>
      <c r="FR17" s="1173">
        <f>+entero!FR55</f>
        <v>16.5</v>
      </c>
      <c r="FS17" s="1088">
        <f>+entero!FS55</f>
        <v>16.5</v>
      </c>
      <c r="FT17" s="1088">
        <f>+entero!FT55</f>
        <v>16.5</v>
      </c>
      <c r="FU17" s="1088">
        <f>+entero!FU55</f>
        <v>40.767183999999993</v>
      </c>
      <c r="FV17" s="1059">
        <f>+entero!FV55</f>
        <v>40.767183999999993</v>
      </c>
      <c r="FW17" s="1088">
        <f>+entero!FW55</f>
        <v>9.9999999999999982</v>
      </c>
      <c r="FX17" s="1088">
        <f>+entero!FX55</f>
        <v>0</v>
      </c>
      <c r="FY17" s="1088">
        <f>+entero!FY55</f>
        <v>0</v>
      </c>
      <c r="FZ17" s="1088">
        <f>+entero!FZ55</f>
        <v>0</v>
      </c>
      <c r="GA17" s="743"/>
      <c r="GB17" s="912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9.4582127463556844</v>
      </c>
      <c r="FW18" s="1088">
        <f>+entero!FW56</f>
        <v>5.0413031253644309</v>
      </c>
      <c r="FX18" s="1088">
        <f>+entero!FX56</f>
        <v>5.0413031253644309</v>
      </c>
      <c r="FY18" s="1088">
        <f>+entero!FY56</f>
        <v>2.5206515626822155</v>
      </c>
      <c r="FZ18" s="1088">
        <f>+entero!FZ56</f>
        <v>0</v>
      </c>
      <c r="GA18" s="743"/>
      <c r="GB18" s="912"/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64.88333944</v>
      </c>
      <c r="FW19" s="1088">
        <f>+entero!FW57</f>
        <v>34.583339439999996</v>
      </c>
      <c r="FX19" s="1088">
        <f>+entero!FX57</f>
        <v>34.583339439999996</v>
      </c>
      <c r="FY19" s="1088">
        <f>+entero!FY57</f>
        <v>17.291669719999998</v>
      </c>
      <c r="FZ19" s="1088">
        <f>+entero!FZ57</f>
        <v>0</v>
      </c>
      <c r="GA19" s="743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089">
        <f>+entero!FW58</f>
        <v>0</v>
      </c>
      <c r="FX20" s="1089">
        <f>+entero!FX58</f>
        <v>0</v>
      </c>
      <c r="FY20" s="1089">
        <f>+entero!FY58</f>
        <v>0</v>
      </c>
      <c r="FZ20" s="1089">
        <f>+entero!FZ58</f>
        <v>0</v>
      </c>
      <c r="GA20" s="1122"/>
      <c r="GB20" s="1123"/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1:19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1:19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1:19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1:19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1:19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</sheetData>
  <mergeCells count="169"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CG3:CG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FW3:FZ3"/>
    <mergeCell ref="FJ3:FJ4"/>
    <mergeCell ref="FG3:FG4"/>
    <mergeCell ref="FM3:FM4"/>
    <mergeCell ref="FL3:FL4"/>
    <mergeCell ref="FI3:FI4"/>
    <mergeCell ref="GA3:GB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J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2" width="9" style="785" customWidth="1"/>
    <col min="183" max="192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600000000000001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</row>
    <row r="4" spans="1:191" ht="24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4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126">
        <f>+entero!FW4</f>
        <v>44837</v>
      </c>
      <c r="FX4" s="1126">
        <f>+entero!FX4</f>
        <v>44838</v>
      </c>
      <c r="FY4" s="1126">
        <f>+entero!FY4</f>
        <v>44839</v>
      </c>
      <c r="FZ4" s="1126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091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24"/>
      <c r="GC5" s="165"/>
      <c r="GD5" s="165"/>
      <c r="GE5" s="165"/>
      <c r="GF5" s="165"/>
      <c r="GG5" s="165"/>
      <c r="GH5" s="165"/>
      <c r="GI5" s="165"/>
    </row>
    <row r="6" spans="1:19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1035">
        <f>+entero!FQ60</f>
        <v>31649.927949343695</v>
      </c>
      <c r="FR6" s="463">
        <f>+entero!FR60</f>
        <v>31636.860942681891</v>
      </c>
      <c r="FS6" s="839">
        <f>+entero!FS60</f>
        <v>31607.656584778106</v>
      </c>
      <c r="FT6" s="839">
        <f>+entero!FT60</f>
        <v>31669.873772400551</v>
      </c>
      <c r="FU6" s="839">
        <f>+entero!FU60</f>
        <v>31737.266013453034</v>
      </c>
      <c r="FV6" s="1035">
        <f>+entero!FV60</f>
        <v>31995.671298410747</v>
      </c>
      <c r="FW6" s="839">
        <f>+entero!FW60</f>
        <v>31930.623303562366</v>
      </c>
      <c r="FX6" s="839">
        <f>+entero!FX60</f>
        <v>31947.476420192092</v>
      </c>
      <c r="FY6" s="839">
        <f>+entero!FY60</f>
        <v>31939.870594855369</v>
      </c>
      <c r="FZ6" s="839">
        <f>+entero!FZ60</f>
        <v>31945.369530852447</v>
      </c>
      <c r="GA6" s="463">
        <f>+entero!GA60</f>
        <v>208.10351739941325</v>
      </c>
      <c r="GB6" s="899">
        <f>+entero!GB60</f>
        <v>0.6557071340398406</v>
      </c>
      <c r="GC6" s="165"/>
      <c r="GD6" s="165"/>
      <c r="GE6" s="165"/>
      <c r="GF6" s="165"/>
      <c r="GG6" s="165"/>
      <c r="GH6" s="165"/>
      <c r="GI6" s="165"/>
    </row>
    <row r="7" spans="1:19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1036">
        <f>+entero!FQ61</f>
        <v>85.403486996897499</v>
      </c>
      <c r="FR7" s="897">
        <f>+entero!FR61</f>
        <v>85.361812989456283</v>
      </c>
      <c r="FS7" s="842">
        <f>+entero!FS61</f>
        <v>85.372509682659711</v>
      </c>
      <c r="FT7" s="842">
        <f>+entero!FT61</f>
        <v>85.335279298317957</v>
      </c>
      <c r="FU7" s="842">
        <f>+entero!FU61</f>
        <v>85.337036336608378</v>
      </c>
      <c r="FV7" s="1036">
        <f>+entero!FV61</f>
        <v>85.465292712239943</v>
      </c>
      <c r="FW7" s="842">
        <f>+entero!FW61</f>
        <v>85.452515838327542</v>
      </c>
      <c r="FX7" s="842">
        <f>+entero!FX61</f>
        <v>85.459652105775476</v>
      </c>
      <c r="FY7" s="842">
        <f>+entero!FY61</f>
        <v>85.460223906438145</v>
      </c>
      <c r="FZ7" s="842">
        <f>+entero!FZ61</f>
        <v>85.482399877497656</v>
      </c>
      <c r="GA7" s="486">
        <f>+entero!GA61</f>
        <v>0.14536354088927794</v>
      </c>
      <c r="GB7" s="899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1035">
        <f>+entero!FQ62</f>
        <v>31568.23690193045</v>
      </c>
      <c r="FR8" s="463">
        <f>+entero!FR62</f>
        <v>31555.118291770104</v>
      </c>
      <c r="FS8" s="839">
        <f>+entero!FS62</f>
        <v>31525.778073808011</v>
      </c>
      <c r="FT8" s="839">
        <f>+entero!FT62</f>
        <v>31588.038555891104</v>
      </c>
      <c r="FU8" s="839">
        <f>+entero!FU62</f>
        <v>31655.430796943579</v>
      </c>
      <c r="FV8" s="1035">
        <f>+entero!FV62</f>
        <v>31913.836081901292</v>
      </c>
      <c r="FW8" s="839">
        <f>+entero!FW62</f>
        <v>31848.788087052912</v>
      </c>
      <c r="FX8" s="839">
        <f>+entero!FX62</f>
        <v>31865.64120368264</v>
      </c>
      <c r="FY8" s="839">
        <f>+entero!FY62</f>
        <v>31858.035378345918</v>
      </c>
      <c r="FZ8" s="839">
        <f>+entero!FZ62</f>
        <v>31863.534314342993</v>
      </c>
      <c r="GA8" s="463">
        <f>+entero!GA62</f>
        <v>208.10351739941325</v>
      </c>
      <c r="GB8" s="899">
        <f>+entero!GB62</f>
        <v>0.65740225977119304</v>
      </c>
      <c r="GC8" s="165"/>
      <c r="GD8" s="165"/>
      <c r="GE8" s="165"/>
      <c r="GF8" s="165"/>
      <c r="GG8" s="165"/>
      <c r="GH8" s="165"/>
      <c r="GI8" s="165"/>
    </row>
    <row r="9" spans="1:19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1036">
        <f>+entero!FQ63</f>
        <v>85.474430337820607</v>
      </c>
      <c r="FR9" s="897">
        <f>+entero!FR63</f>
        <v>85.46949653730816</v>
      </c>
      <c r="FS9" s="842">
        <f>+entero!FS63</f>
        <v>85.471120166663468</v>
      </c>
      <c r="FT9" s="842">
        <f>+entero!FT63</f>
        <v>85.457280326083946</v>
      </c>
      <c r="FU9" s="842">
        <f>+entero!FU63</f>
        <v>85.471454789376949</v>
      </c>
      <c r="FV9" s="1036">
        <f>+entero!FV63</f>
        <v>85.625843811835267</v>
      </c>
      <c r="FW9" s="842">
        <f>+entero!FW63</f>
        <v>85.586063908290939</v>
      </c>
      <c r="FX9" s="842">
        <f>+entero!FX63</f>
        <v>85.593002706587782</v>
      </c>
      <c r="FY9" s="842">
        <f>+entero!FY63</f>
        <v>85.608093476313798</v>
      </c>
      <c r="FZ9" s="842">
        <f>+entero!FZ63</f>
        <v>85.641329831211962</v>
      </c>
      <c r="GA9" s="486">
        <f>+entero!GA63</f>
        <v>0.16987504183501301</v>
      </c>
      <c r="GB9" s="1035"/>
      <c r="GC9" s="165"/>
      <c r="GD9" s="165"/>
      <c r="GE9" s="165"/>
      <c r="GF9" s="165"/>
      <c r="GG9" s="165"/>
      <c r="GH9" s="165"/>
      <c r="GI9" s="165"/>
    </row>
    <row r="10" spans="1:19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840"/>
      <c r="FX10" s="840"/>
      <c r="FY10" s="840"/>
      <c r="FZ10" s="840"/>
      <c r="GA10" s="259"/>
      <c r="GB10" s="899"/>
      <c r="GC10" s="165"/>
      <c r="GD10" s="165"/>
      <c r="GE10" s="165"/>
      <c r="GF10" s="165"/>
      <c r="GG10" s="165"/>
      <c r="GH10" s="165"/>
      <c r="GI10" s="165"/>
    </row>
    <row r="11" spans="1:19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1038">
        <f>+entero!FQ65</f>
        <v>5461.6697524379179</v>
      </c>
      <c r="FR11" s="898">
        <f>+entero!FR65</f>
        <v>5492.520034663864</v>
      </c>
      <c r="FS11" s="841">
        <f>+entero!FS65</f>
        <v>5489.7396815647398</v>
      </c>
      <c r="FT11" s="841">
        <f>+entero!FT65</f>
        <v>5538.5148749656137</v>
      </c>
      <c r="FU11" s="841">
        <f>+entero!FU65</f>
        <v>5602.1502960005982</v>
      </c>
      <c r="FV11" s="1038">
        <f>+entero!FV65</f>
        <v>5603.6502016245049</v>
      </c>
      <c r="FW11" s="841">
        <f>+entero!FW65</f>
        <v>5514.7169314801904</v>
      </c>
      <c r="FX11" s="841">
        <f>+entero!FX65</f>
        <v>5465.369737609929</v>
      </c>
      <c r="FY11" s="841">
        <f>+entero!FY65</f>
        <v>5450.9533172236306</v>
      </c>
      <c r="FZ11" s="841">
        <f>+entero!FZ65</f>
        <v>5459.7663342309215</v>
      </c>
      <c r="GA11" s="898">
        <f>+entero!GA65</f>
        <v>-142.38396176967672</v>
      </c>
      <c r="GB11" s="899">
        <f>+entero!GB65</f>
        <v>-2.5415948206767194</v>
      </c>
      <c r="GC11" s="165"/>
      <c r="GD11" s="165"/>
      <c r="GE11" s="165"/>
      <c r="GF11" s="165"/>
      <c r="GG11" s="165"/>
      <c r="GH11" s="165"/>
      <c r="GI11" s="165"/>
    </row>
    <row r="12" spans="1:19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1036">
        <f>+entero!FQ66</f>
        <v>75.899486695478444</v>
      </c>
      <c r="FR12" s="897">
        <f>+entero!FR66</f>
        <v>75.869665381070277</v>
      </c>
      <c r="FS12" s="842">
        <f>+entero!FS66</f>
        <v>75.94317270227549</v>
      </c>
      <c r="FT12" s="842">
        <f>+entero!FT66</f>
        <v>76.081471233009381</v>
      </c>
      <c r="FU12" s="842">
        <f>+entero!FU66</f>
        <v>76.217970597786177</v>
      </c>
      <c r="FV12" s="1036">
        <f>+entero!FV66</f>
        <v>76.227333433052848</v>
      </c>
      <c r="FW12" s="842">
        <f>+entero!FW66</f>
        <v>75.860111860736922</v>
      </c>
      <c r="FX12" s="842">
        <f>+entero!FX66</f>
        <v>75.695181767063403</v>
      </c>
      <c r="FY12" s="842">
        <f>+entero!FY66</f>
        <v>75.532478590303583</v>
      </c>
      <c r="FZ12" s="842">
        <f>+entero!FZ66</f>
        <v>75.605166599831776</v>
      </c>
      <c r="GA12" s="486">
        <f>+entero!GA66</f>
        <v>-0.61280399795440132</v>
      </c>
      <c r="GB12" s="899"/>
      <c r="GC12" s="165"/>
      <c r="GD12" s="165"/>
      <c r="GE12" s="165"/>
      <c r="GF12" s="165"/>
      <c r="GG12" s="165"/>
      <c r="GH12" s="165"/>
      <c r="GI12" s="165"/>
    </row>
    <row r="13" spans="1:19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41">
        <f>+entero!FW67</f>
        <v>0</v>
      </c>
      <c r="FX13" s="841">
        <f>+entero!FX67</f>
        <v>0</v>
      </c>
      <c r="FY13" s="841">
        <f>+entero!FY67</f>
        <v>0</v>
      </c>
      <c r="FZ13" s="841">
        <f>+entero!FZ67</f>
        <v>0</v>
      </c>
      <c r="GA13" s="486">
        <f>+entero!GA67</f>
        <v>0</v>
      </c>
      <c r="GB13" s="899">
        <f>+entero!GB67</f>
        <v>0</v>
      </c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1038">
        <f>+entero!FQ68</f>
        <v>9461.1696698354626</v>
      </c>
      <c r="FR14" s="898">
        <f>+entero!FR68</f>
        <v>9424.5581752334219</v>
      </c>
      <c r="FS14" s="841">
        <f>+entero!FS68</f>
        <v>9419.9688256940608</v>
      </c>
      <c r="FT14" s="841">
        <f>+entero!FT68</f>
        <v>9405.5886294841512</v>
      </c>
      <c r="FU14" s="841">
        <f>+entero!FU68</f>
        <v>9419.3994058937715</v>
      </c>
      <c r="FV14" s="1038">
        <f>+entero!FV68</f>
        <v>9593.3046822917277</v>
      </c>
      <c r="FW14" s="841">
        <f>+entero!FW68</f>
        <v>9583.8871274724897</v>
      </c>
      <c r="FX14" s="841">
        <f>+entero!FX68</f>
        <v>9619.4012873412921</v>
      </c>
      <c r="FY14" s="841">
        <f>+entero!FY68</f>
        <v>9629.4509364447913</v>
      </c>
      <c r="FZ14" s="841">
        <f>+entero!FZ68</f>
        <v>9614.1171760366251</v>
      </c>
      <c r="GA14" s="898">
        <f>+entero!GA68</f>
        <v>194.71777014285362</v>
      </c>
      <c r="GB14" s="899">
        <f>+entero!GB68</f>
        <v>2.0671994227255892</v>
      </c>
      <c r="GC14" s="165"/>
      <c r="GD14" s="165"/>
      <c r="GE14" s="165"/>
      <c r="GF14" s="165"/>
      <c r="GG14" s="165"/>
      <c r="GH14" s="165"/>
      <c r="GI14" s="165"/>
    </row>
    <row r="15" spans="1:19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1036">
        <f>+entero!FQ69</f>
        <v>80.855566518976474</v>
      </c>
      <c r="FR15" s="897">
        <f>+entero!FR69</f>
        <v>80.749602695809557</v>
      </c>
      <c r="FS15" s="842">
        <f>+entero!FS69</f>
        <v>80.745150178107622</v>
      </c>
      <c r="FT15" s="842">
        <f>+entero!FT69</f>
        <v>80.655995541560003</v>
      </c>
      <c r="FU15" s="842">
        <f>+entero!FU69</f>
        <v>80.744018626012064</v>
      </c>
      <c r="FV15" s="1036">
        <f>+entero!FV69</f>
        <v>81.103724062002442</v>
      </c>
      <c r="FW15" s="842">
        <f>+entero!FW69</f>
        <v>81.008136390544578</v>
      </c>
      <c r="FX15" s="842">
        <f>+entero!FX69</f>
        <v>81.068857427292599</v>
      </c>
      <c r="FY15" s="842">
        <f>+entero!FY69</f>
        <v>81.154706740666626</v>
      </c>
      <c r="FZ15" s="842">
        <f>+entero!FZ69</f>
        <v>81.147990963980092</v>
      </c>
      <c r="GA15" s="897">
        <f>+entero!GA69</f>
        <v>0.40397233796802823</v>
      </c>
      <c r="GB15" s="899"/>
      <c r="GC15" s="165"/>
      <c r="GD15" s="165"/>
      <c r="GE15" s="165"/>
      <c r="GF15" s="165"/>
      <c r="GG15" s="165"/>
      <c r="GH15" s="165"/>
      <c r="GI15" s="165"/>
    </row>
    <row r="16" spans="1:19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41">
        <f>+entero!FW70</f>
        <v>0</v>
      </c>
      <c r="FX16" s="841">
        <f>+entero!FX70</f>
        <v>0</v>
      </c>
      <c r="FY16" s="841">
        <f>+entero!FY70</f>
        <v>0</v>
      </c>
      <c r="FZ16" s="841">
        <f>+entero!FZ70</f>
        <v>0</v>
      </c>
      <c r="GA16" s="486">
        <f>+entero!GA70</f>
        <v>0</v>
      </c>
      <c r="GB16" s="899">
        <f>+entero!GB70</f>
        <v>0</v>
      </c>
      <c r="GC16" s="165"/>
      <c r="GD16" s="165"/>
      <c r="GE16" s="165"/>
      <c r="GF16" s="165"/>
      <c r="GG16" s="165"/>
      <c r="GH16" s="165"/>
      <c r="GI16" s="165"/>
    </row>
    <row r="17" spans="1:19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1038">
        <f>+entero!FQ71</f>
        <v>15786.495264349844</v>
      </c>
      <c r="FR17" s="898">
        <f>+entero!FR71</f>
        <v>15784.56721721282</v>
      </c>
      <c r="FS17" s="841">
        <f>+entero!FS71</f>
        <v>15765.639772897959</v>
      </c>
      <c r="FT17" s="841">
        <f>+entero!FT71</f>
        <v>15791.017892851309</v>
      </c>
      <c r="FU17" s="841">
        <f>+entero!FU71</f>
        <v>15783.684993938772</v>
      </c>
      <c r="FV17" s="1038">
        <f>+entero!FV71</f>
        <v>15867.004895762384</v>
      </c>
      <c r="FW17" s="841">
        <f>+entero!FW71</f>
        <v>15904.545456167636</v>
      </c>
      <c r="FX17" s="841">
        <f>+entero!FX71</f>
        <v>15926.31671198396</v>
      </c>
      <c r="FY17" s="841">
        <f>+entero!FY71</f>
        <v>15934.076917208453</v>
      </c>
      <c r="FZ17" s="841">
        <f>+entero!FZ71</f>
        <v>15949.981206558305</v>
      </c>
      <c r="GA17" s="897">
        <f>+entero!GA71</f>
        <v>166.29621261953253</v>
      </c>
      <c r="GB17" s="899">
        <f>+entero!GB71</f>
        <v>1.0535956127063695</v>
      </c>
      <c r="GC17" s="165"/>
      <c r="GD17" s="165"/>
      <c r="GE17" s="165"/>
      <c r="GF17" s="165"/>
      <c r="GG17" s="165"/>
      <c r="GH17" s="165"/>
      <c r="GI17" s="165"/>
    </row>
    <row r="18" spans="1:19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1036">
        <f>+entero!FQ72</f>
        <v>91.432871961497924</v>
      </c>
      <c r="FR18" s="897">
        <f>+entero!FR72</f>
        <v>91.427131821553303</v>
      </c>
      <c r="FS18" s="842">
        <f>+entero!FS72</f>
        <v>91.417530212149828</v>
      </c>
      <c r="FT18" s="842">
        <f>+entero!FT72</f>
        <v>91.3776391956238</v>
      </c>
      <c r="FU18" s="842">
        <f>+entero!FU72</f>
        <v>91.377920495529821</v>
      </c>
      <c r="FV18" s="1036">
        <f>+entero!FV72</f>
        <v>91.424246175571824</v>
      </c>
      <c r="FW18" s="842">
        <f>+entero!FW72</f>
        <v>91.491234739296274</v>
      </c>
      <c r="FX18" s="842">
        <f>+entero!FX72</f>
        <v>91.501713474107277</v>
      </c>
      <c r="FY18" s="842">
        <f>+entero!FY72</f>
        <v>91.504652496984917</v>
      </c>
      <c r="FZ18" s="842">
        <f>+entero!FZ72</f>
        <v>91.513422113399528</v>
      </c>
      <c r="GA18" s="486">
        <f>+entero!GA72</f>
        <v>0.13550161786970705</v>
      </c>
      <c r="GB18" s="899"/>
      <c r="GC18" s="165"/>
      <c r="GD18" s="165"/>
      <c r="GE18" s="165"/>
      <c r="GF18" s="165"/>
      <c r="GG18" s="165"/>
      <c r="GH18" s="165"/>
      <c r="GI18" s="165"/>
    </row>
    <row r="19" spans="1:19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41">
        <f>+entero!FW73</f>
        <v>0</v>
      </c>
      <c r="FX19" s="841">
        <f>+entero!FX73</f>
        <v>0</v>
      </c>
      <c r="FY19" s="841">
        <f>+entero!FY73</f>
        <v>0</v>
      </c>
      <c r="FZ19" s="841">
        <f>+entero!FZ73</f>
        <v>0</v>
      </c>
      <c r="GA19" s="486">
        <f>+entero!GA73</f>
        <v>0</v>
      </c>
      <c r="GB19" s="899">
        <f>+entero!GB73</f>
        <v>0</v>
      </c>
      <c r="GC19" s="165"/>
      <c r="GD19" s="165"/>
      <c r="GE19" s="165"/>
      <c r="GF19" s="165"/>
      <c r="GG19" s="165"/>
      <c r="GH19" s="165"/>
      <c r="GI19" s="165"/>
    </row>
    <row r="20" spans="1:19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1038">
        <f>+entero!FQ74</f>
        <v>858.90221530722806</v>
      </c>
      <c r="FR20" s="898">
        <f>+entero!FR74</f>
        <v>853.47286465999787</v>
      </c>
      <c r="FS20" s="841">
        <f>+entero!FS74</f>
        <v>850.42979365125154</v>
      </c>
      <c r="FT20" s="841">
        <f>+entero!FT74</f>
        <v>852.91715859002716</v>
      </c>
      <c r="FU20" s="841">
        <f>+entero!FU74</f>
        <v>850.19610111043528</v>
      </c>
      <c r="FV20" s="1038">
        <f>+entero!FV74</f>
        <v>849.87630222268012</v>
      </c>
      <c r="FW20" s="841">
        <f>+entero!FW74</f>
        <v>845.63857193259275</v>
      </c>
      <c r="FX20" s="841">
        <f>+entero!FX74</f>
        <v>854.55346674746124</v>
      </c>
      <c r="FY20" s="841">
        <f>+entero!FY74</f>
        <v>843.55420746903587</v>
      </c>
      <c r="FZ20" s="841">
        <f>+entero!FZ74</f>
        <v>839.66959751714091</v>
      </c>
      <c r="GA20" s="897">
        <f>+entero!GA74</f>
        <v>-10.526503593294365</v>
      </c>
      <c r="GB20" s="899">
        <f>+entero!GB74</f>
        <v>-1.238126542752404</v>
      </c>
      <c r="GC20" s="165"/>
      <c r="GD20" s="165"/>
      <c r="GE20" s="165"/>
      <c r="GF20" s="165"/>
      <c r="GG20" s="165"/>
      <c r="GH20" s="165"/>
      <c r="GI20" s="165"/>
    </row>
    <row r="21" spans="1:19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1036">
        <f>+entero!FQ75</f>
        <v>78.286518504771564</v>
      </c>
      <c r="FR21" s="897">
        <f>+entero!FR75</f>
        <v>78.796101594655013</v>
      </c>
      <c r="FS21" s="842">
        <f>+entero!FS75</f>
        <v>78.818514413796862</v>
      </c>
      <c r="FT21" s="842">
        <f>+entero!FT75</f>
        <v>78.78623878915576</v>
      </c>
      <c r="FU21" s="842">
        <f>+entero!FU75</f>
        <v>78.560716145829801</v>
      </c>
      <c r="FV21" s="1036">
        <f>+entero!FV75</f>
        <v>78.92419657590537</v>
      </c>
      <c r="FW21" s="842">
        <f>+entero!FW75</f>
        <v>79.350189548748702</v>
      </c>
      <c r="FX21" s="842">
        <f>+entero!FX75</f>
        <v>79.314781827392409</v>
      </c>
      <c r="FY21" s="842">
        <f>+entero!FY75</f>
        <v>79.223028520110404</v>
      </c>
      <c r="FZ21" s="842">
        <f>+entero!FZ75</f>
        <v>79.219995712411261</v>
      </c>
      <c r="GA21" s="897">
        <f>+entero!GA75</f>
        <v>0.65927956658146059</v>
      </c>
      <c r="GB21" s="899"/>
      <c r="GC21" s="165"/>
      <c r="GD21" s="165"/>
      <c r="GE21" s="165"/>
      <c r="GF21" s="165"/>
      <c r="GG21" s="165"/>
      <c r="GH21" s="165"/>
      <c r="GI21" s="165"/>
    </row>
    <row r="22" spans="1:19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840"/>
      <c r="FX22" s="840"/>
      <c r="FY22" s="840"/>
      <c r="FZ22" s="840"/>
      <c r="GA22" s="259"/>
      <c r="GB22" s="899">
        <f>+entero!GB76</f>
        <v>0</v>
      </c>
      <c r="GC22" s="165"/>
      <c r="GD22" s="165"/>
      <c r="GE22" s="165"/>
      <c r="GF22" s="165"/>
      <c r="GG22" s="165"/>
      <c r="GH22" s="165"/>
      <c r="GI22" s="165"/>
    </row>
    <row r="23" spans="1:19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1035">
        <f>+entero!FQ77</f>
        <v>3537.2250862065189</v>
      </c>
      <c r="FR23" s="463">
        <f>+entero!FR77</f>
        <v>3448.7037471725712</v>
      </c>
      <c r="FS23" s="839">
        <f>+entero!FS77</f>
        <v>3427.8581007137836</v>
      </c>
      <c r="FT23" s="839">
        <f>+entero!FT77</f>
        <v>3417.9924486243203</v>
      </c>
      <c r="FU23" s="839">
        <f>+entero!FU77</f>
        <v>3553.1224443022388</v>
      </c>
      <c r="FV23" s="1035">
        <f>+entero!FV77</f>
        <v>3754.2826952067285</v>
      </c>
      <c r="FW23" s="839">
        <f>+entero!FW77</f>
        <v>3759.7169391449906</v>
      </c>
      <c r="FX23" s="839">
        <f>+entero!FX77</f>
        <v>3741.1993109235677</v>
      </c>
      <c r="FY23" s="839">
        <f>+entero!FY77</f>
        <v>3755.1334821008923</v>
      </c>
      <c r="FZ23" s="839">
        <f>+entero!FZ77</f>
        <v>3797.0240513972367</v>
      </c>
      <c r="GA23" s="463">
        <f>+entero!GA77</f>
        <v>243.90160709499787</v>
      </c>
      <c r="GB23" s="899">
        <f>+entero!GB77</f>
        <v>6.8644301151545362</v>
      </c>
      <c r="GC23" s="165"/>
      <c r="GD23" s="165"/>
      <c r="GE23" s="165"/>
      <c r="GF23" s="165"/>
      <c r="GG23" s="165"/>
      <c r="GH23" s="165"/>
      <c r="GI23" s="165"/>
    </row>
    <row r="24" spans="1:19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1035">
        <f>+entero!FQ78</f>
        <v>2036.202389673469</v>
      </c>
      <c r="FR24" s="463">
        <f>+entero!FR78</f>
        <v>2028.0704637734691</v>
      </c>
      <c r="FS24" s="839">
        <f>+entero!FS78</f>
        <v>2016.0059464437313</v>
      </c>
      <c r="FT24" s="839">
        <f>+entero!FT78</f>
        <v>2011.381033376093</v>
      </c>
      <c r="FU24" s="839">
        <f>+entero!FU78</f>
        <v>2113.8594959965012</v>
      </c>
      <c r="FV24" s="1035">
        <f>+entero!FV78</f>
        <v>2316.8001153326527</v>
      </c>
      <c r="FW24" s="839">
        <f>+entero!FW78</f>
        <v>2353.3904086571424</v>
      </c>
      <c r="FX24" s="839">
        <f>+entero!FX78</f>
        <v>2338.3756665046644</v>
      </c>
      <c r="FY24" s="839">
        <f>+entero!FY78</f>
        <v>2350.1710943883386</v>
      </c>
      <c r="FZ24" s="839">
        <f>+entero!FZ78</f>
        <v>2379.1709085620992</v>
      </c>
      <c r="GA24" s="463">
        <f>+entero!GA78</f>
        <v>265.31141256559795</v>
      </c>
      <c r="GB24" s="899">
        <f>+entero!GB78</f>
        <v>12.55104291785139</v>
      </c>
      <c r="GC24" s="165"/>
      <c r="GD24" s="165"/>
      <c r="GE24" s="165"/>
      <c r="GF24" s="165"/>
      <c r="GG24" s="165"/>
      <c r="GH24" s="165"/>
      <c r="GI24" s="165"/>
    </row>
    <row r="25" spans="1:19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1035">
        <f>+entero!FQ79</f>
        <v>449.64253681486872</v>
      </c>
      <c r="FR25" s="463">
        <f>+entero!FR79</f>
        <v>449.67849091982504</v>
      </c>
      <c r="FS25" s="839">
        <f>+entero!FS79</f>
        <v>446.3361982696793</v>
      </c>
      <c r="FT25" s="839">
        <f>+entero!FT79</f>
        <v>446.33637052478116</v>
      </c>
      <c r="FU25" s="839">
        <f>+entero!FU79</f>
        <v>446.33650550583081</v>
      </c>
      <c r="FV25" s="1035">
        <f>+entero!FV79</f>
        <v>446.3305642973761</v>
      </c>
      <c r="FW25" s="839">
        <f>+entero!FW79</f>
        <v>446.36652686005823</v>
      </c>
      <c r="FX25" s="839">
        <f>+entero!FX79</f>
        <v>447.57518082798828</v>
      </c>
      <c r="FY25" s="839">
        <f>+entero!FY79</f>
        <v>447.575284578717</v>
      </c>
      <c r="FZ25" s="839">
        <f>+entero!FZ79</f>
        <v>447.57548806705546</v>
      </c>
      <c r="GA25" s="1182">
        <f>+entero!GA79</f>
        <v>1.2389825612246455</v>
      </c>
      <c r="GB25" s="1183">
        <f>+entero!GB79</f>
        <v>0.27758934031634119</v>
      </c>
      <c r="GC25" s="165"/>
      <c r="GD25" s="165"/>
      <c r="GE25" s="165"/>
      <c r="GF25" s="165"/>
      <c r="GG25" s="165"/>
      <c r="GH25" s="165"/>
      <c r="GI25" s="165"/>
    </row>
    <row r="26" spans="1:19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1035">
        <f>+entero!FQ80</f>
        <v>602.17596711818067</v>
      </c>
      <c r="FR26" s="463">
        <f>+entero!FR80</f>
        <v>521.71584013927702</v>
      </c>
      <c r="FS26" s="839">
        <f>+entero!FS80</f>
        <v>516.83559818037315</v>
      </c>
      <c r="FT26" s="839">
        <f>+entero!FT80</f>
        <v>511.56361259344618</v>
      </c>
      <c r="FU26" s="839">
        <f>+entero!FU80</f>
        <v>544.18393635990674</v>
      </c>
      <c r="FV26" s="1035">
        <f>+entero!FV80</f>
        <v>542.37909597669977</v>
      </c>
      <c r="FW26" s="839">
        <f>+entero!FW80</f>
        <v>511.1480758477901</v>
      </c>
      <c r="FX26" s="839">
        <f>+entero!FX80</f>
        <v>504.88120309091545</v>
      </c>
      <c r="FY26" s="839">
        <f>+entero!FY80</f>
        <v>506.9886663238367</v>
      </c>
      <c r="FZ26" s="839">
        <f>+entero!FZ80</f>
        <v>519.84870490808157</v>
      </c>
      <c r="GA26" s="463">
        <f>+entero!GA80</f>
        <v>-24.335231451825166</v>
      </c>
      <c r="GB26" s="899">
        <f>+entero!GB80</f>
        <v>-4.4718761113394168</v>
      </c>
      <c r="GC26" s="165"/>
      <c r="GD26" s="165"/>
      <c r="GE26" s="165"/>
      <c r="GF26" s="165"/>
      <c r="GG26" s="165"/>
      <c r="GH26" s="165"/>
      <c r="GI26" s="165"/>
    </row>
    <row r="27" spans="1:19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1035">
        <f>+entero!FQ81</f>
        <v>449.20419260000006</v>
      </c>
      <c r="FR27" s="463">
        <f>+entero!FR81</f>
        <v>449.23895233999991</v>
      </c>
      <c r="FS27" s="839">
        <f>+entero!FS81</f>
        <v>448.68035781999993</v>
      </c>
      <c r="FT27" s="839">
        <f>+entero!FT81</f>
        <v>448.71143212999999</v>
      </c>
      <c r="FU27" s="839">
        <f>+entero!FU81</f>
        <v>448.74250644</v>
      </c>
      <c r="FV27" s="1035">
        <f>+entero!FV81</f>
        <v>448.77291959999991</v>
      </c>
      <c r="FW27" s="839">
        <f>+entero!FW81</f>
        <v>448.81192777999991</v>
      </c>
      <c r="FX27" s="839">
        <f>+entero!FX81</f>
        <v>450.36726049999987</v>
      </c>
      <c r="FY27" s="839">
        <f>+entero!FY81</f>
        <v>450.39843680999996</v>
      </c>
      <c r="FZ27" s="839">
        <f>+entero!FZ81</f>
        <v>450.42894985999993</v>
      </c>
      <c r="GA27" s="1151">
        <f>+entero!GA81</f>
        <v>1.6864434199999323</v>
      </c>
      <c r="GB27" s="899">
        <f>+entero!GB81</f>
        <v>0.37581539430685101</v>
      </c>
      <c r="GC27" s="165"/>
      <c r="GD27" s="165"/>
      <c r="GE27" s="165"/>
      <c r="GF27" s="165"/>
      <c r="GG27" s="165"/>
      <c r="GH27" s="165"/>
      <c r="GI27" s="165"/>
    </row>
    <row r="28" spans="1:19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1035">
        <f>+entero!FQ82</f>
        <v>1303.5219926628117</v>
      </c>
      <c r="FR28" s="463">
        <f>+entero!FR82</f>
        <v>1219.3189120610973</v>
      </c>
      <c r="FS28" s="839">
        <f>+entero!FS82</f>
        <v>1202.0172500724436</v>
      </c>
      <c r="FT28" s="839">
        <f>+entero!FT82</f>
        <v>1190.4830277138881</v>
      </c>
      <c r="FU28" s="839">
        <f>+entero!FU82</f>
        <v>1325.4553261560986</v>
      </c>
      <c r="FV28" s="1035">
        <f>+entero!FV82</f>
        <v>1511.6669603698679</v>
      </c>
      <c r="FW28" s="839">
        <f>+entero!FW82</f>
        <v>1525.1131261858409</v>
      </c>
      <c r="FX28" s="839">
        <f>+entero!FX82</f>
        <v>1498.6565515831717</v>
      </c>
      <c r="FY28" s="839">
        <f>+entero!FY82</f>
        <v>1515.7173405347601</v>
      </c>
      <c r="FZ28" s="839">
        <f>+entero!FZ82</f>
        <v>1555.4264615173745</v>
      </c>
      <c r="GA28" s="463">
        <f>+entero!GA82</f>
        <v>229.97113536127586</v>
      </c>
      <c r="GB28" s="899">
        <f>+entero!GB82</f>
        <v>17.350349787209062</v>
      </c>
      <c r="GC28" s="165"/>
      <c r="GD28" s="165"/>
      <c r="GE28" s="165"/>
      <c r="GF28" s="165"/>
      <c r="GG28" s="165"/>
      <c r="GH28" s="165"/>
      <c r="GI28" s="165"/>
    </row>
    <row r="29" spans="1:19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1035">
        <f>+entero!FQ83</f>
        <v>1097.927998524631</v>
      </c>
      <c r="FR29" s="463">
        <f>+entero!FR83</f>
        <v>1092.7239582818204</v>
      </c>
      <c r="FS29" s="839">
        <f>+entero!FS83</f>
        <v>1080.7946904320704</v>
      </c>
      <c r="FT29" s="839">
        <f>+entero!FT83</f>
        <v>1073.8364826304421</v>
      </c>
      <c r="FU29" s="839">
        <f>+entero!FU83</f>
        <v>1175.3062097361919</v>
      </c>
      <c r="FV29" s="1035">
        <f>+entero!FV83</f>
        <v>1363.4533278831682</v>
      </c>
      <c r="FW29" s="839">
        <f>+entero!FW83</f>
        <v>1407.0625282980509</v>
      </c>
      <c r="FX29" s="839">
        <f>+entero!FX83</f>
        <v>1387.8557330622561</v>
      </c>
      <c r="FY29" s="839">
        <f>+entero!FY83</f>
        <v>1402.5179653909233</v>
      </c>
      <c r="FZ29" s="839">
        <f>+entero!FZ83</f>
        <v>1430.2815827192928</v>
      </c>
      <c r="GA29" s="463">
        <f>+entero!GA83</f>
        <v>254.9753729831009</v>
      </c>
      <c r="GB29" s="899">
        <f>+entero!GB83</f>
        <v>21.694378100863808</v>
      </c>
      <c r="GC29" s="165"/>
      <c r="GD29" s="165"/>
      <c r="GE29" s="165"/>
      <c r="GF29" s="165"/>
      <c r="GG29" s="165"/>
      <c r="GH29" s="165"/>
      <c r="GI29" s="165"/>
    </row>
    <row r="30" spans="1:19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1035">
        <f>+entero!FQ84</f>
        <v>205.59399413818073</v>
      </c>
      <c r="FR30" s="463">
        <f>+entero!FR84</f>
        <v>126.59495377927698</v>
      </c>
      <c r="FS30" s="839">
        <f>+entero!FS84</f>
        <v>121.22255964037316</v>
      </c>
      <c r="FT30" s="839">
        <f>+entero!FT84</f>
        <v>116.64654508344606</v>
      </c>
      <c r="FU30" s="839">
        <f>+entero!FU84</f>
        <v>150.14911641990673</v>
      </c>
      <c r="FV30" s="1035">
        <f>+entero!FV84</f>
        <v>148.21363248669971</v>
      </c>
      <c r="FW30" s="839">
        <f>+entero!FW84</f>
        <v>118.05059788779008</v>
      </c>
      <c r="FX30" s="839">
        <f>+entero!FX84</f>
        <v>110.80081852091544</v>
      </c>
      <c r="FY30" s="839">
        <f>+entero!FY84</f>
        <v>113.19937514383669</v>
      </c>
      <c r="FZ30" s="839">
        <f>+entero!FZ84</f>
        <v>125.14487879808168</v>
      </c>
      <c r="GA30" s="463">
        <f>+entero!GA84</f>
        <v>-25.004237621825055</v>
      </c>
      <c r="GB30" s="899">
        <f>+entero!GB84</f>
        <v>-16.652936905667996</v>
      </c>
      <c r="GC30" s="165"/>
      <c r="GD30" s="165"/>
      <c r="GE30" s="165"/>
      <c r="GF30" s="165"/>
      <c r="GG30" s="165"/>
      <c r="GH30" s="165"/>
      <c r="GI30" s="165"/>
    </row>
    <row r="31" spans="1:19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839">
        <f>+entero!FW85</f>
        <v>0</v>
      </c>
      <c r="FX31" s="839">
        <f>+entero!FX85</f>
        <v>0</v>
      </c>
      <c r="FY31" s="839">
        <f>+entero!FY85</f>
        <v>0</v>
      </c>
      <c r="FZ31" s="839">
        <f>+entero!FZ85</f>
        <v>0</v>
      </c>
      <c r="GA31" s="463">
        <f>+entero!GA85</f>
        <v>0</v>
      </c>
      <c r="GB31" s="899" t="e">
        <f>+entero!GB85</f>
        <v>#DIV/0!</v>
      </c>
      <c r="GC31" s="165"/>
      <c r="GD31" s="165"/>
      <c r="GE31" s="165"/>
      <c r="GF31" s="165"/>
      <c r="GG31" s="165"/>
      <c r="GH31" s="165"/>
      <c r="GI31" s="165"/>
    </row>
    <row r="32" spans="1:19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1035">
        <f>+entero!FQ86</f>
        <v>30243.567581721276</v>
      </c>
      <c r="FR32" s="463">
        <f>+entero!FR86</f>
        <v>30264.910663759172</v>
      </c>
      <c r="FS32" s="839">
        <f>+entero!FS86</f>
        <v>30284.443894865584</v>
      </c>
      <c r="FT32" s="839">
        <f>+entero!FT86</f>
        <v>30321.624855789785</v>
      </c>
      <c r="FU32" s="839">
        <f>+entero!FU86</f>
        <v>30383.459972316028</v>
      </c>
      <c r="FV32" s="1035">
        <f>+entero!FV86</f>
        <v>30485.86173604635</v>
      </c>
      <c r="FW32" s="839">
        <f>+entero!FW86</f>
        <v>30418.697069511378</v>
      </c>
      <c r="FX32" s="839">
        <f>+entero!FX86</f>
        <v>30405.348615818941</v>
      </c>
      <c r="FY32" s="839">
        <f>+entero!FY86</f>
        <v>30383.604923447223</v>
      </c>
      <c r="FZ32" s="839">
        <f>+entero!FZ86</f>
        <v>30376.528474591531</v>
      </c>
      <c r="GA32" s="463">
        <f>+entero!GA86</f>
        <v>-6.9314977244976035</v>
      </c>
      <c r="GB32" s="899">
        <f>+entero!GB86</f>
        <v>-2.281339166379753E-2</v>
      </c>
      <c r="GC32" s="165"/>
      <c r="GD32" s="165"/>
      <c r="GE32" s="165"/>
      <c r="GF32" s="165"/>
      <c r="GG32" s="165"/>
      <c r="GH32" s="165"/>
      <c r="GI32" s="165"/>
    </row>
    <row r="33" spans="1:19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840">
        <f>+entero!FW87</f>
        <v>0</v>
      </c>
      <c r="FX33" s="840">
        <f>+entero!FX87</f>
        <v>0</v>
      </c>
      <c r="FY33" s="840">
        <f>+entero!FY87</f>
        <v>0</v>
      </c>
      <c r="FZ33" s="840">
        <f>+entero!FZ87</f>
        <v>0</v>
      </c>
      <c r="GA33" s="259">
        <f>+entero!GA87</f>
        <v>0</v>
      </c>
      <c r="GB33" s="900" t="e">
        <f>+entero!GB87</f>
        <v>#DIV/0!</v>
      </c>
      <c r="GC33" s="165"/>
      <c r="GD33" s="165"/>
      <c r="GE33" s="165"/>
      <c r="GF33" s="165"/>
      <c r="GG33" s="165"/>
      <c r="GH33" s="165"/>
      <c r="GI33" s="165"/>
    </row>
    <row r="34" spans="1:19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1039">
        <f>+entero!FQ88</f>
        <v>99.165396172217328</v>
      </c>
      <c r="FR34" s="946">
        <f>+entero!FR88</f>
        <v>99.166060304417599</v>
      </c>
      <c r="FS34" s="843">
        <f>+entero!FS88</f>
        <v>99.166169860814719</v>
      </c>
      <c r="FT34" s="843">
        <f>+entero!FT88</f>
        <v>99.167963928564433</v>
      </c>
      <c r="FU34" s="843">
        <f>+entero!FU88</f>
        <v>99.169523460894766</v>
      </c>
      <c r="FV34" s="1039">
        <f>+entero!FV88</f>
        <v>99.172002661567959</v>
      </c>
      <c r="FW34" s="843">
        <f>+entero!FW88</f>
        <v>99.172975281046774</v>
      </c>
      <c r="FX34" s="843">
        <f>+entero!FX88</f>
        <v>99.172813985091238</v>
      </c>
      <c r="FY34" s="843">
        <f>+entero!FY88</f>
        <v>99.173304912304133</v>
      </c>
      <c r="FZ34" s="843">
        <f>+entero!FZ88</f>
        <v>99.173573941032103</v>
      </c>
      <c r="GA34" s="946"/>
      <c r="GB34" s="899"/>
      <c r="GC34" s="165"/>
      <c r="GD34" s="165"/>
      <c r="GE34" s="165"/>
      <c r="GF34" s="165"/>
      <c r="GG34" s="165"/>
      <c r="GH34" s="165"/>
      <c r="GI34" s="165"/>
    </row>
    <row r="35" spans="1:19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092"/>
      <c r="FR35" s="1142"/>
      <c r="FS35" s="762"/>
      <c r="FT35" s="762"/>
      <c r="FU35" s="762"/>
      <c r="FV35" s="1092"/>
      <c r="FW35" s="762"/>
      <c r="FX35" s="762"/>
      <c r="FY35" s="762"/>
      <c r="FZ35" s="762"/>
      <c r="GA35" s="823"/>
      <c r="GB35" s="822"/>
      <c r="GC35" s="165"/>
      <c r="GD35" s="165"/>
      <c r="GE35" s="165"/>
      <c r="GF35" s="165"/>
      <c r="GG35" s="165"/>
      <c r="GH35" s="165"/>
      <c r="GI35" s="165"/>
    </row>
    <row r="36" spans="1:19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165"/>
      <c r="GB93" s="165"/>
      <c r="GC93" s="165"/>
      <c r="GD93" s="165"/>
      <c r="GE93" s="165"/>
      <c r="GF93" s="165"/>
      <c r="GG93" s="165"/>
      <c r="GH93" s="165"/>
      <c r="GI93" s="165"/>
    </row>
    <row r="94" spans="1:19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165"/>
      <c r="GB94" s="165"/>
      <c r="GC94" s="165"/>
      <c r="GD94" s="165"/>
      <c r="GE94" s="165"/>
      <c r="GF94" s="165"/>
      <c r="GG94" s="165"/>
      <c r="GH94" s="165"/>
      <c r="GI94" s="165"/>
    </row>
    <row r="95" spans="1:19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165"/>
      <c r="GB95" s="165"/>
      <c r="GC95" s="165"/>
      <c r="GD95" s="165"/>
      <c r="GE95" s="165"/>
      <c r="GF95" s="165"/>
      <c r="GG95" s="165"/>
      <c r="GH95" s="165"/>
      <c r="GI95" s="165"/>
    </row>
    <row r="96" spans="1:19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165"/>
      <c r="GB96" s="165"/>
      <c r="GC96" s="165"/>
      <c r="GD96" s="165"/>
      <c r="GE96" s="165"/>
      <c r="GF96" s="165"/>
      <c r="GG96" s="165"/>
      <c r="GH96" s="165"/>
      <c r="GI96" s="165"/>
    </row>
    <row r="97" spans="1:19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165"/>
      <c r="GB97" s="165"/>
      <c r="GC97" s="165"/>
      <c r="GD97" s="165"/>
      <c r="GE97" s="165"/>
      <c r="GF97" s="165"/>
      <c r="GG97" s="165"/>
      <c r="GH97" s="165"/>
      <c r="GI97" s="165"/>
    </row>
    <row r="98" spans="1:19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165"/>
      <c r="GB98" s="165"/>
      <c r="GC98" s="165"/>
      <c r="GD98" s="165"/>
      <c r="GE98" s="165"/>
      <c r="GF98" s="165"/>
      <c r="GG98" s="165"/>
      <c r="GH98" s="165"/>
      <c r="GI98" s="165"/>
    </row>
    <row r="99" spans="1:19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165"/>
      <c r="GB99" s="165"/>
      <c r="GC99" s="165"/>
      <c r="GD99" s="165"/>
      <c r="GE99" s="165"/>
      <c r="GF99" s="165"/>
      <c r="GG99" s="165"/>
      <c r="GH99" s="165"/>
      <c r="GI99" s="165"/>
    </row>
    <row r="100" spans="1:19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1:19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1:19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1:19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1:19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1:19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1:19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1:19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1:19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1:19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1:19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1:19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1:19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  <row r="180" spans="3:18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</row>
    <row r="181" spans="3:18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</row>
    <row r="182" spans="3:18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</row>
    <row r="183" spans="3:18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</row>
    <row r="184" spans="3:18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</row>
    <row r="185" spans="3:18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</row>
    <row r="186" spans="3:18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</row>
  </sheetData>
  <mergeCells count="169"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A3:GB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J160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FW20" sqref="F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2" width="8.425781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71"/>
      <c r="GD3" s="171"/>
      <c r="GE3" s="171"/>
      <c r="GF3" s="171"/>
      <c r="GG3" s="171"/>
      <c r="GH3" s="171"/>
      <c r="GI3" s="171"/>
      <c r="GJ3" s="171"/>
    </row>
    <row r="4" spans="1:19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4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073">
        <f>+entero!FU4</f>
        <v>44833</v>
      </c>
      <c r="FV4" s="1147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71"/>
      <c r="GD4" s="171"/>
      <c r="GE4" s="171"/>
      <c r="GF4" s="171"/>
      <c r="GG4" s="171"/>
      <c r="GH4" s="171"/>
      <c r="GI4" s="171"/>
      <c r="GJ4" s="171"/>
    </row>
    <row r="5" spans="1:19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093"/>
      <c r="FR5" s="1175"/>
      <c r="FS5" s="1124"/>
      <c r="FT5" s="1124"/>
      <c r="FU5" s="1124"/>
      <c r="FV5" s="1093"/>
      <c r="FW5" s="1124"/>
      <c r="FX5" s="1124"/>
      <c r="FY5" s="1124"/>
      <c r="FZ5" s="1124"/>
      <c r="GA5" s="825">
        <v>7.5</v>
      </c>
      <c r="GB5" s="824"/>
      <c r="GC5" s="165"/>
      <c r="GD5" s="165"/>
      <c r="GE5" s="165"/>
      <c r="GF5" s="165"/>
      <c r="GG5" s="165"/>
      <c r="GH5" s="165"/>
      <c r="GI5" s="165"/>
      <c r="GJ5" s="165"/>
    </row>
    <row r="6" spans="1:19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845">
        <f>+entero!FW90</f>
        <v>6.96</v>
      </c>
      <c r="FX6" s="845">
        <f>+entero!FX90</f>
        <v>6.96</v>
      </c>
      <c r="FY6" s="845">
        <f>+entero!FY90</f>
        <v>6.96</v>
      </c>
      <c r="FZ6" s="845">
        <f>+entero!FZ90</f>
        <v>6.96</v>
      </c>
      <c r="GA6" s="910"/>
      <c r="GB6" s="846"/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845">
        <f>+entero!FW91</f>
        <v>6.86</v>
      </c>
      <c r="FX7" s="845">
        <f>+entero!FX91</f>
        <v>6.86</v>
      </c>
      <c r="FY7" s="845">
        <f>+entero!FY91</f>
        <v>6.86</v>
      </c>
      <c r="FZ7" s="845">
        <f>+entero!FZ91</f>
        <v>6.86</v>
      </c>
      <c r="GA7" s="910"/>
      <c r="GB7" s="846"/>
      <c r="GC7" s="165"/>
      <c r="GD7" s="165"/>
      <c r="GE7" s="165"/>
      <c r="GF7" s="165"/>
      <c r="GG7" s="165"/>
      <c r="GH7" s="165"/>
      <c r="GI7" s="165"/>
      <c r="GJ7" s="165"/>
    </row>
    <row r="8" spans="1:19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979">
        <f>+entero!FQ92</f>
        <v>6.9365996452730814</v>
      </c>
      <c r="FR8" s="804">
        <f>+entero!FR92</f>
        <v>6.9409167159261926</v>
      </c>
      <c r="FS8" s="446">
        <f>+entero!FS92</f>
        <v>6.9348220088744679</v>
      </c>
      <c r="FT8" s="446">
        <f>+entero!FT92</f>
        <v>6.9401526935697353</v>
      </c>
      <c r="FU8" s="446">
        <f>+entero!FU92</f>
        <v>6.9438374959300226</v>
      </c>
      <c r="FV8" s="979">
        <f>+entero!FV92</f>
        <v>6.9373741126616757</v>
      </c>
      <c r="FW8" s="446">
        <f>+entero!FW92</f>
        <v>6.9402820618702705</v>
      </c>
      <c r="FX8" s="446">
        <f>+entero!FX92</f>
        <v>6.9384101721566447</v>
      </c>
      <c r="FY8" s="446">
        <f>+entero!FY92</f>
        <v>6.9418575838067422</v>
      </c>
      <c r="FZ8" s="446">
        <f>+entero!FZ92</f>
        <v>6.9409707214879202</v>
      </c>
      <c r="GA8" s="1065">
        <f>+entero!GA92</f>
        <v>-2.8667744421024821E-3</v>
      </c>
      <c r="GB8" s="1181">
        <f>+entero!GB92</f>
        <v>-4.1285160313483414E-2</v>
      </c>
      <c r="GC8" s="165"/>
      <c r="GD8" s="165"/>
      <c r="GE8" s="165"/>
      <c r="GF8" s="165"/>
      <c r="GG8" s="165"/>
      <c r="GH8" s="165"/>
      <c r="GI8" s="165"/>
      <c r="GJ8" s="165"/>
    </row>
    <row r="9" spans="1:19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056"/>
      <c r="FR9" s="1177"/>
      <c r="FS9" s="265"/>
      <c r="FT9" s="265"/>
      <c r="FU9" s="265"/>
      <c r="FV9" s="1056"/>
      <c r="FW9" s="265"/>
      <c r="FX9" s="265"/>
      <c r="FY9" s="265"/>
      <c r="FZ9" s="265"/>
      <c r="GA9" s="804"/>
      <c r="GB9" s="847"/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042">
        <f>+entero!FQ94</f>
        <v>2.3937599999999999</v>
      </c>
      <c r="FR10" s="1176">
        <f>+entero!FR94</f>
        <v>2.3940600000000001</v>
      </c>
      <c r="FS10" s="845">
        <f>+entero!FS94</f>
        <v>2.3941599999999998</v>
      </c>
      <c r="FT10" s="845">
        <f>+entero!FT94</f>
        <v>2.3942600000000001</v>
      </c>
      <c r="FU10" s="845">
        <f>+entero!FU94</f>
        <v>2.3943599999999998</v>
      </c>
      <c r="FV10" s="1042">
        <f>+entero!FV94</f>
        <v>2.39446</v>
      </c>
      <c r="FW10" s="845">
        <f>+entero!FW94</f>
        <v>2.3947600000000002</v>
      </c>
      <c r="FX10" s="845">
        <f>+entero!FX94</f>
        <v>2.39486</v>
      </c>
      <c r="FY10" s="845">
        <f>+entero!FY94</f>
        <v>2.3949600000000002</v>
      </c>
      <c r="FZ10" s="845">
        <f>+entero!FZ94</f>
        <v>2.39506</v>
      </c>
      <c r="GA10" s="1065"/>
      <c r="GB10" s="846"/>
      <c r="GC10" s="165"/>
      <c r="GD10" s="165"/>
      <c r="GE10" s="165"/>
      <c r="GF10" s="165"/>
      <c r="GG10" s="165"/>
      <c r="GH10" s="165"/>
      <c r="GI10" s="165"/>
      <c r="GJ10" s="165"/>
    </row>
    <row r="11" spans="1:19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056"/>
      <c r="FR11" s="1177"/>
      <c r="FS11" s="265"/>
      <c r="FT11" s="265"/>
      <c r="FU11" s="265"/>
      <c r="FV11" s="1056"/>
      <c r="FW11" s="265"/>
      <c r="FX11" s="265"/>
      <c r="FY11" s="265"/>
      <c r="FZ11" s="265"/>
      <c r="GA11" s="888"/>
      <c r="GB11" s="876"/>
      <c r="GC11" s="165"/>
      <c r="GD11" s="165"/>
      <c r="GE11" s="165"/>
      <c r="GF11" s="165"/>
      <c r="GG11" s="165"/>
      <c r="GH11" s="165"/>
      <c r="GI11" s="165"/>
      <c r="GJ11" s="165"/>
    </row>
    <row r="12" spans="1:19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</row>
    <row r="101" spans="3:18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</row>
    <row r="102" spans="3:18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</row>
    <row r="103" spans="3:18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GA3:G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O158"/>
  <sheetViews>
    <sheetView showGridLines="0" topLeftCell="B1" workbookViewId="0">
      <pane xSplit="39" ySplit="9" topLeftCell="FF10" activePane="bottomRight" state="frozen"/>
      <selection activeCell="B1" sqref="B1"/>
      <selection pane="topRight" activeCell="AO1" sqref="AO1"/>
      <selection pane="bottomLeft" activeCell="B10" sqref="B10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82" width="8.140625" style="785" customWidth="1"/>
    <col min="183" max="183" width="9.28515625" style="168" customWidth="1"/>
    <col min="184" max="197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27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073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1033"/>
      <c r="FR5" s="734"/>
      <c r="FS5" s="844"/>
      <c r="FT5" s="844"/>
      <c r="FU5" s="844"/>
      <c r="FV5" s="1033"/>
      <c r="FW5" s="844"/>
      <c r="FX5" s="844"/>
      <c r="FY5" s="844"/>
      <c r="FZ5" s="844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1063"/>
      <c r="FR6" s="722"/>
      <c r="FS6" s="1057"/>
      <c r="FT6" s="1057"/>
      <c r="FU6" s="1057"/>
      <c r="FV6" s="1063"/>
      <c r="FW6" s="1057"/>
      <c r="FX6" s="1057"/>
      <c r="FY6" s="1057"/>
      <c r="FZ6" s="1057"/>
      <c r="GA6" s="722" t="e">
        <f>+entero!#REF!</f>
        <v>#REF!</v>
      </c>
      <c r="GB6" s="838" t="e">
        <f>+entero!#REF!</f>
        <v>#REF!</v>
      </c>
      <c r="GC6" s="165"/>
      <c r="GD6" s="165"/>
      <c r="GE6" s="165"/>
      <c r="GF6" s="165"/>
      <c r="GG6" s="165"/>
      <c r="GH6" s="165"/>
      <c r="GI6" s="165"/>
      <c r="GJ6" s="165"/>
    </row>
    <row r="7" spans="1:19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1063"/>
      <c r="FR7" s="722"/>
      <c r="FS7" s="1057"/>
      <c r="FT7" s="1057"/>
      <c r="FU7" s="1057"/>
      <c r="FV7" s="1063"/>
      <c r="FW7" s="1057"/>
      <c r="FX7" s="1057"/>
      <c r="FY7" s="1057"/>
      <c r="FZ7" s="1057"/>
      <c r="GA7" s="722" t="e">
        <f>+entero!#REF!</f>
        <v>#REF!</v>
      </c>
      <c r="GB7" s="838" t="e">
        <f>+entero!#REF!</f>
        <v>#REF!</v>
      </c>
      <c r="GC7" s="165"/>
      <c r="GD7" s="165"/>
      <c r="GE7" s="165"/>
      <c r="GF7" s="165"/>
      <c r="GG7" s="165"/>
      <c r="GH7" s="165"/>
      <c r="GI7" s="165"/>
      <c r="GJ7" s="165"/>
    </row>
    <row r="8" spans="1:19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1063"/>
      <c r="FR8" s="722"/>
      <c r="FS8" s="1057"/>
      <c r="FT8" s="1057"/>
      <c r="FU8" s="1057"/>
      <c r="FV8" s="1063"/>
      <c r="FW8" s="1057"/>
      <c r="FX8" s="1057"/>
      <c r="FY8" s="1057"/>
      <c r="FZ8" s="1057"/>
      <c r="GA8" s="722" t="e">
        <f>+entero!#REF!</f>
        <v>#REF!</v>
      </c>
      <c r="GB8" s="838" t="e">
        <f>+entero!#REF!</f>
        <v>#REF!</v>
      </c>
      <c r="GC8" s="165"/>
      <c r="GD8" s="165"/>
      <c r="GE8" s="165"/>
      <c r="GF8" s="165"/>
      <c r="GG8" s="165"/>
      <c r="GH8" s="165"/>
      <c r="GI8" s="165"/>
      <c r="GJ8" s="165"/>
    </row>
    <row r="9" spans="1:19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1063"/>
      <c r="FR9" s="722"/>
      <c r="FS9" s="1057"/>
      <c r="FT9" s="1057"/>
      <c r="FU9" s="1057"/>
      <c r="FV9" s="1063"/>
      <c r="FW9" s="1057"/>
      <c r="FX9" s="1057"/>
      <c r="FY9" s="1057"/>
      <c r="FZ9" s="1057"/>
      <c r="GA9" s="722" t="e">
        <f>+entero!#REF!</f>
        <v>#REF!</v>
      </c>
      <c r="GB9" s="838" t="e">
        <f>+entero!#REF!</f>
        <v>#REF!</v>
      </c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094">
        <f>+entero!FQ97</f>
        <v>511.39656913829674</v>
      </c>
      <c r="FR10" s="1178">
        <f>+entero!FR97</f>
        <v>511.39656913829674</v>
      </c>
      <c r="FS10" s="949">
        <f>+entero!FS97</f>
        <v>511.39656913829674</v>
      </c>
      <c r="FT10" s="949">
        <f>+entero!FT97</f>
        <v>508.19617344090994</v>
      </c>
      <c r="FU10" s="949">
        <f>+entero!FU97</f>
        <v>508.19617344090994</v>
      </c>
      <c r="FV10" s="1094">
        <f>+entero!FV97</f>
        <v>505.67631304777524</v>
      </c>
      <c r="FW10" s="949">
        <f>+entero!FW97</f>
        <v>505.67631304777524</v>
      </c>
      <c r="FX10" s="949">
        <f>+entero!FX97</f>
        <v>505.67631304777524</v>
      </c>
      <c r="FY10" s="949">
        <f>+entero!FY97</f>
        <v>507.09435213334694</v>
      </c>
      <c r="FZ10" s="949">
        <f>+entero!FZ97</f>
        <v>507.09435213334694</v>
      </c>
      <c r="GA10" s="1138"/>
      <c r="GB10" s="901"/>
      <c r="GC10" s="165"/>
      <c r="GD10" s="165"/>
      <c r="GE10" s="165"/>
      <c r="GF10" s="165"/>
      <c r="GG10" s="165"/>
      <c r="GH10" s="165"/>
      <c r="GI10" s="165"/>
      <c r="GJ10" s="165"/>
    </row>
    <row r="11" spans="1:19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</row>
    <row r="12" spans="1:19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</row>
    <row r="73" spans="1:19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</sheetData>
  <mergeCells count="169">
    <mergeCell ref="FR3:FV3"/>
    <mergeCell ref="FK3:FK4"/>
    <mergeCell ref="FI3:FI4"/>
    <mergeCell ref="FL3:FL4"/>
    <mergeCell ref="FM3:FM4"/>
    <mergeCell ref="FW3:FZ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A3:G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M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GC25" sqref="GC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82" width="8.140625" style="785" customWidth="1"/>
  </cols>
  <sheetData>
    <row r="1" spans="1:45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5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150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046"/>
      <c r="GB3" s="1046"/>
      <c r="GC3" s="1046"/>
    </row>
    <row r="4" spans="1:455" s="785" customFormat="1" ht="24.75" customHeight="1" thickBot="1" x14ac:dyDescent="0.25">
      <c r="A4"/>
      <c r="B4"/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126">
        <f>+entero!FV4</f>
        <v>44834</v>
      </c>
      <c r="FW4" s="1149">
        <f>+entero!FW4</f>
        <v>44837</v>
      </c>
      <c r="FX4" s="1126">
        <f>+entero!FX4</f>
        <v>44838</v>
      </c>
      <c r="FY4" s="1126">
        <f>+entero!FY4</f>
        <v>44839</v>
      </c>
      <c r="FZ4" s="1086">
        <f>+entero!FZ4</f>
        <v>44840</v>
      </c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</row>
    <row r="5" spans="1:455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</row>
    <row r="6" spans="1:455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</row>
    <row r="7" spans="1:455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978"/>
      <c r="FR7" s="1154"/>
      <c r="FS7" s="1095"/>
      <c r="FT7" s="1095"/>
      <c r="FU7" s="1095"/>
      <c r="FV7" s="979">
        <f>+entero!FV100</f>
        <v>0.1444835031236158</v>
      </c>
      <c r="FW7" s="1154"/>
      <c r="FX7" s="1095"/>
      <c r="FY7" s="1095"/>
      <c r="FZ7" s="978"/>
    </row>
    <row r="8" spans="1:455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978"/>
      <c r="FR8" s="1154"/>
      <c r="FS8" s="1095"/>
      <c r="FT8" s="1095"/>
      <c r="FU8" s="1095"/>
      <c r="FV8" s="979">
        <f>+entero!FV101</f>
        <v>1.7618931963931717</v>
      </c>
      <c r="FW8" s="1154"/>
      <c r="FX8" s="1095"/>
      <c r="FY8" s="1095"/>
      <c r="FZ8" s="978"/>
    </row>
    <row r="9" spans="1:455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978"/>
      <c r="FR9" s="1154"/>
      <c r="FS9" s="1095"/>
      <c r="FT9" s="1095"/>
      <c r="FU9" s="1095"/>
      <c r="FV9" s="979">
        <f>+entero!FV102</f>
        <v>1.8940889640612246</v>
      </c>
      <c r="FW9" s="1154"/>
      <c r="FX9" s="1095"/>
      <c r="FY9" s="1095"/>
      <c r="FZ9" s="978"/>
    </row>
    <row r="10" spans="1:45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</row>
    <row r="11" spans="1:45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</row>
    <row r="12" spans="1:45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</row>
    <row r="13" spans="1:45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</row>
    <row r="14" spans="1:45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</row>
    <row r="15" spans="1:45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</row>
    <row r="16" spans="1:45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</row>
    <row r="17" spans="1:18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R3:FV3"/>
    <mergeCell ref="FK3:FK4"/>
    <mergeCell ref="FI3:FI4"/>
    <mergeCell ref="FL3:FL4"/>
    <mergeCell ref="FM3:FM4"/>
    <mergeCell ref="FW3:FZ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2022-10-14T22:02:17Z</cp:lastPrinted>
  <dcterms:created xsi:type="dcterms:W3CDTF">2002-08-27T17:11:09Z</dcterms:created>
  <dcterms:modified xsi:type="dcterms:W3CDTF">2022-10-14T22:02:26Z</dcterms:modified>
</cp:coreProperties>
</file>