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15\01\"/>
    </mc:Choice>
  </mc:AlternateContent>
  <bookViews>
    <workbookView xWindow="0" yWindow="0" windowWidth="19560" windowHeight="83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N25" i="9"/>
  <c r="FN26" i="9"/>
  <c r="FN13" i="9" l="1"/>
  <c r="FN9" i="9"/>
  <c r="FN8" i="9"/>
  <c r="FN12" i="9"/>
  <c r="FN11" i="9"/>
  <c r="FN10" i="9"/>
  <c r="FN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A9" i="5" l="1"/>
  <c r="FL3" i="4" l="1"/>
  <c r="FM16" i="4"/>
  <c r="FL16" i="4"/>
  <c r="FM15" i="4"/>
  <c r="FL15" i="4"/>
  <c r="FK3" i="4"/>
  <c r="FL3" i="10"/>
  <c r="FM10" i="10"/>
  <c r="FL10" i="10"/>
  <c r="FK3" i="10"/>
  <c r="FL3" i="5"/>
  <c r="FM10" i="5"/>
  <c r="FL10" i="5"/>
  <c r="FM8" i="5"/>
  <c r="FL8" i="5"/>
  <c r="FM7" i="5"/>
  <c r="FL7" i="5"/>
  <c r="FK3" i="5"/>
  <c r="FL3" i="6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K3" i="6"/>
  <c r="FL3" i="7"/>
  <c r="FK3" i="7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L3" i="8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K3" i="8"/>
  <c r="FL4" i="9"/>
  <c r="FK4" i="9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6" i="5"/>
  <c r="FL6" i="5"/>
  <c r="FM18" i="7"/>
  <c r="FL15" i="7"/>
  <c r="FN18" i="9" l="1"/>
  <c r="FN14" i="9"/>
  <c r="FO23" i="6"/>
  <c r="FO28" i="6"/>
  <c r="FM14" i="9"/>
  <c r="FM14" i="7"/>
  <c r="FL14" i="9"/>
  <c r="FL18" i="9"/>
  <c r="FL18" i="7"/>
  <c r="FL28" i="6"/>
  <c r="FL23" i="6"/>
  <c r="FM15" i="7"/>
  <c r="FM28" i="6"/>
  <c r="FM23" i="6"/>
  <c r="FM18" i="9"/>
  <c r="FO20" i="8"/>
  <c r="FL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L4" i="6" l="1"/>
  <c r="FL4" i="10"/>
  <c r="FL4" i="8"/>
  <c r="FL4" i="7"/>
  <c r="FL4" i="5"/>
  <c r="FL4" i="4"/>
  <c r="FL5" i="9"/>
  <c r="FN10" i="8"/>
  <c r="FM4" i="8" l="1"/>
  <c r="FM4" i="7"/>
  <c r="FM4" i="5"/>
  <c r="FM4" i="4"/>
  <c r="FM5" i="9"/>
  <c r="FM4" i="10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 l="1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O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O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<sst xmlns="http://schemas.openxmlformats.org/spreadsheetml/2006/main" count="474" uniqueCount="312">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</sst>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57" sqref="FT5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198" t="s">
        <v>95</v>
      </c>
      <c r="E3" s="1200" t="s">
        <v>76</v>
      </c>
      <c r="F3" s="1200" t="s">
        <v>78</v>
      </c>
      <c r="G3" s="1200" t="s">
        <v>79</v>
      </c>
      <c r="H3" s="1200" t="s">
        <v>80</v>
      </c>
      <c r="I3" s="1200" t="s">
        <v>216</v>
      </c>
      <c r="J3" s="1200" t="s">
        <v>82</v>
      </c>
      <c r="K3" s="1200" t="s">
        <v>84</v>
      </c>
      <c r="L3" s="1187" t="s">
        <v>85</v>
      </c>
      <c r="M3" s="1191" t="s">
        <v>86</v>
      </c>
      <c r="N3" s="1187" t="s">
        <v>87</v>
      </c>
      <c r="O3" s="1187" t="s">
        <v>88</v>
      </c>
      <c r="P3" s="1191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1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1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203" t="s">
        <v>155</v>
      </c>
      <c r="BT3" s="1203" t="s">
        <v>156</v>
      </c>
      <c r="BU3" s="1205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1" t="s">
        <v>171</v>
      </c>
      <c r="CA3" s="1191" t="s">
        <v>172</v>
      </c>
      <c r="CB3" s="1191" t="s">
        <v>174</v>
      </c>
      <c r="CC3" s="1191" t="s">
        <v>222</v>
      </c>
      <c r="CD3" s="1191" t="s">
        <v>176</v>
      </c>
      <c r="CE3" s="1191" t="s">
        <v>177</v>
      </c>
      <c r="CF3" s="1191" t="s">
        <v>178</v>
      </c>
      <c r="CG3" s="1191" t="s">
        <v>179</v>
      </c>
      <c r="CH3" s="1191" t="s">
        <v>180</v>
      </c>
      <c r="CI3" s="1191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87" t="s">
        <v>300</v>
      </c>
      <c r="FB3" s="1187" t="s">
        <v>301</v>
      </c>
      <c r="FC3" s="1187" t="s">
        <v>302</v>
      </c>
      <c r="FD3" s="1187" t="s">
        <v>303</v>
      </c>
      <c r="FE3" s="1187" t="s">
        <v>304</v>
      </c>
      <c r="FF3" s="1187" t="s">
        <v>306</v>
      </c>
      <c r="FG3" s="1187" t="s">
        <v>307</v>
      </c>
      <c r="FH3" s="1187" t="s">
        <v>308</v>
      </c>
      <c r="FI3" s="1187" t="s">
        <v>309</v>
      </c>
      <c r="FJ3" s="1187" t="s">
        <v>310</v>
      </c>
      <c r="FK3" s="1187" t="s">
        <v>311</v>
      </c>
      <c r="FL3" s="1138" t="s">
        <v>284</v>
      </c>
      <c r="FM3" s="1189" t="s">
        <v>288</v>
      </c>
      <c r="FN3" s="1190"/>
      <c r="FO3" s="1193" t="s">
        <v>286</v>
      </c>
      <c r="FP3" s="1194"/>
    </row>
    <row r="4" spans="1:172" ht="16.5" customHeight="1" x14ac:dyDescent="0.2">
      <c r="A4"/>
      <c r="C4" s="19"/>
      <c r="D4" s="1199"/>
      <c r="E4" s="1201"/>
      <c r="F4" s="1201"/>
      <c r="G4" s="1201"/>
      <c r="H4" s="1201"/>
      <c r="I4" s="1201"/>
      <c r="J4" s="1201"/>
      <c r="K4" s="1201"/>
      <c r="L4" s="1188"/>
      <c r="M4" s="1192"/>
      <c r="N4" s="1188"/>
      <c r="O4" s="1188"/>
      <c r="P4" s="1192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2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2"/>
      <c r="BM4" s="1188"/>
      <c r="BN4" s="1188"/>
      <c r="BO4" s="1188"/>
      <c r="BP4" s="1188"/>
      <c r="BQ4" s="1188"/>
      <c r="BR4" s="1188"/>
      <c r="BS4" s="1204"/>
      <c r="BT4" s="1204"/>
      <c r="BU4" s="1206"/>
      <c r="BV4" s="1188"/>
      <c r="BW4" s="1188"/>
      <c r="BX4" s="1188"/>
      <c r="BY4" s="1188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2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88"/>
      <c r="FB4" s="1188"/>
      <c r="FC4" s="1188"/>
      <c r="FD4" s="1188"/>
      <c r="FE4" s="1188"/>
      <c r="FF4" s="1188"/>
      <c r="FG4" s="1188"/>
      <c r="FH4" s="1188"/>
      <c r="FI4" s="1188"/>
      <c r="FJ4" s="1188"/>
      <c r="FK4" s="1188"/>
      <c r="FL4" s="1092">
        <v>44743</v>
      </c>
      <c r="FM4" s="1150">
        <v>44746</v>
      </c>
      <c r="FN4" s="788">
        <v>44747</v>
      </c>
      <c r="FO4" s="869" t="s">
        <v>225</v>
      </c>
      <c r="FP4" s="1098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75"/>
      <c r="FN5" s="1076"/>
      <c r="FO5" s="1075"/>
      <c r="FP5" s="1099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34"/>
      <c r="FM6" s="887"/>
      <c r="FN6" s="789"/>
      <c r="FO6" s="812"/>
      <c r="FP6" s="1100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791">
        <v>4429.2256967200001</v>
      </c>
      <c r="FN7" s="357">
        <v>4417.8925375500003</v>
      </c>
      <c r="FO7" s="285">
        <v>-15.523845140000049</v>
      </c>
      <c r="FP7" s="1108">
        <v>-0.35015536101260286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791">
        <v>1364.5566967899999</v>
      </c>
      <c r="FN8" s="357">
        <v>1350.7472177</v>
      </c>
      <c r="FO8" s="285">
        <v>-21.094471400000202</v>
      </c>
      <c r="FP8" s="1107">
        <v>-1.5376753431249985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791">
        <v>531.10166403999995</v>
      </c>
      <c r="FN9" s="357">
        <v>531.10166403999995</v>
      </c>
      <c r="FO9" s="797">
        <v>0.84264452000002166</v>
      </c>
      <c r="FP9" s="1108">
        <v>0.15891186929037035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7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791">
        <v>2498.9323589699998</v>
      </c>
      <c r="FN10" s="357">
        <v>2501.4086788899999</v>
      </c>
      <c r="FO10" s="285">
        <v>4.6730299699997886</v>
      </c>
      <c r="FP10" s="1108">
        <v>0.18716558847634415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791">
        <v>34.63497692</v>
      </c>
      <c r="FN11" s="357">
        <v>34.63497692</v>
      </c>
      <c r="FO11" s="797">
        <v>5.4951769999995292E-2</v>
      </c>
      <c r="FP11" s="1108">
        <v>0.15891188558026623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791">
        <v>4429.2256087300002</v>
      </c>
      <c r="FN12" s="357">
        <v>4417.8924495600004</v>
      </c>
      <c r="FO12" s="285">
        <v>-15.523845140000049</v>
      </c>
      <c r="FP12" s="1108">
        <v>-0.35015536796213526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791">
        <v>1380.8086006239066</v>
      </c>
      <c r="FN13" s="357">
        <v>1417.4515402609327</v>
      </c>
      <c r="FO13" s="285">
        <v>18.953629568513179</v>
      </c>
      <c r="FP13" s="1108">
        <v>1.355284796895329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791">
        <v>449.69060832000002</v>
      </c>
      <c r="FN14" s="357">
        <v>452.52030321000001</v>
      </c>
      <c r="FO14" s="797">
        <v>2.8529940200001533</v>
      </c>
      <c r="FP14" s="1108">
        <v>0.63446774130397487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948"/>
      <c r="FP15" s="1101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791">
        <v>27.292224470000001</v>
      </c>
      <c r="FN16" s="357">
        <v>27.294395959999996</v>
      </c>
      <c r="FO16" s="919"/>
      <c r="FP16" s="987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909"/>
      <c r="FP17" s="1102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791">
        <v>5837.3264338239069</v>
      </c>
      <c r="FN18" s="357">
        <v>5862.6383857809324</v>
      </c>
      <c r="FO18" s="285">
        <v>3.4353640385124891</v>
      </c>
      <c r="FP18" s="1108">
        <v>5.863193382725411E-2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851">
        <v>0.2</v>
      </c>
      <c r="FN19" s="357">
        <v>20</v>
      </c>
      <c r="FO19" s="797"/>
      <c r="FP19" s="1121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909"/>
      <c r="FP20" s="987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791">
        <v>0</v>
      </c>
      <c r="FN21" s="357">
        <v>0</v>
      </c>
      <c r="FO21" s="285"/>
      <c r="FP21" s="1070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916"/>
      <c r="FP22" s="1020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985"/>
      <c r="FP23" s="980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962"/>
      <c r="FP24" s="980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791">
        <v>0</v>
      </c>
      <c r="FN25" s="357">
        <v>51</v>
      </c>
      <c r="FO25" s="285">
        <v>40.867153000000002</v>
      </c>
      <c r="FP25" s="1171">
        <v>403.31362942714912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2">
        <v>118.784302</v>
      </c>
      <c r="FA26" s="1122">
        <v>182.73726399999998</v>
      </c>
      <c r="FB26" s="1122">
        <v>138.78463100000002</v>
      </c>
      <c r="FC26" s="1122">
        <v>109.16564399999999</v>
      </c>
      <c r="FD26" s="1122">
        <v>140.91389599999999</v>
      </c>
      <c r="FE26" s="1122">
        <v>131.12430599999999</v>
      </c>
      <c r="FF26" s="1122">
        <v>193.00920037</v>
      </c>
      <c r="FG26" s="1122">
        <v>195.85731200000001</v>
      </c>
      <c r="FH26" s="1122">
        <v>113.82142300000001</v>
      </c>
      <c r="FI26" s="1122">
        <v>83.096350999999999</v>
      </c>
      <c r="FJ26" s="1122">
        <v>181.47134241000001</v>
      </c>
      <c r="FK26" s="1122">
        <v>152.94614649000002</v>
      </c>
      <c r="FL26" s="540">
        <v>10</v>
      </c>
      <c r="FM26" s="1151">
        <v>0</v>
      </c>
      <c r="FN26" s="982">
        <v>27</v>
      </c>
      <c r="FO26" s="1094">
        <v>17</v>
      </c>
      <c r="FP26" s="1171">
        <v>170.00000000000003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3"/>
      <c r="FA27" s="1123"/>
      <c r="FB27" s="1123"/>
      <c r="FC27" s="1123"/>
      <c r="FD27" s="1123"/>
      <c r="FE27" s="1123"/>
      <c r="FF27" s="1123"/>
      <c r="FG27" s="1123"/>
      <c r="FH27" s="1123"/>
      <c r="FI27" s="1123"/>
      <c r="FJ27" s="1123"/>
      <c r="FK27" s="1123"/>
      <c r="FL27" s="968"/>
      <c r="FM27" s="1152"/>
      <c r="FN27" s="1093"/>
      <c r="FO27" s="1044"/>
      <c r="FP27" s="890"/>
    </row>
    <row r="28" spans="1:172" x14ac:dyDescent="0.2">
      <c r="A28" s="170"/>
      <c r="B28" s="11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849">
        <v>96505.8667749741</v>
      </c>
      <c r="FN28" s="561">
        <v>96888.852328381909</v>
      </c>
      <c r="FO28" s="285">
        <v>-60.025633869736339</v>
      </c>
      <c r="FP28" s="1108">
        <v>-6.1914727773443777E-2</v>
      </c>
    </row>
    <row r="29" spans="1:172" x14ac:dyDescent="0.2">
      <c r="A29" s="170"/>
      <c r="B29" s="11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849">
        <v>53176.264760800004</v>
      </c>
      <c r="FN29" s="561">
        <v>53213.206437699999</v>
      </c>
      <c r="FO29" s="285">
        <v>95.300330699996266</v>
      </c>
      <c r="FP29" s="1108">
        <v>0.17941281515883653</v>
      </c>
    </row>
    <row r="30" spans="1:172" x14ac:dyDescent="0.2">
      <c r="A30" s="170"/>
      <c r="B30" s="119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849">
        <v>22791.777084838184</v>
      </c>
      <c r="FN30" s="561">
        <v>22906.464233654915</v>
      </c>
      <c r="FO30" s="285">
        <v>201.79390835047161</v>
      </c>
      <c r="FP30" s="1107">
        <v>0.8887770906128134</v>
      </c>
    </row>
    <row r="31" spans="1:172" x14ac:dyDescent="0.2">
      <c r="A31" s="170"/>
      <c r="B31" s="119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849">
        <v>59598.870548065708</v>
      </c>
      <c r="FN31" s="561">
        <v>59812.453823440715</v>
      </c>
      <c r="FO31" s="285">
        <v>150.09339747636113</v>
      </c>
      <c r="FP31" s="1108">
        <v>0.25157133644186536</v>
      </c>
    </row>
    <row r="32" spans="1:172" s="785" customFormat="1" x14ac:dyDescent="0.2">
      <c r="A32" s="170"/>
      <c r="B32" s="1195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849">
        <v>98348.742136654473</v>
      </c>
      <c r="FN32" s="561">
        <v>98348.74272065729</v>
      </c>
      <c r="FO32" s="916"/>
      <c r="FP32" s="1102"/>
    </row>
    <row r="33" spans="1:172" s="785" customFormat="1" x14ac:dyDescent="0.2">
      <c r="A33" s="170"/>
      <c r="B33" s="1195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849">
        <v>-38749.87158858878</v>
      </c>
      <c r="FN33" s="561">
        <v>-38536.288897216575</v>
      </c>
      <c r="FO33" s="285"/>
      <c r="FP33" s="1107"/>
    </row>
    <row r="34" spans="1:172" x14ac:dyDescent="0.2">
      <c r="A34" s="170"/>
      <c r="B34" s="119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849">
        <v>25661.244241291395</v>
      </c>
      <c r="FN34" s="561">
        <v>25784.749507733399</v>
      </c>
      <c r="FO34" s="285">
        <v>-149.85448051419735</v>
      </c>
      <c r="FP34" s="1108">
        <v>-0.57781672927068684</v>
      </c>
    </row>
    <row r="35" spans="1:172" ht="13.5" x14ac:dyDescent="0.2">
      <c r="A35" s="170"/>
      <c r="B35" s="119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891"/>
      <c r="FP35" s="1103"/>
    </row>
    <row r="36" spans="1:172" x14ac:dyDescent="0.2">
      <c r="A36" s="170"/>
      <c r="B36" s="119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849">
        <v>82815.455837404123</v>
      </c>
      <c r="FN36" s="561">
        <v>82614.688161754093</v>
      </c>
      <c r="FO36" s="285">
        <v>159.53678483997646</v>
      </c>
      <c r="FP36" s="1108">
        <v>0.19348310223907217</v>
      </c>
    </row>
    <row r="37" spans="1:172" x14ac:dyDescent="0.2">
      <c r="A37" s="170"/>
      <c r="B37" s="119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849">
        <v>148723.60978950537</v>
      </c>
      <c r="FN37" s="561">
        <v>148687.34565419532</v>
      </c>
      <c r="FO37" s="285">
        <v>-232.82402189006098</v>
      </c>
      <c r="FP37" s="1108">
        <v>-0.15634149651888923</v>
      </c>
    </row>
    <row r="38" spans="1:172" x14ac:dyDescent="0.2">
      <c r="A38" s="170"/>
      <c r="B38" s="119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849">
        <v>261451.44972370291</v>
      </c>
      <c r="FN38" s="561">
        <v>261383.54822227286</v>
      </c>
      <c r="FO38" s="285">
        <v>-366.76571482009604</v>
      </c>
      <c r="FP38" s="1108">
        <v>-0.14012044887489292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69"/>
      <c r="EY39" s="1069"/>
      <c r="EZ39" s="1124"/>
      <c r="FA39" s="1124"/>
      <c r="FB39" s="1124"/>
      <c r="FC39" s="1124"/>
      <c r="FD39" s="1124"/>
      <c r="FE39" s="1124"/>
      <c r="FF39" s="1124"/>
      <c r="FG39" s="1124"/>
      <c r="FH39" s="1124"/>
      <c r="FI39" s="1124"/>
      <c r="FJ39" s="1124"/>
      <c r="FK39" s="1124"/>
      <c r="FL39" s="1124"/>
      <c r="FM39" s="1153"/>
      <c r="FN39" s="1067"/>
      <c r="FO39" s="891"/>
      <c r="FP39" s="1104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63">
        <v>88.047068669651068</v>
      </c>
      <c r="FN40" s="1022">
        <v>88.333391518455969</v>
      </c>
      <c r="FO40" s="292">
        <v>0.23941288750891943</v>
      </c>
      <c r="FP40" s="1172">
        <v>0.27176986580648621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63">
        <v>84.883655055331957</v>
      </c>
      <c r="FN41" s="1022">
        <v>85.042427573239692</v>
      </c>
      <c r="FO41" s="292">
        <v>6.3967480413239741E-2</v>
      </c>
      <c r="FP41" s="1172">
        <v>7.527493478154898E-2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5">
        <v>87.726868955659285</v>
      </c>
      <c r="FA42" s="1125">
        <v>87.753407460526148</v>
      </c>
      <c r="FB42" s="1125">
        <v>87.789497644075183</v>
      </c>
      <c r="FC42" s="1125">
        <v>87.844963678587092</v>
      </c>
      <c r="FD42" s="1125">
        <v>88.057088738362594</v>
      </c>
      <c r="FE42" s="1125">
        <v>88.410422804158699</v>
      </c>
      <c r="FF42" s="1125">
        <v>88.250833706533314</v>
      </c>
      <c r="FG42" s="1125">
        <v>88.224224643410537</v>
      </c>
      <c r="FH42" s="1125">
        <v>88.033148575758162</v>
      </c>
      <c r="FI42" s="1125">
        <v>87.812190129920836</v>
      </c>
      <c r="FJ42" s="1125">
        <v>87.723056406531327</v>
      </c>
      <c r="FK42" s="1125">
        <v>87.61234257885225</v>
      </c>
      <c r="FL42" s="1125">
        <v>87.571524901211632</v>
      </c>
      <c r="FM42" s="1154">
        <v>87.529920027050352</v>
      </c>
      <c r="FN42" s="639">
        <v>87.617310656373618</v>
      </c>
      <c r="FO42" s="1184">
        <v>4.5785755161986685E-2</v>
      </c>
      <c r="FP42" s="1180">
        <v>5.2283839083123236E-2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892"/>
      <c r="FP43" s="1106"/>
    </row>
    <row r="44" spans="1:172" ht="12.75" customHeight="1" x14ac:dyDescent="0.2">
      <c r="A44" s="170"/>
      <c r="B44" s="119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6">
        <v>4568.5674927113687</v>
      </c>
      <c r="FA44" s="1126">
        <v>4635.1692419825058</v>
      </c>
      <c r="FB44" s="1126">
        <v>4678.1913994169081</v>
      </c>
      <c r="FC44" s="1126">
        <v>4977.7804664723026</v>
      </c>
      <c r="FD44" s="1126">
        <v>5198.1158892128278</v>
      </c>
      <c r="FE44" s="1126">
        <v>5233.0721574344025</v>
      </c>
      <c r="FF44" s="1126">
        <v>5375.7360058309032</v>
      </c>
      <c r="FG44" s="1126">
        <v>5546.6268221574346</v>
      </c>
      <c r="FH44" s="1126">
        <v>5713.9912536443144</v>
      </c>
      <c r="FI44" s="1126">
        <v>5908.8360058309026</v>
      </c>
      <c r="FJ44" s="1126">
        <v>5980.7663265306119</v>
      </c>
      <c r="FK44" s="1126">
        <v>6017.4536443148681</v>
      </c>
      <c r="FL44" s="1126">
        <v>6031.5230320699702</v>
      </c>
      <c r="FM44" s="519">
        <v>6031.5230320699702</v>
      </c>
      <c r="FN44" s="520">
        <v>6031.5230320699702</v>
      </c>
      <c r="FO44" s="919"/>
      <c r="FP44" s="1182"/>
    </row>
    <row r="45" spans="1:172" x14ac:dyDescent="0.2">
      <c r="A45" s="170"/>
      <c r="B45" s="119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6">
        <v>4552.2686588921279</v>
      </c>
      <c r="FA45" s="1126">
        <v>4625.1549562682212</v>
      </c>
      <c r="FB45" s="1126">
        <v>4668.8867346938769</v>
      </c>
      <c r="FC45" s="1126">
        <v>4966.1167638483967</v>
      </c>
      <c r="FD45" s="1126">
        <v>5183.3177842565601</v>
      </c>
      <c r="FE45" s="1126">
        <v>5199.3527696793008</v>
      </c>
      <c r="FF45" s="1126">
        <v>5330.5481049562686</v>
      </c>
      <c r="FG45" s="1126">
        <v>5490.8979591836742</v>
      </c>
      <c r="FH45" s="1126">
        <v>5648.3323615160352</v>
      </c>
      <c r="FI45" s="1126">
        <v>5837.8367346938776</v>
      </c>
      <c r="FJ45" s="1126">
        <v>5910.7230320699709</v>
      </c>
      <c r="FK45" s="1126">
        <v>5947.1661807580176</v>
      </c>
      <c r="FL45" s="1126">
        <v>5961.7434402332365</v>
      </c>
      <c r="FM45" s="519">
        <v>5961.7434402332365</v>
      </c>
      <c r="FN45" s="520">
        <v>5961.7434402332365</v>
      </c>
      <c r="FO45" s="909"/>
      <c r="FP45" s="1108"/>
    </row>
    <row r="46" spans="1:172" ht="12.75" customHeight="1" x14ac:dyDescent="0.2">
      <c r="A46" s="170"/>
      <c r="B46" s="119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6">
        <v>31228.562999999998</v>
      </c>
      <c r="FA46" s="1126">
        <v>31728.562999999998</v>
      </c>
      <c r="FB46" s="1126">
        <v>32028.562999999998</v>
      </c>
      <c r="FC46" s="1126">
        <v>34067.561000000002</v>
      </c>
      <c r="FD46" s="1126">
        <v>35557.560000000005</v>
      </c>
      <c r="FE46" s="1126">
        <v>35667.560000000005</v>
      </c>
      <c r="FF46" s="1126">
        <v>36567.560000000005</v>
      </c>
      <c r="FG46" s="1126">
        <v>37667.560000000005</v>
      </c>
      <c r="FH46" s="1126">
        <v>38747.560000000005</v>
      </c>
      <c r="FI46" s="1126">
        <v>40047.560000000005</v>
      </c>
      <c r="FJ46" s="1126">
        <v>40547.560000000005</v>
      </c>
      <c r="FK46" s="1126">
        <v>40797.560000000005</v>
      </c>
      <c r="FL46" s="1126">
        <v>40897.560000000005</v>
      </c>
      <c r="FM46" s="519">
        <v>40897.560000000005</v>
      </c>
      <c r="FN46" s="520">
        <v>40897.560000000005</v>
      </c>
      <c r="FO46" s="285"/>
      <c r="FP46" s="1107"/>
    </row>
    <row r="47" spans="1:172" ht="12.75" customHeight="1" x14ac:dyDescent="0.2">
      <c r="A47" s="170"/>
      <c r="B47" s="119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26">
        <v>0</v>
      </c>
      <c r="FA47" s="1126">
        <v>0</v>
      </c>
      <c r="FB47" s="1126">
        <v>0</v>
      </c>
      <c r="FC47" s="1126">
        <v>0</v>
      </c>
      <c r="FD47" s="1126">
        <v>0</v>
      </c>
      <c r="FE47" s="1126">
        <v>0</v>
      </c>
      <c r="FF47" s="1126">
        <v>0</v>
      </c>
      <c r="FG47" s="1126">
        <v>0</v>
      </c>
      <c r="FH47" s="1126">
        <v>0</v>
      </c>
      <c r="FI47" s="1126">
        <v>0</v>
      </c>
      <c r="FJ47" s="1126">
        <v>0</v>
      </c>
      <c r="FK47" s="1126">
        <v>0</v>
      </c>
      <c r="FL47" s="1126">
        <v>0</v>
      </c>
      <c r="FM47" s="519">
        <v>0</v>
      </c>
      <c r="FN47" s="520">
        <v>0</v>
      </c>
      <c r="FO47" s="919"/>
      <c r="FP47" s="987"/>
    </row>
    <row r="48" spans="1:172" x14ac:dyDescent="0.2">
      <c r="A48" s="170"/>
      <c r="B48" s="119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6">
        <v>16.298833819241207</v>
      </c>
      <c r="FA48" s="1126">
        <v>10.014285714284938</v>
      </c>
      <c r="FB48" s="1126">
        <v>9.3046647230312924</v>
      </c>
      <c r="FC48" s="1126">
        <v>11.663702623905928</v>
      </c>
      <c r="FD48" s="1126">
        <v>14.798104956267448</v>
      </c>
      <c r="FE48" s="1126">
        <v>33.719387755101259</v>
      </c>
      <c r="FF48" s="1126">
        <v>45.187900874634792</v>
      </c>
      <c r="FG48" s="1126">
        <v>55.728862973760158</v>
      </c>
      <c r="FH48" s="1126">
        <v>65.658892128279092</v>
      </c>
      <c r="FI48" s="1126">
        <v>70.99927113702546</v>
      </c>
      <c r="FJ48" s="1126">
        <v>70.043294460640624</v>
      </c>
      <c r="FK48" s="1126">
        <v>70.28746355685054</v>
      </c>
      <c r="FL48" s="1126">
        <v>69.779591836733914</v>
      </c>
      <c r="FM48" s="519">
        <v>69.779591836733914</v>
      </c>
      <c r="FN48" s="520">
        <v>69.779591836733914</v>
      </c>
      <c r="FO48" s="1183"/>
      <c r="FP48" s="1108"/>
    </row>
    <row r="49" spans="1:172" ht="13.5" x14ac:dyDescent="0.2">
      <c r="A49" s="170"/>
      <c r="B49" s="119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6">
        <v>111.80999999999467</v>
      </c>
      <c r="FA49" s="1126">
        <v>68.697999999994678</v>
      </c>
      <c r="FB49" s="1126">
        <v>63.829999999994669</v>
      </c>
      <c r="FC49" s="1126">
        <v>80.012999999994676</v>
      </c>
      <c r="FD49" s="1126">
        <v>101.5149999999947</v>
      </c>
      <c r="FE49" s="1126">
        <v>231.31499999999465</v>
      </c>
      <c r="FF49" s="1126">
        <v>309.98899999999469</v>
      </c>
      <c r="FG49" s="1126">
        <v>382.29999999999472</v>
      </c>
      <c r="FH49" s="1126">
        <v>450.41999999999462</v>
      </c>
      <c r="FI49" s="1126">
        <v>487.05499999999472</v>
      </c>
      <c r="FJ49" s="1126">
        <v>480.49699999999473</v>
      </c>
      <c r="FK49" s="1126">
        <v>482.17199999999468</v>
      </c>
      <c r="FL49" s="1126">
        <v>478.68799999999464</v>
      </c>
      <c r="FM49" s="519">
        <v>478.68799999999464</v>
      </c>
      <c r="FN49" s="520">
        <v>478.68799999999464</v>
      </c>
      <c r="FO49" s="285"/>
      <c r="FP49" s="1107"/>
    </row>
    <row r="50" spans="1:172" ht="12.75" customHeight="1" x14ac:dyDescent="0.2">
      <c r="A50" s="170"/>
      <c r="B50" s="119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6">
        <v>58.811999999999983</v>
      </c>
      <c r="FA50" s="1126">
        <v>51.582999999999984</v>
      </c>
      <c r="FB50" s="1126">
        <v>46.214999999999989</v>
      </c>
      <c r="FC50" s="1126">
        <v>40.085999999999999</v>
      </c>
      <c r="FD50" s="1126">
        <v>61.588000000000015</v>
      </c>
      <c r="FE50" s="1126">
        <v>191.38799999999998</v>
      </c>
      <c r="FF50" s="1126">
        <v>257.06200000000001</v>
      </c>
      <c r="FG50" s="1126">
        <v>317.37300000000005</v>
      </c>
      <c r="FH50" s="1126">
        <v>385.49299999999994</v>
      </c>
      <c r="FI50" s="1126">
        <v>399.62800000000004</v>
      </c>
      <c r="FJ50" s="1126">
        <v>396.68600000000004</v>
      </c>
      <c r="FK50" s="1126">
        <v>393.86</v>
      </c>
      <c r="FL50" s="1126">
        <v>393.18799999999999</v>
      </c>
      <c r="FM50" s="519">
        <v>393.18799999999999</v>
      </c>
      <c r="FN50" s="520">
        <v>393.18799999999999</v>
      </c>
      <c r="FO50" s="285"/>
      <c r="FP50" s="1107"/>
    </row>
    <row r="51" spans="1:172" x14ac:dyDescent="0.2">
      <c r="A51" s="170"/>
      <c r="B51" s="119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26">
        <v>0</v>
      </c>
      <c r="FA51" s="1126">
        <v>0</v>
      </c>
      <c r="FB51" s="1126">
        <v>0</v>
      </c>
      <c r="FC51" s="1126">
        <v>0</v>
      </c>
      <c r="FD51" s="1126">
        <v>0</v>
      </c>
      <c r="FE51" s="1126">
        <v>0</v>
      </c>
      <c r="FF51" s="1126">
        <v>0</v>
      </c>
      <c r="FG51" s="1126">
        <v>0</v>
      </c>
      <c r="FH51" s="1126">
        <v>0</v>
      </c>
      <c r="FI51" s="1126">
        <v>0</v>
      </c>
      <c r="FJ51" s="1126">
        <v>0</v>
      </c>
      <c r="FK51" s="1126">
        <v>0</v>
      </c>
      <c r="FL51" s="1126">
        <v>0</v>
      </c>
      <c r="FM51" s="519">
        <v>0</v>
      </c>
      <c r="FN51" s="520">
        <v>0</v>
      </c>
      <c r="FO51" s="909"/>
      <c r="FP51" s="987"/>
    </row>
    <row r="52" spans="1:172" x14ac:dyDescent="0.2">
      <c r="A52" s="170"/>
      <c r="B52" s="119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791">
        <v>8.7463556851311957</v>
      </c>
      <c r="FN52" s="357">
        <v>24.746355685131196</v>
      </c>
      <c r="FO52" s="366"/>
      <c r="FP52" s="987"/>
    </row>
    <row r="53" spans="1:172" x14ac:dyDescent="0.2">
      <c r="A53" s="170"/>
      <c r="B53" s="119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791">
        <v>0</v>
      </c>
      <c r="FN53" s="357">
        <v>16</v>
      </c>
      <c r="FO53" s="366"/>
      <c r="FP53" s="1107"/>
    </row>
    <row r="54" spans="1:172" ht="12.75" customHeight="1" outlineLevel="1" x14ac:dyDescent="0.2">
      <c r="A54" s="170"/>
      <c r="B54" s="119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791">
        <v>0</v>
      </c>
      <c r="FN54" s="357">
        <v>0</v>
      </c>
      <c r="FO54" s="366"/>
      <c r="FP54" s="1107"/>
    </row>
    <row r="55" spans="1:172" ht="12.75" customHeight="1" outlineLevel="1" x14ac:dyDescent="0.2">
      <c r="A55" s="170"/>
      <c r="B55" s="119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791">
        <v>0</v>
      </c>
      <c r="FN55" s="357">
        <v>16</v>
      </c>
      <c r="FO55" s="366"/>
      <c r="FP55" s="987"/>
    </row>
    <row r="56" spans="1:172" x14ac:dyDescent="0.2">
      <c r="A56" s="170"/>
      <c r="B56" s="119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66"/>
      <c r="FP56" s="987"/>
    </row>
    <row r="57" spans="1:172" ht="12.75" customHeight="1" outlineLevel="1" x14ac:dyDescent="0.2">
      <c r="A57" s="170"/>
      <c r="B57" s="119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66"/>
      <c r="FP57" s="987"/>
    </row>
    <row r="58" spans="1:172" ht="12.75" customHeight="1" outlineLevel="1" thickBot="1" x14ac:dyDescent="0.25">
      <c r="A58" s="170"/>
      <c r="B58" s="1197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7">
        <v>0</v>
      </c>
      <c r="EW58" s="984">
        <v>0</v>
      </c>
      <c r="EX58" s="544">
        <v>0</v>
      </c>
      <c r="EY58" s="544">
        <v>0</v>
      </c>
      <c r="EZ58" s="1122">
        <v>0</v>
      </c>
      <c r="FA58" s="1122">
        <v>0</v>
      </c>
      <c r="FB58" s="1122">
        <v>0</v>
      </c>
      <c r="FC58" s="1122">
        <v>0</v>
      </c>
      <c r="FD58" s="1122">
        <v>0</v>
      </c>
      <c r="FE58" s="1122">
        <v>0</v>
      </c>
      <c r="FF58" s="1122">
        <v>0</v>
      </c>
      <c r="FG58" s="1122">
        <v>0</v>
      </c>
      <c r="FH58" s="1122">
        <v>0</v>
      </c>
      <c r="FI58" s="1122">
        <v>0</v>
      </c>
      <c r="FJ58" s="1122">
        <v>0</v>
      </c>
      <c r="FK58" s="1122">
        <v>0</v>
      </c>
      <c r="FL58" s="1122">
        <v>0</v>
      </c>
      <c r="FM58" s="1151">
        <v>0</v>
      </c>
      <c r="FN58" s="982">
        <v>0</v>
      </c>
      <c r="FO58" s="1095"/>
      <c r="FP58" s="1105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856"/>
      <c r="FN59" s="1179"/>
      <c r="FO59" s="1178"/>
      <c r="FP59" s="1106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31545.687495061939</v>
      </c>
      <c r="FL60" s="540">
        <v>31533.661597935534</v>
      </c>
      <c r="FM60" s="791">
        <v>31446.671956435534</v>
      </c>
      <c r="FN60" s="540">
        <v>31444.981315864112</v>
      </c>
      <c r="FO60" s="338">
        <v>-88.680282071421971</v>
      </c>
      <c r="FP60" s="1108">
        <v>-0.28122418259612375</v>
      </c>
    </row>
    <row r="61" spans="1:17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64">
        <v>85.055208723949178</v>
      </c>
      <c r="FN61" s="972">
        <v>85.107573397410334</v>
      </c>
      <c r="FO61" s="1185">
        <v>3.1256583067929E-2</v>
      </c>
      <c r="FP61" s="987"/>
    </row>
    <row r="62" spans="1:172" ht="12.75" customHeight="1" x14ac:dyDescent="0.2">
      <c r="A62" s="170"/>
      <c r="B62" s="1196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791">
        <v>31335.966490654944</v>
      </c>
      <c r="FN62" s="540">
        <v>31334.275850083526</v>
      </c>
      <c r="FO62" s="338">
        <v>-88.680282071421971</v>
      </c>
      <c r="FP62" s="1108">
        <v>-0.28221495679292852</v>
      </c>
    </row>
    <row r="63" spans="1:172" ht="12.75" customHeight="1" x14ac:dyDescent="0.2">
      <c r="A63" s="170"/>
      <c r="B63" s="1196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64">
        <v>85.2385693690332</v>
      </c>
      <c r="FN63" s="972">
        <v>85.230369960100631</v>
      </c>
      <c r="FO63" s="1185">
        <v>-3.4055165688897659E-2</v>
      </c>
      <c r="FP63" s="1108"/>
    </row>
    <row r="64" spans="1:172" ht="3" customHeight="1" x14ac:dyDescent="0.2">
      <c r="A64" s="170"/>
      <c r="B64" s="1196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35"/>
      <c r="FO64" s="338"/>
      <c r="FP64" s="1107"/>
    </row>
    <row r="65" spans="1:172" x14ac:dyDescent="0.2">
      <c r="A65" s="170"/>
      <c r="B65" s="1196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791">
        <v>5295.7341457134271</v>
      </c>
      <c r="FN65" s="540">
        <v>5274.6752581711535</v>
      </c>
      <c r="FO65" s="338">
        <v>-11.959801071428046</v>
      </c>
      <c r="FP65" s="1108">
        <v>-0.22622709790642392</v>
      </c>
    </row>
    <row r="66" spans="1:172" x14ac:dyDescent="0.2">
      <c r="A66" s="170"/>
      <c r="B66" s="1196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64">
        <v>72.751943525159774</v>
      </c>
      <c r="FN66" s="972">
        <v>73.363200055868987</v>
      </c>
      <c r="FO66" s="1177">
        <v>0.43274802357284159</v>
      </c>
      <c r="FP66" s="1107"/>
    </row>
    <row r="67" spans="1:172" ht="3" customHeight="1" x14ac:dyDescent="0.2">
      <c r="A67" s="170"/>
      <c r="B67" s="1196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35"/>
      <c r="FO67" s="338"/>
      <c r="FP67" s="1107"/>
    </row>
    <row r="68" spans="1:172" x14ac:dyDescent="0.2">
      <c r="A68" s="170"/>
      <c r="B68" s="1196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791">
        <v>9607.6026169243796</v>
      </c>
      <c r="FN68" s="540">
        <v>9631.5827248456644</v>
      </c>
      <c r="FO68" s="338">
        <v>-57.19545287609435</v>
      </c>
      <c r="FP68" s="1107">
        <v>-0.59032678658707216</v>
      </c>
    </row>
    <row r="69" spans="1:172" x14ac:dyDescent="0.2">
      <c r="A69" s="170"/>
      <c r="B69" s="1196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64">
        <v>80.908736554921788</v>
      </c>
      <c r="FN69" s="972">
        <v>80.927533903089923</v>
      </c>
      <c r="FO69" s="1177">
        <v>-0.18587718723712499</v>
      </c>
      <c r="FP69" s="1108"/>
    </row>
    <row r="70" spans="1:172" ht="3.75" customHeight="1" x14ac:dyDescent="0.2">
      <c r="A70" s="170"/>
      <c r="B70" s="1196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541"/>
      <c r="FO70" s="338"/>
      <c r="FP70" s="1108"/>
    </row>
    <row r="71" spans="1:172" x14ac:dyDescent="0.2">
      <c r="A71" s="170"/>
      <c r="B71" s="1196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791">
        <v>15503.58849034402</v>
      </c>
      <c r="FN71" s="540">
        <v>15501.319415332358</v>
      </c>
      <c r="FO71" s="338">
        <v>-2.0803191428585706</v>
      </c>
      <c r="FP71" s="987">
        <v>-1.3418470648296087E-2</v>
      </c>
    </row>
    <row r="72" spans="1:172" x14ac:dyDescent="0.2">
      <c r="A72" s="170"/>
      <c r="B72" s="1196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64">
        <v>91.788883114959845</v>
      </c>
      <c r="FN72" s="972">
        <v>91.78860070476307</v>
      </c>
      <c r="FO72" s="348">
        <v>1.8571199741572286E-2</v>
      </c>
      <c r="FP72" s="1108"/>
    </row>
    <row r="73" spans="1:172" ht="3" customHeight="1" x14ac:dyDescent="0.2">
      <c r="A73" s="170"/>
      <c r="B73" s="1196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35"/>
      <c r="FO73" s="338"/>
      <c r="FP73" s="1108"/>
    </row>
    <row r="74" spans="1:172" x14ac:dyDescent="0.2">
      <c r="A74" s="170"/>
      <c r="B74" s="1196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791">
        <v>929.04123767311728</v>
      </c>
      <c r="FN74" s="540">
        <v>926.69845173434203</v>
      </c>
      <c r="FO74" s="338">
        <v>-17.444708981049644</v>
      </c>
      <c r="FP74" s="1108">
        <v>-1.8476762536553801</v>
      </c>
    </row>
    <row r="75" spans="1:172" ht="12.75" customHeight="1" x14ac:dyDescent="0.2">
      <c r="A75" s="170"/>
      <c r="B75" s="1196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64">
        <v>78.209940138419555</v>
      </c>
      <c r="FN75" s="972">
        <v>78.066099530414206</v>
      </c>
      <c r="FO75" s="1177">
        <v>-0.18522778282687113</v>
      </c>
      <c r="FP75" s="1108"/>
    </row>
    <row r="76" spans="1:172" s="370" customFormat="1" ht="4.5" customHeight="1" x14ac:dyDescent="0.2">
      <c r="A76" s="170"/>
      <c r="B76" s="1196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673"/>
      <c r="FO76" s="594"/>
      <c r="FP76" s="673"/>
    </row>
    <row r="77" spans="1:172" ht="13.9" customHeight="1" x14ac:dyDescent="0.2">
      <c r="A77" s="170"/>
      <c r="B77" s="119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791">
        <v>3577.7221350388104</v>
      </c>
      <c r="FN77" s="540">
        <v>3651.6309717127056</v>
      </c>
      <c r="FO77" s="276">
        <v>0.59953419942848996</v>
      </c>
      <c r="FP77" s="987">
        <v>1.642095417937112E-2</v>
      </c>
    </row>
    <row r="78" spans="1:172" x14ac:dyDescent="0.2">
      <c r="A78" s="170"/>
      <c r="B78" s="119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791">
        <v>2182.9779473790086</v>
      </c>
      <c r="FN78" s="540">
        <v>2198.6092041422744</v>
      </c>
      <c r="FO78" s="276">
        <v>-29.484492104956189</v>
      </c>
      <c r="FP78" s="1107">
        <v>-1.3233057548081035</v>
      </c>
    </row>
    <row r="79" spans="1:172" x14ac:dyDescent="0.2">
      <c r="A79" s="170"/>
      <c r="B79" s="119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791">
        <v>433.06312954956275</v>
      </c>
      <c r="FN79" s="540">
        <v>438.59823048104948</v>
      </c>
      <c r="FO79" s="276">
        <v>5.5356192463555658</v>
      </c>
      <c r="FP79" s="1107">
        <v>1.2782491729251575</v>
      </c>
    </row>
    <row r="80" spans="1:172" x14ac:dyDescent="0.2">
      <c r="A80" s="170"/>
      <c r="B80" s="119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791">
        <v>511.99044979023904</v>
      </c>
      <c r="FN80" s="540">
        <v>561.90323387938179</v>
      </c>
      <c r="FO80" s="276">
        <v>21.69541303802896</v>
      </c>
      <c r="FP80" s="1107">
        <v>4.0161234623073749</v>
      </c>
    </row>
    <row r="81" spans="1:172" x14ac:dyDescent="0.2">
      <c r="A81" s="170"/>
      <c r="B81" s="119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791">
        <v>449.69060832000002</v>
      </c>
      <c r="FN81" s="540">
        <v>452.52030321000001</v>
      </c>
      <c r="FO81" s="276">
        <v>2.8529940200001533</v>
      </c>
      <c r="FP81" s="1107">
        <v>0.63446774130397487</v>
      </c>
    </row>
    <row r="82" spans="1:172" x14ac:dyDescent="0.2">
      <c r="A82" s="170"/>
      <c r="B82" s="119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791">
        <v>1372.9178520894593</v>
      </c>
      <c r="FN82" s="540">
        <v>1439.035210291617</v>
      </c>
      <c r="FO82" s="276">
        <v>-5.0000272096569915</v>
      </c>
      <c r="FP82" s="1108">
        <v>-0.34625382260816062</v>
      </c>
    </row>
    <row r="83" spans="1:172" x14ac:dyDescent="0.2">
      <c r="A83" s="170"/>
      <c r="B83" s="119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791">
        <v>1262.9013717592202</v>
      </c>
      <c r="FN83" s="540">
        <v>1279.0810914522351</v>
      </c>
      <c r="FO83" s="276">
        <v>-26.012796227686067</v>
      </c>
      <c r="FP83" s="1107">
        <v>-1.9931743205026637</v>
      </c>
    </row>
    <row r="84" spans="1:172" x14ac:dyDescent="0.2">
      <c r="A84" s="170"/>
      <c r="B84" s="1196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791">
        <v>110.01648033023905</v>
      </c>
      <c r="FN84" s="540">
        <v>159.95411883938192</v>
      </c>
      <c r="FO84" s="276">
        <v>21.012769018029132</v>
      </c>
      <c r="FP84" s="1107">
        <v>15.123481271087988</v>
      </c>
    </row>
    <row r="85" spans="1:172" ht="12.75" hidden="1" customHeight="1" outlineLevel="1" x14ac:dyDescent="0.2">
      <c r="A85" s="170"/>
      <c r="B85" s="1196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73"/>
      <c r="FO85" s="276">
        <v>0</v>
      </c>
      <c r="FP85" s="1108" t="e">
        <v>#DIV/0!</v>
      </c>
    </row>
    <row r="86" spans="1:172" ht="13.5" collapsed="1" x14ac:dyDescent="0.2">
      <c r="A86" s="170"/>
      <c r="B86" s="1196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791">
        <v>29857.475105167654</v>
      </c>
      <c r="FN86" s="540">
        <v>29822.538518223038</v>
      </c>
      <c r="FO86" s="276">
        <v>-61.24359517056655</v>
      </c>
      <c r="FP86" s="1108">
        <v>-0.20493923740368125</v>
      </c>
    </row>
    <row r="87" spans="1:172" ht="12.75" hidden="1" customHeight="1" x14ac:dyDescent="0.2">
      <c r="A87" s="170"/>
      <c r="B87" s="1196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155"/>
      <c r="FN87" s="1053"/>
      <c r="FO87" s="338">
        <v>0</v>
      </c>
      <c r="FP87" s="1108" t="e">
        <v>#DIV/0!</v>
      </c>
    </row>
    <row r="88" spans="1:172" ht="13.5" thickBot="1" x14ac:dyDescent="0.25">
      <c r="A88" s="170"/>
      <c r="B88" s="1196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49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27">
        <v>98.948424590634843</v>
      </c>
      <c r="FA88" s="1127">
        <v>98.961927245464167</v>
      </c>
      <c r="FB88" s="1127">
        <v>98.9777432317983</v>
      </c>
      <c r="FC88" s="1127">
        <v>98.991289595181726</v>
      </c>
      <c r="FD88" s="1127">
        <v>99.028527411391167</v>
      </c>
      <c r="FE88" s="1127">
        <v>99.047331709564176</v>
      </c>
      <c r="FF88" s="1127">
        <v>99.051147400655111</v>
      </c>
      <c r="FG88" s="1127">
        <v>99.074197116491987</v>
      </c>
      <c r="FH88" s="1127">
        <v>99.079888028686554</v>
      </c>
      <c r="FI88" s="1127">
        <v>99.100386508038952</v>
      </c>
      <c r="FJ88" s="1127">
        <v>99.112847828366142</v>
      </c>
      <c r="FK88" s="1127">
        <v>99.129710470362681</v>
      </c>
      <c r="FL88" s="1127">
        <v>99.130008473600839</v>
      </c>
      <c r="FM88" s="1156">
        <v>99.126818920949404</v>
      </c>
      <c r="FN88" s="1127">
        <v>99.126871114102897</v>
      </c>
      <c r="FO88" s="1186">
        <v>-3.137359497941361E-3</v>
      </c>
      <c r="FP88" s="1181">
        <v>-3.1648938058719792E-3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891"/>
      <c r="FP89" s="1103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916"/>
      <c r="FP90" s="987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916"/>
      <c r="FP91" s="987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705">
        <v>6.932840278872634</v>
      </c>
      <c r="FN92" s="592">
        <v>6.9197718153034096</v>
      </c>
      <c r="FO92" s="985">
        <v>-4.1912198362688002E-3</v>
      </c>
      <c r="FP92" s="1108">
        <v>-6.053209433669731E-2</v>
      </c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28"/>
      <c r="FM93" s="1157"/>
      <c r="FN93" s="958"/>
      <c r="FO93" s="919"/>
      <c r="FP93" s="987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705">
        <v>2.3844799999999999</v>
      </c>
      <c r="FN94" s="592">
        <v>2.3845700000000001</v>
      </c>
      <c r="FO94" s="948"/>
      <c r="FP94" s="987"/>
    </row>
    <row r="95" spans="1:17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29"/>
      <c r="FM95" s="1158"/>
      <c r="FN95" s="988"/>
      <c r="FO95" s="1096"/>
      <c r="FP95" s="1109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891"/>
      <c r="FP96" s="1103"/>
    </row>
    <row r="97" spans="1:172" ht="12.75" customHeight="1" thickBot="1" x14ac:dyDescent="0.25">
      <c r="A97" s="170"/>
      <c r="B97" s="1195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0">
        <v>528.51391976708965</v>
      </c>
      <c r="FA97" s="1130">
        <v>537.45130303571307</v>
      </c>
      <c r="FB97" s="1130">
        <v>552.291765950382</v>
      </c>
      <c r="FC97" s="1130">
        <v>560.68601622982533</v>
      </c>
      <c r="FD97" s="1130">
        <v>567.38831772529409</v>
      </c>
      <c r="FE97" s="1130">
        <v>599.49125075811526</v>
      </c>
      <c r="FF97" s="1130">
        <v>489.53219677529484</v>
      </c>
      <c r="FG97" s="1130">
        <v>492.53001636543843</v>
      </c>
      <c r="FH97" s="1130">
        <v>507.27674217659319</v>
      </c>
      <c r="FI97" s="1130">
        <v>508.17146526668176</v>
      </c>
      <c r="FJ97" s="1130">
        <v>497.31527791155014</v>
      </c>
      <c r="FK97" s="1130">
        <v>506.65514264476406</v>
      </c>
      <c r="FL97" s="1135">
        <v>506.21561214528435</v>
      </c>
      <c r="FM97" s="1159">
        <v>506.21561214528435</v>
      </c>
      <c r="FN97" s="1113">
        <v>506.21561214528435</v>
      </c>
      <c r="FO97" s="1094"/>
      <c r="FP97" s="1107"/>
    </row>
    <row r="98" spans="1:172" x14ac:dyDescent="0.2">
      <c r="A98" s="170"/>
      <c r="B98" s="1195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1160"/>
      <c r="FN98" s="664"/>
      <c r="FO98" s="1043"/>
      <c r="FP98" s="314"/>
    </row>
    <row r="99" spans="1:172" ht="12.75" hidden="1" customHeight="1" x14ac:dyDescent="0.2">
      <c r="A99" s="170"/>
      <c r="B99" s="1195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453"/>
      <c r="FP99" s="827"/>
    </row>
    <row r="100" spans="1:172" x14ac:dyDescent="0.2">
      <c r="A100" s="170"/>
      <c r="B100" s="1195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75"/>
      <c r="FN100" s="313"/>
      <c r="FO100" s="453"/>
      <c r="FP100" s="827"/>
    </row>
    <row r="101" spans="1:172" x14ac:dyDescent="0.2">
      <c r="A101" s="170"/>
      <c r="B101" s="1195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75"/>
      <c r="FN101" s="313"/>
      <c r="FO101" s="453"/>
      <c r="FP101" s="827"/>
    </row>
    <row r="102" spans="1:172" x14ac:dyDescent="0.2">
      <c r="A102" s="170"/>
      <c r="B102" s="1195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75"/>
      <c r="FN102" s="313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75"/>
      <c r="FN103" s="313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75"/>
      <c r="FN104" s="313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75"/>
      <c r="FN105" s="313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75"/>
      <c r="FN106" s="313"/>
      <c r="FO106" s="1097"/>
      <c r="FP106" s="1110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285"/>
      <c r="FP108" s="1111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0">
        <v>4.5</v>
      </c>
      <c r="EW109" s="977">
        <v>6.5</v>
      </c>
      <c r="EX109" s="584">
        <v>6.5</v>
      </c>
      <c r="EY109" s="584">
        <v>6.5</v>
      </c>
      <c r="EZ109" s="1131">
        <v>6.5</v>
      </c>
      <c r="FA109" s="1131">
        <v>6.5</v>
      </c>
      <c r="FB109" s="1131">
        <v>6.5</v>
      </c>
      <c r="FC109" s="1131">
        <v>6.5</v>
      </c>
      <c r="FD109" s="1131">
        <v>6.5</v>
      </c>
      <c r="FE109" s="1131">
        <v>6.5</v>
      </c>
      <c r="FF109" s="1131">
        <v>6.5</v>
      </c>
      <c r="FG109" s="1131">
        <v>6.5</v>
      </c>
      <c r="FH109" s="1131">
        <v>6.5</v>
      </c>
      <c r="FI109" s="1131">
        <v>6.5</v>
      </c>
      <c r="FJ109" s="1131">
        <v>6.5</v>
      </c>
      <c r="FK109" s="1131">
        <v>6.5</v>
      </c>
      <c r="FL109" s="1131">
        <v>6.5</v>
      </c>
      <c r="FM109" s="1161">
        <v>6.5</v>
      </c>
      <c r="FN109" s="848">
        <v>6.5</v>
      </c>
      <c r="FO109" s="1094"/>
      <c r="FP109" s="1112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2"/>
      <c r="FP111" s="1202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BU3:BU4"/>
    <mergeCell ref="DG3:DG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  <mergeCell ref="CB3:CB4"/>
    <mergeCell ref="EN3:EN4"/>
    <mergeCell ref="EO3:EO4"/>
    <mergeCell ref="DT3:DT4"/>
    <mergeCell ref="DQ3:DQ4"/>
    <mergeCell ref="ED3:ED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M3:EM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S3:AS4"/>
    <mergeCell ref="X3:X4"/>
    <mergeCell ref="FO111:FP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DP3:DP4"/>
    <mergeCell ref="CY3:C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AY3:AY4"/>
    <mergeCell ref="BD3:BD4"/>
    <mergeCell ref="BB3:BB4"/>
    <mergeCell ref="BC3:B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FF3:FF4"/>
    <mergeCell ref="Y3:Y4"/>
    <mergeCell ref="S3:S4"/>
    <mergeCell ref="T3:T4"/>
    <mergeCell ref="U3:U4"/>
    <mergeCell ref="FE3:FE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K3:FK4"/>
    <mergeCell ref="FI3:FI4"/>
    <mergeCell ref="FJ3:FJ4"/>
    <mergeCell ref="FM3:FN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198" t="str">
        <f>+entero!D3</f>
        <v>V   A   R   I   A   B   L   E   S     b/</v>
      </c>
      <c r="E4" s="1200" t="str">
        <f>+entero!E3</f>
        <v>2008                          A  fines de Dic*</v>
      </c>
      <c r="F4" s="1200" t="str">
        <f>+entero!F3</f>
        <v>2009                          A  fines de Ene*</v>
      </c>
      <c r="G4" s="1200" t="str">
        <f>+entero!G3</f>
        <v>2009                          A  fines de Feb*</v>
      </c>
      <c r="H4" s="1200" t="str">
        <f>+entero!H3</f>
        <v>2009                          A  fines de Mar*</v>
      </c>
      <c r="I4" s="1200" t="str">
        <f>+entero!I3</f>
        <v>2009                          A  fines de adr*</v>
      </c>
      <c r="J4" s="1200" t="str">
        <f>+entero!J3</f>
        <v>2009                          A  fines de May*</v>
      </c>
      <c r="K4" s="1200" t="str">
        <f>+entero!K3</f>
        <v>2009                          A  fines de Jun*</v>
      </c>
      <c r="L4" s="1200" t="str">
        <f>+entero!L3</f>
        <v>2009                          A  fines de Jul*</v>
      </c>
      <c r="M4" s="1200" t="str">
        <f>+entero!M3</f>
        <v>2009                          A  fines de Ago*</v>
      </c>
      <c r="N4" s="1200" t="str">
        <f>+entero!N3</f>
        <v>2009                          A  fines de Sep*</v>
      </c>
      <c r="O4" s="1200" t="str">
        <f>+entero!O3</f>
        <v>2009                          A  fines de Oct*</v>
      </c>
      <c r="P4" s="1200" t="str">
        <f>+entero!P3</f>
        <v>2009                          A  fines de Nov*</v>
      </c>
      <c r="Q4" s="1200" t="str">
        <f>+entero!Q3</f>
        <v>2009                          A  fines de Dic*</v>
      </c>
      <c r="R4" s="1200" t="str">
        <f>+entero!R3</f>
        <v>2010                          A  fines de Ene*</v>
      </c>
      <c r="S4" s="1200" t="str">
        <f>+entero!S3</f>
        <v>2010                          A  fines de Feb*</v>
      </c>
      <c r="T4" s="1200" t="str">
        <f>+entero!T3</f>
        <v>2010                          A  fines de Mar*</v>
      </c>
      <c r="U4" s="1200" t="str">
        <f>+entero!U3</f>
        <v>2010                          A  fines de adr*</v>
      </c>
      <c r="V4" s="1200" t="str">
        <f>+entero!V3</f>
        <v>2010                          A  fines de May*</v>
      </c>
      <c r="W4" s="1200" t="str">
        <f>+entero!W3</f>
        <v>2010                          A  fines de Jun*</v>
      </c>
      <c r="X4" s="1200" t="str">
        <f>+entero!X3</f>
        <v>2010                          A  fines de Jul*</v>
      </c>
      <c r="Y4" s="1200" t="str">
        <f>+entero!Y3</f>
        <v>2010                          A  fines de Ago*</v>
      </c>
      <c r="Z4" s="1200" t="str">
        <f>+entero!Z3</f>
        <v>2010                          A  fines de Sep*</v>
      </c>
      <c r="AA4" s="1200" t="str">
        <f>+entero!AA3</f>
        <v>2010                          A  fines de Oct*</v>
      </c>
      <c r="AB4" s="1200" t="str">
        <f>+entero!AB3</f>
        <v>2010                          A  fines de Nov*</v>
      </c>
      <c r="AC4" s="1200" t="str">
        <f>+entero!AC3</f>
        <v>2010                          A  fines de Dic*</v>
      </c>
      <c r="AD4" s="1200" t="str">
        <f>+entero!AD3</f>
        <v>2011                          A  fines de Ene*</v>
      </c>
      <c r="AE4" s="1200" t="str">
        <f>+entero!AE3</f>
        <v>2011                          A  fines de Feb*</v>
      </c>
      <c r="AF4" s="1200" t="str">
        <f>+entero!AF3</f>
        <v>2011                          A  fines de Mar*</v>
      </c>
      <c r="AG4" s="1200" t="str">
        <f>+entero!AG3</f>
        <v>2011                          A  fines de adr*</v>
      </c>
      <c r="AH4" s="1200" t="str">
        <f>+entero!AH3</f>
        <v>2011                          A  fines de May*</v>
      </c>
      <c r="AI4" s="1200" t="str">
        <f>+entero!AI3</f>
        <v>2011                          A  fines de Jun*</v>
      </c>
      <c r="AJ4" s="1200" t="str">
        <f>+entero!AJ3</f>
        <v>2011                          A  fines de Jul*</v>
      </c>
      <c r="AK4" s="1200" t="str">
        <f>+entero!AK3</f>
        <v>2011                          A  fines de Ago*</v>
      </c>
      <c r="AL4" s="1200" t="str">
        <f>+entero!AL3</f>
        <v>2011                          A  fines de Sep*</v>
      </c>
      <c r="AM4" s="1200" t="str">
        <f>+entero!AM3</f>
        <v>2011                          A  fines de Oct*</v>
      </c>
      <c r="AN4" s="1200" t="str">
        <f>+entero!AN3</f>
        <v>2011                          A  fines de Nov*</v>
      </c>
      <c r="AO4" s="1200" t="str">
        <f>+entero!AO3</f>
        <v>2011                          A  fines de Dic*</v>
      </c>
      <c r="AP4" s="1200" t="str">
        <f>+entero!AP3</f>
        <v>2012                          A  fines de Ene*</v>
      </c>
      <c r="AQ4" s="1200" t="str">
        <f>+entero!AQ3</f>
        <v>2012                          A  fines de Feb*</v>
      </c>
      <c r="AR4" s="1200" t="str">
        <f>+entero!AR3</f>
        <v>2012                          A  fines de Mar*</v>
      </c>
      <c r="AS4" s="1200" t="str">
        <f>+entero!AS3</f>
        <v>2012                          A  fines de adr*</v>
      </c>
      <c r="AT4" s="1200" t="str">
        <f>+entero!AT3</f>
        <v>2012                          A  fines de May*</v>
      </c>
      <c r="AU4" s="1200" t="str">
        <f>+entero!AU3</f>
        <v>2012                          A  fines de Jun*</v>
      </c>
      <c r="AV4" s="1200" t="str">
        <f>+entero!AV3</f>
        <v>2012                          A  fines de Jul*</v>
      </c>
      <c r="AW4" s="1200" t="str">
        <f>+entero!AW3</f>
        <v>2012                          A  fines de Ago*</v>
      </c>
      <c r="AX4" s="1200" t="str">
        <f>+entero!AX3</f>
        <v>2012                          A  fines de Sep*</v>
      </c>
      <c r="AY4" s="1200" t="str">
        <f>+entero!AY3</f>
        <v>2012                          A  fines de Oct*</v>
      </c>
      <c r="AZ4" s="1200" t="str">
        <f>+entero!AZ3</f>
        <v>2012                          A  fines de Nov*</v>
      </c>
      <c r="BA4" s="1200" t="str">
        <f>+entero!BA3</f>
        <v>2012                          A  fines de Dic*</v>
      </c>
      <c r="BB4" s="1200" t="str">
        <f>+entero!BB3</f>
        <v>2013                          A  fines de Ene*</v>
      </c>
      <c r="BC4" s="1200" t="str">
        <f>+entero!BC3</f>
        <v>2013                          A  fines de Feb*</v>
      </c>
      <c r="BD4" s="1200" t="str">
        <f>+entero!BD3</f>
        <v>2013                          A  fines de Mar*</v>
      </c>
      <c r="BE4" s="1200" t="str">
        <f>+entero!BE3</f>
        <v>2013                          A  fines de adr*</v>
      </c>
      <c r="BF4" s="1200" t="str">
        <f>+entero!BF3</f>
        <v>2013                          A  fines de May*</v>
      </c>
      <c r="BG4" s="1200" t="str">
        <f>+entero!BG3</f>
        <v>2013                          A  fines de Jun*</v>
      </c>
      <c r="BH4" s="1200" t="str">
        <f>+entero!BH3</f>
        <v>2013                          A  fines de Jul*</v>
      </c>
      <c r="BI4" s="1200" t="str">
        <f>+entero!BI3</f>
        <v>2013                          A  fines de Ago*</v>
      </c>
      <c r="BJ4" s="1200" t="str">
        <f>+entero!BJ3</f>
        <v>2013                          A  fines de Sep*</v>
      </c>
      <c r="BK4" s="1200" t="str">
        <f>+entero!BK3</f>
        <v>2013                          A  fines de Oct*</v>
      </c>
      <c r="BL4" s="1200" t="str">
        <f>+entero!BL3</f>
        <v>2013                          A  fines de Nov*</v>
      </c>
      <c r="BM4" s="1200" t="str">
        <f>+entero!BM3</f>
        <v>2013                          A  fines de Dic*</v>
      </c>
      <c r="BN4" s="1200" t="str">
        <f>+entero!BN3</f>
        <v>2014                          A  fines de Ene*</v>
      </c>
      <c r="BO4" s="1200" t="str">
        <f>+entero!BO3</f>
        <v>2014                          A  fines de Feb*</v>
      </c>
      <c r="BP4" s="1200" t="str">
        <f>+entero!BP3</f>
        <v>2014                          A  fines de Mar*</v>
      </c>
      <c r="BQ4" s="1200" t="str">
        <f>+entero!BQ3</f>
        <v>2014                          A  fines de adr*</v>
      </c>
      <c r="BR4" s="1200" t="str">
        <f>+entero!BR3</f>
        <v>2014                          A  fines de May*</v>
      </c>
      <c r="BS4" s="1200" t="str">
        <f>+entero!BS3</f>
        <v>2014                          A  fines de Jun*</v>
      </c>
      <c r="BT4" s="1200" t="str">
        <f>+entero!BT3</f>
        <v>2014                          A  fines de Jul*</v>
      </c>
      <c r="BU4" s="1200" t="str">
        <f>+entero!BU3</f>
        <v>2014                          A  fines de Ago*</v>
      </c>
      <c r="BV4" s="1200" t="str">
        <f>+entero!BV3</f>
        <v>2014                          A  fines de Sep*</v>
      </c>
      <c r="BW4" s="1200" t="str">
        <f>+entero!BW3</f>
        <v>2014                          A  fines de Oct*</v>
      </c>
      <c r="BX4" s="1200" t="str">
        <f>+entero!BX3</f>
        <v>2014                          A  fines de Nov*</v>
      </c>
      <c r="BY4" s="1200" t="str">
        <f>+entero!BY3</f>
        <v>2014                          A  fines de Dic*</v>
      </c>
      <c r="BZ4" s="1200" t="str">
        <f>+entero!BZ3</f>
        <v>2015                         A  fines de Ene*</v>
      </c>
      <c r="CA4" s="1200" t="str">
        <f>+entero!CA3</f>
        <v>2015                         A  fines de Feb*</v>
      </c>
      <c r="CB4" s="1200" t="str">
        <f>+entero!CB3</f>
        <v>2015                         A  fines de Mar*</v>
      </c>
      <c r="CC4" s="1200" t="str">
        <f>+entero!CC3</f>
        <v xml:space="preserve">2015                         A  fines de adr* </v>
      </c>
      <c r="CD4" s="1200" t="str">
        <f>+entero!CD3</f>
        <v xml:space="preserve">2015                         A  fines de May* </v>
      </c>
      <c r="CE4" s="1200" t="str">
        <f>+entero!CE3</f>
        <v xml:space="preserve">2015                         A  fines de Jun* </v>
      </c>
      <c r="CF4" s="1200" t="str">
        <f>+entero!CF3</f>
        <v xml:space="preserve">2015                         A  fines de Jul* </v>
      </c>
      <c r="CG4" s="1200" t="str">
        <f>+entero!CG3</f>
        <v xml:space="preserve">2015                         A  fines de Ago* </v>
      </c>
      <c r="CH4" s="1200" t="str">
        <f>+entero!CH3</f>
        <v xml:space="preserve">2015                         A  fines de Sep* </v>
      </c>
      <c r="CI4" s="1200" t="str">
        <f>+entero!CI3</f>
        <v xml:space="preserve">2015                         A  fines de Oct* </v>
      </c>
      <c r="CJ4" s="1200" t="str">
        <f>+entero!CJ3</f>
        <v xml:space="preserve">2015                         A  fines de Nov* </v>
      </c>
      <c r="CK4" s="1200" t="str">
        <f>+entero!CK3</f>
        <v xml:space="preserve">2015                         A  fines de Dic* </v>
      </c>
      <c r="CL4" s="1200" t="str">
        <f>+entero!CL3</f>
        <v xml:space="preserve">2016                         A  fines de Ene* </v>
      </c>
      <c r="CM4" s="1200" t="str">
        <f>+entero!CM3</f>
        <v xml:space="preserve">2016                         A  fines de Feb* </v>
      </c>
      <c r="CN4" s="1200" t="str">
        <f>+entero!CN3</f>
        <v xml:space="preserve">2016                         A  fines de Mar* </v>
      </c>
      <c r="CO4" s="1200" t="str">
        <f>+entero!CO3</f>
        <v xml:space="preserve">2016                         A  fines de adr* </v>
      </c>
      <c r="CP4" s="1200" t="str">
        <f>+entero!CP3</f>
        <v xml:space="preserve">2016                         A  fines de May* </v>
      </c>
      <c r="CQ4" s="1200" t="str">
        <f>+entero!CQ3</f>
        <v xml:space="preserve">2016                         A  fines de Jun* </v>
      </c>
      <c r="CR4" s="1200" t="str">
        <f>+entero!CR3</f>
        <v xml:space="preserve">2016                         A  fines de Jul* </v>
      </c>
      <c r="CS4" s="1200" t="str">
        <f>+entero!CS3</f>
        <v xml:space="preserve">2016                         A  fines de Ago* </v>
      </c>
      <c r="CT4" s="1200" t="str">
        <f>+entero!CT3</f>
        <v xml:space="preserve">2016                         A  fines de Sep* </v>
      </c>
      <c r="CU4" s="1200" t="str">
        <f>+entero!CU3</f>
        <v xml:space="preserve">2016                         A  fines de Oct* </v>
      </c>
      <c r="CV4" s="1200" t="str">
        <f>+entero!CV3</f>
        <v xml:space="preserve">2016                         A  fines de Nov* </v>
      </c>
      <c r="CW4" s="1200" t="str">
        <f>+entero!CW3</f>
        <v>2016                         A  fines de Dic* 15</v>
      </c>
      <c r="CX4" s="1200" t="str">
        <f>+entero!CX3</f>
        <v xml:space="preserve">2017                         A  fines de Ene* </v>
      </c>
      <c r="CY4" s="1200" t="str">
        <f>+entero!CY3</f>
        <v xml:space="preserve">2017                         A  fines de Feb* </v>
      </c>
      <c r="CZ4" s="1200" t="str">
        <f>+entero!CZ3</f>
        <v xml:space="preserve">2017                         A  fines de Mar* </v>
      </c>
      <c r="DA4" s="1200" t="str">
        <f>+entero!DA3</f>
        <v xml:space="preserve">2017                         A  fines de Abr* </v>
      </c>
      <c r="DB4" s="1200" t="str">
        <f>+entero!DB3</f>
        <v xml:space="preserve">2017                         A  fines de May* </v>
      </c>
      <c r="DC4" s="1200" t="str">
        <f>+entero!DC3</f>
        <v xml:space="preserve">2017                         A  fines de Jun* </v>
      </c>
      <c r="DD4" s="1200" t="str">
        <f>+entero!DD3</f>
        <v xml:space="preserve">2017                         A  fines de Jul* </v>
      </c>
      <c r="DE4" s="1200" t="str">
        <f>+entero!DE3</f>
        <v xml:space="preserve">2017                         A  fines de Ago* </v>
      </c>
      <c r="DF4" s="1200" t="str">
        <f>+entero!DF3</f>
        <v xml:space="preserve">2017                         A  fines de Sep* </v>
      </c>
      <c r="DG4" s="1200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87" t="str">
        <f>+entero!FA3</f>
        <v>2021
 A fines de Ago</v>
      </c>
      <c r="FB4" s="1187" t="str">
        <f>+entero!FB3</f>
        <v>2021
 A fines de Sep</v>
      </c>
      <c r="FC4" s="1187" t="str">
        <f>+entero!FC3</f>
        <v>2021
 A fines de Oct</v>
      </c>
      <c r="FD4" s="1187" t="str">
        <f>+entero!FD3</f>
        <v>2021
 A fines de Nov</v>
      </c>
      <c r="FE4" s="1187" t="str">
        <f>+entero!FE3</f>
        <v>2021
 A fines de Dic</v>
      </c>
      <c r="FF4" s="1187" t="str">
        <f>+entero!FF3</f>
        <v>2022
 A fines de Ene</v>
      </c>
      <c r="FG4" s="1187" t="str">
        <f>+entero!FG3</f>
        <v>2022
 A fines de Feb</v>
      </c>
      <c r="FH4" s="1187" t="str">
        <f>+entero!FH3</f>
        <v>2022
 A fines de Mar</v>
      </c>
      <c r="FI4" s="1187" t="str">
        <f>+entero!FJ3</f>
        <v>2022
 A fines de May</v>
      </c>
      <c r="FJ4" s="1187" t="str">
        <f>+entero!FK3</f>
        <v>2022
 A fines de Jun</v>
      </c>
      <c r="FK4" s="1139" t="str">
        <f>+entero!FL3</f>
        <v>Semana 1</v>
      </c>
      <c r="FL4" s="1189" t="str">
        <f>+entero!FM3</f>
        <v>Semana 2</v>
      </c>
      <c r="FM4" s="1190"/>
      <c r="FN4" s="1210" t="s">
        <v>296</v>
      </c>
      <c r="FO4" s="1211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09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207">
        <f>+entero!EZ4</f>
        <v>0</v>
      </c>
      <c r="FA5" s="1207">
        <f>+entero!FA4</f>
        <v>0</v>
      </c>
      <c r="FB5" s="1207">
        <f>+entero!FB4</f>
        <v>0</v>
      </c>
      <c r="FC5" s="1207">
        <f>+entero!FC4</f>
        <v>0</v>
      </c>
      <c r="FD5" s="1207">
        <f>+entero!FD4</f>
        <v>0</v>
      </c>
      <c r="FE5" s="1207">
        <f>+entero!FE4</f>
        <v>0</v>
      </c>
      <c r="FF5" s="1207">
        <f>+entero!FF4</f>
        <v>0</v>
      </c>
      <c r="FG5" s="1207">
        <f>+entero!FG4</f>
        <v>0</v>
      </c>
      <c r="FH5" s="1207">
        <f>+entero!FH4</f>
        <v>0</v>
      </c>
      <c r="FI5" s="1207">
        <f>+entero!FJ4</f>
        <v>0</v>
      </c>
      <c r="FJ5" s="1207">
        <f>+entero!FK4</f>
        <v>0</v>
      </c>
      <c r="FK5" s="1083">
        <f>+entero!FL4</f>
        <v>44743</v>
      </c>
      <c r="FL5" s="1071">
        <f>+entero!FM4</f>
        <v>44746</v>
      </c>
      <c r="FM5" s="1120">
        <f>+entero!FN4</f>
        <v>44747</v>
      </c>
      <c r="FN5" s="1072" t="s">
        <v>225</v>
      </c>
      <c r="FO5" s="1073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4"/>
      <c r="FL6" s="913"/>
      <c r="FM6" s="697"/>
      <c r="FN6" s="913"/>
      <c r="FO6" s="1024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5">
        <f>+entero!FL7</f>
        <v>4433.4163826900003</v>
      </c>
      <c r="FL7" s="743">
        <f>+entero!FM7</f>
        <v>4429.2256967200001</v>
      </c>
      <c r="FM7" s="458">
        <f>+entero!FN7</f>
        <v>4417.8925375500003</v>
      </c>
      <c r="FN7" s="743">
        <f>+entero!FO7</f>
        <v>-15.523845140000049</v>
      </c>
      <c r="FO7" s="912">
        <f>+entero!FP7</f>
        <v>-0.35015536101260286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5">
        <f>+entero!FL8</f>
        <v>1371.8416891000002</v>
      </c>
      <c r="FL8" s="743">
        <f>+entero!FM8</f>
        <v>1364.5566967899999</v>
      </c>
      <c r="FM8" s="458">
        <f>+entero!FN8</f>
        <v>1350.7472177</v>
      </c>
      <c r="FN8" s="743">
        <f>+entero!FO8</f>
        <v>-21.094471400000202</v>
      </c>
      <c r="FO8" s="912">
        <f>+entero!FP8</f>
        <v>-1.5376753431249985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5">
        <f>+entero!FL9</f>
        <v>530.25901951999992</v>
      </c>
      <c r="FL9" s="743">
        <f>+entero!FM9</f>
        <v>531.10166403999995</v>
      </c>
      <c r="FM9" s="458">
        <f>+entero!FN9</f>
        <v>531.10166403999995</v>
      </c>
      <c r="FN9" s="743">
        <f>+entero!FO9</f>
        <v>0.84264452000002166</v>
      </c>
      <c r="FO9" s="912">
        <f>+entero!FP9</f>
        <v>0.15891186929037035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5">
        <f>+entero!FL10</f>
        <v>2496.7356489200001</v>
      </c>
      <c r="FL10" s="743">
        <f>+entero!FM10</f>
        <v>2498.9323589699998</v>
      </c>
      <c r="FM10" s="458">
        <f>+entero!FN10</f>
        <v>2501.4086788899999</v>
      </c>
      <c r="FN10" s="743">
        <f>+entero!FO10</f>
        <v>4.6730299699997886</v>
      </c>
      <c r="FO10" s="912">
        <f>+entero!FP10</f>
        <v>0.18716558847634415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5">
        <f>+entero!FL11</f>
        <v>34.580025150000004</v>
      </c>
      <c r="FL11" s="743">
        <f>+entero!FM11</f>
        <v>34.63497692</v>
      </c>
      <c r="FM11" s="458">
        <f>+entero!FN11</f>
        <v>34.63497692</v>
      </c>
      <c r="FN11" s="967">
        <f>+entero!FO11</f>
        <v>5.4951769999995292E-2</v>
      </c>
      <c r="FO11" s="912">
        <f>+entero!FP11</f>
        <v>0.15891188558026623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5">
        <f>+entero!FL12</f>
        <v>4433.4162947000004</v>
      </c>
      <c r="FL12" s="743">
        <f>+entero!FM12</f>
        <v>4429.2256087300002</v>
      </c>
      <c r="FM12" s="458">
        <f>+entero!FN12</f>
        <v>4417.8924495600004</v>
      </c>
      <c r="FN12" s="743">
        <f>+entero!FO12</f>
        <v>-15.523845140000049</v>
      </c>
      <c r="FO12" s="912">
        <f>+entero!FP12</f>
        <v>-0.35015536796213526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5">
        <f>+entero!FL13</f>
        <v>1398.4979106924195</v>
      </c>
      <c r="FL13" s="743">
        <f>+entero!FM13</f>
        <v>1380.8086006239066</v>
      </c>
      <c r="FM13" s="458">
        <f>+entero!FN13</f>
        <v>1417.4515402609327</v>
      </c>
      <c r="FN13" s="743">
        <f>+entero!FO13</f>
        <v>18.953629568513179</v>
      </c>
      <c r="FO13" s="912">
        <f>+entero!FP13</f>
        <v>1.355284796895329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5">
        <f>+entero!FL14</f>
        <v>449.66730918999986</v>
      </c>
      <c r="FL14" s="743">
        <f>+entero!FM14</f>
        <v>449.69060832000002</v>
      </c>
      <c r="FM14" s="458">
        <f>+entero!FN14</f>
        <v>452.52030321000001</v>
      </c>
      <c r="FN14" s="1145">
        <f>+entero!FO14</f>
        <v>2.8529940200001533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5">
        <f>+entero!FL15</f>
        <v>0</v>
      </c>
      <c r="FL15" s="743">
        <f>+entero!FM15</f>
        <v>0</v>
      </c>
      <c r="FM15" s="458">
        <f>+entero!FN15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5">
        <f>+entero!FL16</f>
        <v>27.288816349999998</v>
      </c>
      <c r="FL16" s="743">
        <f>+entero!FM16</f>
        <v>27.292224470000001</v>
      </c>
      <c r="FM16" s="458">
        <f>+entero!FN16</f>
        <v>27.294395959999996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5">
        <f>+entero!FL17</f>
        <v>0</v>
      </c>
      <c r="FL17" s="743">
        <f>+entero!FM17</f>
        <v>0</v>
      </c>
      <c r="FM17" s="458">
        <f>+entero!FN17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5">
        <f>+entero!FL18</f>
        <v>5859.2030217424199</v>
      </c>
      <c r="FL18" s="743">
        <f>+entero!FM18</f>
        <v>5837.3264338239069</v>
      </c>
      <c r="FM18" s="458">
        <f>+entero!FN18</f>
        <v>5862.6383857809324</v>
      </c>
      <c r="FN18" s="743">
        <f>+entero!FO18</f>
        <v>3.4353640385124891</v>
      </c>
      <c r="FO18" s="912">
        <f>+entero!FP18</f>
        <v>5.863193382725411E-2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+entero!FJ19</f>
        <v>0.4</v>
      </c>
      <c r="FJ19" s="1064">
        <f>+entero!FK19</f>
        <v>0.4</v>
      </c>
      <c r="FK19" s="1026">
        <f>+entero!FL19</f>
        <v>0</v>
      </c>
      <c r="FL19" s="967">
        <f>+entero!FM19</f>
        <v>0.2</v>
      </c>
      <c r="FM19" s="981">
        <f>+entero!FN19</f>
        <v>20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5">
        <f>+entero!FL20</f>
        <v>0</v>
      </c>
      <c r="FL20" s="743">
        <f>+entero!FM20</f>
        <v>0</v>
      </c>
      <c r="FM20" s="458">
        <f>+entero!FN20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5">
        <f>+entero!FL21</f>
        <v>0</v>
      </c>
      <c r="FL21" s="743">
        <f>+entero!FM21</f>
        <v>0</v>
      </c>
      <c r="FM21" s="458">
        <f>+entero!FN21</f>
        <v>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5">
        <f>+entero!FL22</f>
        <v>0</v>
      </c>
      <c r="FL22" s="743">
        <f>+entero!FM22</f>
        <v>0</v>
      </c>
      <c r="FM22" s="458">
        <f>+entero!FN22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5">
        <f>+entero!FL23</f>
        <v>0</v>
      </c>
      <c r="FL23" s="743">
        <f>+entero!FM23</f>
        <v>0</v>
      </c>
      <c r="FM23" s="458">
        <f>+entero!FN23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5">
        <f>+entero!FL24</f>
        <v>0</v>
      </c>
      <c r="FL24" s="743">
        <f>+entero!FM24</f>
        <v>0</v>
      </c>
      <c r="FM24" s="458">
        <f>+entero!FN24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5">
        <f>+entero!FL25</f>
        <v>10.132847</v>
      </c>
      <c r="FL25" s="743">
        <f>+entero!FM25</f>
        <v>0</v>
      </c>
      <c r="FM25" s="458">
        <f>+entero!FN25</f>
        <v>51</v>
      </c>
      <c r="FN25" s="743">
        <f>+entero!FO25</f>
        <v>40.867153000000002</v>
      </c>
      <c r="FO25" s="912">
        <f>+entero!FP25</f>
        <v>403.31362942714912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5">
        <f>+entero!FL26</f>
        <v>10</v>
      </c>
      <c r="FL26" s="743">
        <f>+entero!FM26</f>
        <v>0</v>
      </c>
      <c r="FM26" s="458">
        <f>+entero!FN26</f>
        <v>27</v>
      </c>
      <c r="FN26" s="743">
        <f>+entero!FO26</f>
        <v>17</v>
      </c>
      <c r="FO26" s="912">
        <f>+entero!FP26</f>
        <v>170.00000000000003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4"/>
      <c r="FL27" s="1068"/>
      <c r="FM27" s="915"/>
      <c r="FN27" s="1068"/>
      <c r="FO27" s="1074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5">
    <mergeCell ref="FH4:FH5"/>
    <mergeCell ref="FG4:FG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J4:FJ5"/>
    <mergeCell ref="FL4:FM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tabSelected="1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294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214"/>
      <c r="FG4" s="1214"/>
      <c r="FH4" s="1214"/>
      <c r="FI4" s="1214"/>
      <c r="FJ4" s="1214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162"/>
      <c r="FM5" s="1082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195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+entero!FJ28</f>
        <v>93898.190614095409</v>
      </c>
      <c r="FJ6" s="1028">
        <f>+entero!FK28</f>
        <v>97127.687168824195</v>
      </c>
      <c r="FK6" s="1028">
        <f>+entero!FL28</f>
        <v>96948.877962251645</v>
      </c>
      <c r="FL6" s="819">
        <f>+entero!FM28</f>
        <v>96505.8667749741</v>
      </c>
      <c r="FM6" s="1077">
        <f>+entero!FN28</f>
        <v>96888.852328381909</v>
      </c>
      <c r="FN6" s="819">
        <f>+entero!FO28</f>
        <v>-60.025633869736339</v>
      </c>
      <c r="FO6" s="894">
        <f>+entero!FP28</f>
        <v>-6.1914727773443777E-2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195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+entero!FJ29</f>
        <v>53006.237826099998</v>
      </c>
      <c r="FJ7" s="1028">
        <f>+entero!FK29</f>
        <v>53123.468773499997</v>
      </c>
      <c r="FK7" s="1028">
        <f>+entero!FL29</f>
        <v>53117.906107000003</v>
      </c>
      <c r="FL7" s="819">
        <f>+entero!FM29</f>
        <v>53176.264760800004</v>
      </c>
      <c r="FM7" s="1077">
        <f>+entero!FN29</f>
        <v>53213.206437699999</v>
      </c>
      <c r="FN7" s="819">
        <f>+entero!FO29</f>
        <v>95.300330699996266</v>
      </c>
      <c r="FO7" s="894">
        <f>+entero!FP29</f>
        <v>0.17941281515883653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195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+entero!FJ30</f>
        <v>21604.280338448945</v>
      </c>
      <c r="FJ8" s="1028">
        <f>+entero!FK30</f>
        <v>22216.096816505189</v>
      </c>
      <c r="FK8" s="1028">
        <f>+entero!FL30</f>
        <v>22704.670325304443</v>
      </c>
      <c r="FL8" s="819">
        <f>+entero!FM30</f>
        <v>22791.777084838184</v>
      </c>
      <c r="FM8" s="1077">
        <f>+entero!FN30</f>
        <v>22906.464233654915</v>
      </c>
      <c r="FN8" s="819">
        <f>+entero!FO30</f>
        <v>201.79390835047161</v>
      </c>
      <c r="FO8" s="894">
        <f>+entero!FP30</f>
        <v>0.8887770906128134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195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+entero!FJ31</f>
        <v>56433.981062885243</v>
      </c>
      <c r="FJ9" s="1028">
        <f>+entero!FK31</f>
        <v>59033.64351474592</v>
      </c>
      <c r="FK9" s="1028">
        <f>+entero!FL31</f>
        <v>59662.360425964354</v>
      </c>
      <c r="FL9" s="819">
        <f>+entero!FM31</f>
        <v>59598.870548065708</v>
      </c>
      <c r="FM9" s="1077">
        <f>+entero!FN31</f>
        <v>59812.453823440715</v>
      </c>
      <c r="FN9" s="819">
        <f>+entero!FO31</f>
        <v>150.09339747636113</v>
      </c>
      <c r="FO9" s="894">
        <f>+entero!FP31</f>
        <v>0.25157133644186536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195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+entero!FJ32</f>
        <v>98435.92974761907</v>
      </c>
      <c r="FJ10" s="1028">
        <f>+entero!FK32</f>
        <v>98353.521073843236</v>
      </c>
      <c r="FK10" s="1028">
        <f>+entero!FL32</f>
        <v>98348.740203606038</v>
      </c>
      <c r="FL10" s="819">
        <f>+entero!FM32</f>
        <v>98348.742136654473</v>
      </c>
      <c r="FM10" s="1077">
        <f>+entero!FN32</f>
        <v>98348.74272065729</v>
      </c>
      <c r="FN10" s="819">
        <f>+entero!FO32</f>
        <v>0</v>
      </c>
      <c r="FO10" s="1023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195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+entero!FJ33</f>
        <v>-42001.948684733827</v>
      </c>
      <c r="FJ11" s="1028">
        <f>+entero!FK33</f>
        <v>-39319.877559097309</v>
      </c>
      <c r="FK11" s="1028">
        <f>+entero!FL33</f>
        <v>-38686.379777641683</v>
      </c>
      <c r="FL11" s="819">
        <f>+entero!FM33</f>
        <v>-38749.87158858878</v>
      </c>
      <c r="FM11" s="1077">
        <f>+entero!FN33</f>
        <v>-38536.288897216575</v>
      </c>
      <c r="FN11" s="819">
        <f>+entero!FO33</f>
        <v>0</v>
      </c>
      <c r="FO11" s="1023">
        <f>+entero!FP33</f>
        <v>0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195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+entero!FJ34</f>
        <v>25779.461049162193</v>
      </c>
      <c r="FJ12" s="1028">
        <f>+entero!FK34</f>
        <v>26469.2333253898</v>
      </c>
      <c r="FK12" s="1028">
        <f>+entero!FL34</f>
        <v>25934.603988247596</v>
      </c>
      <c r="FL12" s="819">
        <f>+entero!FM34</f>
        <v>25661.244241291395</v>
      </c>
      <c r="FM12" s="1077">
        <f>+entero!FN34</f>
        <v>25784.749507733399</v>
      </c>
      <c r="FN12" s="819">
        <f>+entero!FO34</f>
        <v>-149.85448051419735</v>
      </c>
      <c r="FO12" s="894">
        <f>+entero!FP34</f>
        <v>-0.57781672927068684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195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820"/>
      <c r="FM13" s="1078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195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+entero!FJ36</f>
        <v>82732.512214929986</v>
      </c>
      <c r="FJ14" s="1028">
        <f>+entero!FK36</f>
        <v>83546.167655459998</v>
      </c>
      <c r="FK14" s="1028">
        <f>+entero!FL36</f>
        <v>82455.151376914117</v>
      </c>
      <c r="FL14" s="819">
        <f>+entero!FM36</f>
        <v>82815.455837404123</v>
      </c>
      <c r="FM14" s="1077">
        <f>+entero!FN36</f>
        <v>82614.688161754093</v>
      </c>
      <c r="FN14" s="819">
        <f>+entero!FO36</f>
        <v>159.53678483997646</v>
      </c>
      <c r="FO14" s="894">
        <f>+entero!FP36</f>
        <v>0.19348310223907217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195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+entero!FJ37</f>
        <v>147808.97584577999</v>
      </c>
      <c r="FJ15" s="1028">
        <f>+entero!FK37</f>
        <v>149586.90536729002</v>
      </c>
      <c r="FK15" s="1028">
        <f>+entero!FL37</f>
        <v>148920.16967608538</v>
      </c>
      <c r="FL15" s="819">
        <f>+entero!FM37</f>
        <v>148723.60978950537</v>
      </c>
      <c r="FM15" s="1077">
        <f>+entero!FN37</f>
        <v>148687.34565419532</v>
      </c>
      <c r="FN15" s="819">
        <f>+entero!FO37</f>
        <v>-232.82402189006098</v>
      </c>
      <c r="FO15" s="894">
        <f>+entero!FP37</f>
        <v>-0.15634149651888923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195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+entero!FJ38</f>
        <v>258401.78914185998</v>
      </c>
      <c r="FJ16" s="1028">
        <f>+entero!FK38</f>
        <v>261435.31491742999</v>
      </c>
      <c r="FK16" s="1028">
        <f>+entero!FL38</f>
        <v>261750.31393709296</v>
      </c>
      <c r="FL16" s="819">
        <f>+entero!FM38</f>
        <v>261451.44972370291</v>
      </c>
      <c r="FM16" s="1077">
        <f>+entero!FN38</f>
        <v>261383.54822227286</v>
      </c>
      <c r="FN16" s="819">
        <f>+entero!FO38</f>
        <v>-366.76571482009604</v>
      </c>
      <c r="FO16" s="894">
        <f>+entero!FP38</f>
        <v>-0.14012044887489292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19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821"/>
      <c r="FM17" s="1079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195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+entero!FJ40</f>
        <v>88.676575924356598</v>
      </c>
      <c r="FJ18" s="1031">
        <f>+entero!FK40</f>
        <v>88.412030653416451</v>
      </c>
      <c r="FK18" s="1031">
        <f>+entero!FL40</f>
        <v>88.093978630947049</v>
      </c>
      <c r="FL18" s="1163">
        <f>+entero!FM40</f>
        <v>88.047068669651068</v>
      </c>
      <c r="FM18" s="1080">
        <f>+entero!FN40</f>
        <v>88.333391518455969</v>
      </c>
      <c r="FN18" s="1137">
        <f>+entero!FO40</f>
        <v>0.23941288750891943</v>
      </c>
      <c r="FO18" s="836">
        <f>+entero!FP40</f>
        <v>0.27176986580648621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195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+entero!FJ41</f>
        <v>85.265601808422389</v>
      </c>
      <c r="FJ19" s="1031">
        <f>+entero!FK41</f>
        <v>85.147386231470023</v>
      </c>
      <c r="FK19" s="1031">
        <f>+entero!FL41</f>
        <v>84.978460092826452</v>
      </c>
      <c r="FL19" s="1163">
        <f>+entero!FM41</f>
        <v>84.883655055331957</v>
      </c>
      <c r="FM19" s="1080">
        <f>+entero!FN41</f>
        <v>85.042427573239692</v>
      </c>
      <c r="FN19" s="1137">
        <f>+entero!FO41</f>
        <v>6.3967480413239741E-2</v>
      </c>
      <c r="FO19" s="836">
        <f>+entero!FP41</f>
        <v>7.527493478154898E-2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195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14">
        <f>+entero!FL42</f>
        <v>87.571524901211632</v>
      </c>
      <c r="FL20" s="1164">
        <f>+entero!FM42</f>
        <v>87.529920027050352</v>
      </c>
      <c r="FM20" s="1081">
        <f>+entero!FN42</f>
        <v>87.617310656373618</v>
      </c>
      <c r="FN20" s="1144">
        <f>+entero!FO42</f>
        <v>4.5785755161986685E-2</v>
      </c>
      <c r="FO20" s="837">
        <f>+entero!FP42</f>
        <v>5.2283839083123236E-2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6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M3"/>
    <mergeCell ref="FJ3:FJ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296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133"/>
      <c r="FM5" s="1087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+entero!FJ44</f>
        <v>5980.7663265306119</v>
      </c>
      <c r="FJ6" s="1033">
        <f>+entero!FK44</f>
        <v>6017.4536443148681</v>
      </c>
      <c r="FK6" s="1033">
        <f>+entero!FL44</f>
        <v>6031.5230320699702</v>
      </c>
      <c r="FL6" s="945">
        <f>+entero!FM44</f>
        <v>6031.5230320699702</v>
      </c>
      <c r="FM6" s="1084">
        <f>+entero!FN44</f>
        <v>6031.5230320699702</v>
      </c>
      <c r="FN6" s="1149">
        <f>+entero!FO44</f>
        <v>0</v>
      </c>
      <c r="FO6" s="896">
        <f>+entero!FP44</f>
        <v>0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+entero!FJ45</f>
        <v>5910.7230320699709</v>
      </c>
      <c r="FJ7" s="1025">
        <f>+entero!FK45</f>
        <v>5947.1661807580176</v>
      </c>
      <c r="FK7" s="1025">
        <f>+entero!FL45</f>
        <v>5961.7434402332365</v>
      </c>
      <c r="FL7" s="743">
        <f>+entero!FM45</f>
        <v>5961.7434402332365</v>
      </c>
      <c r="FM7" s="458">
        <f>+entero!FN45</f>
        <v>5961.7434402332365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+entero!FJ46</f>
        <v>40547.560000000005</v>
      </c>
      <c r="FJ8" s="1025">
        <f>+entero!FK46</f>
        <v>40797.560000000005</v>
      </c>
      <c r="FK8" s="1025">
        <f>+entero!FL46</f>
        <v>40897.560000000005</v>
      </c>
      <c r="FL8" s="743">
        <f>+entero!FM46</f>
        <v>40897.560000000005</v>
      </c>
      <c r="FM8" s="458">
        <f>+entero!FN46</f>
        <v>40897.560000000005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+entero!FJ47</f>
        <v>0</v>
      </c>
      <c r="FJ9" s="1025">
        <f>+entero!FK47</f>
        <v>0</v>
      </c>
      <c r="FK9" s="1025">
        <f>+entero!FL47</f>
        <v>0</v>
      </c>
      <c r="FL9" s="743">
        <f>+entero!FM47</f>
        <v>0</v>
      </c>
      <c r="FM9" s="458">
        <f>+entero!FN47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+entero!FJ48</f>
        <v>70.043294460640624</v>
      </c>
      <c r="FJ10" s="1025">
        <f>+entero!FK48</f>
        <v>70.28746355685054</v>
      </c>
      <c r="FK10" s="1025">
        <f>+entero!FL48</f>
        <v>69.779591836733914</v>
      </c>
      <c r="FL10" s="743">
        <f>+entero!FM48</f>
        <v>69.779591836733914</v>
      </c>
      <c r="FM10" s="458">
        <f>+entero!FN48</f>
        <v>69.779591836733914</v>
      </c>
      <c r="FN10" s="967">
        <f>+entero!FO48</f>
        <v>0</v>
      </c>
      <c r="FO10" s="893">
        <f>+entero!FP48</f>
        <v>0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+entero!FJ49</f>
        <v>480.49699999999473</v>
      </c>
      <c r="FJ11" s="1025">
        <f>+entero!FK49</f>
        <v>482.17199999999468</v>
      </c>
      <c r="FK11" s="1025">
        <f>+entero!FL49</f>
        <v>478.68799999999464</v>
      </c>
      <c r="FL11" s="743">
        <f>+entero!FM49</f>
        <v>478.68799999999464</v>
      </c>
      <c r="FM11" s="458">
        <f>+entero!FN49</f>
        <v>478.68799999999464</v>
      </c>
      <c r="FN11" s="743">
        <f>+entero!FO49</f>
        <v>0</v>
      </c>
      <c r="FO11" s="893">
        <f>+entero!FP49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+entero!FJ50</f>
        <v>396.68600000000004</v>
      </c>
      <c r="FJ12" s="1025">
        <f>+entero!FK50</f>
        <v>393.86</v>
      </c>
      <c r="FK12" s="1025">
        <f>+entero!FL50</f>
        <v>393.18799999999999</v>
      </c>
      <c r="FL12" s="743">
        <f>+entero!FM50</f>
        <v>393.18799999999999</v>
      </c>
      <c r="FM12" s="458">
        <f>+entero!FN50</f>
        <v>393.18799999999999</v>
      </c>
      <c r="FN12" s="743">
        <f>+entero!FO50</f>
        <v>0</v>
      </c>
      <c r="FO12" s="912">
        <f>+entero!FP50</f>
        <v>0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+entero!FJ51</f>
        <v>0</v>
      </c>
      <c r="FJ13" s="1025">
        <f>+entero!FK51</f>
        <v>0</v>
      </c>
      <c r="FK13" s="1025">
        <f>+entero!FL51</f>
        <v>0</v>
      </c>
      <c r="FL13" s="743">
        <f>+entero!FM51</f>
        <v>0</v>
      </c>
      <c r="FM13" s="458">
        <f>+entero!FN51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+entero!FJ52</f>
        <v>68.264517655976675</v>
      </c>
      <c r="FJ14" s="1057">
        <f>+entero!FK52</f>
        <v>72.52850806997084</v>
      </c>
      <c r="FK14" s="1057">
        <f>+entero!FL52</f>
        <v>30.501631685131198</v>
      </c>
      <c r="FL14" s="1165">
        <f>+entero!FM52</f>
        <v>8.7463556851311957</v>
      </c>
      <c r="FM14" s="1085">
        <f>+entero!FN52</f>
        <v>24.746355685131196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+entero!FJ53</f>
        <v>59.518161970845476</v>
      </c>
      <c r="FJ15" s="1057">
        <f>+entero!FK53</f>
        <v>63.782152384839648</v>
      </c>
      <c r="FK15" s="1057">
        <f>+entero!FL53</f>
        <v>21.755276000000002</v>
      </c>
      <c r="FL15" s="1165">
        <f>+entero!FM53</f>
        <v>0</v>
      </c>
      <c r="FM15" s="1085">
        <f>+entero!FN53</f>
        <v>16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+entero!FJ54</f>
        <v>175.519068</v>
      </c>
      <c r="FJ16" s="1057">
        <f>+entero!FK54</f>
        <v>176.48637200000002</v>
      </c>
      <c r="FK16" s="1057">
        <f>+entero!FL54</f>
        <v>0</v>
      </c>
      <c r="FL16" s="1165">
        <f>+entero!FM54</f>
        <v>0</v>
      </c>
      <c r="FM16" s="1085">
        <f>+entero!FN54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+entero!FJ55</f>
        <v>33.932291999999997</v>
      </c>
      <c r="FJ17" s="1057">
        <f>+entero!FK55</f>
        <v>38.055275999999999</v>
      </c>
      <c r="FK17" s="1057">
        <f>+entero!FL55</f>
        <v>21.755276000000002</v>
      </c>
      <c r="FL17" s="1165">
        <f>+entero!FM55</f>
        <v>0</v>
      </c>
      <c r="FM17" s="1085">
        <f>+entero!FN55</f>
        <v>16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+entero!FJ56</f>
        <v>8.7463556851311957</v>
      </c>
      <c r="FJ18" s="1057">
        <f>+entero!FK56</f>
        <v>8.7463556851311957</v>
      </c>
      <c r="FK18" s="1057">
        <f>+entero!FL56</f>
        <v>8.7463556851311957</v>
      </c>
      <c r="FL18" s="1165">
        <f>+entero!FM56</f>
        <v>8.7463556851311957</v>
      </c>
      <c r="FM18" s="1085">
        <f>+entero!FN56</f>
        <v>8.7463556851311957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+entero!FJ57</f>
        <v>60</v>
      </c>
      <c r="FJ19" s="1057">
        <f>+entero!FK57</f>
        <v>60</v>
      </c>
      <c r="FK19" s="1057">
        <f>+entero!FL57</f>
        <v>60</v>
      </c>
      <c r="FL19" s="1165">
        <f>+entero!FM57</f>
        <v>60</v>
      </c>
      <c r="FM19" s="1085">
        <f>+entero!FN57</f>
        <v>60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+entero!FJ58</f>
        <v>0</v>
      </c>
      <c r="FJ20" s="1059">
        <f>+entero!FK58</f>
        <v>0</v>
      </c>
      <c r="FK20" s="1115">
        <f>+entero!FL58</f>
        <v>0</v>
      </c>
      <c r="FL20" s="1166">
        <f>+entero!FM58</f>
        <v>0</v>
      </c>
      <c r="FM20" s="1086">
        <f>+entero!FN58</f>
        <v>0</v>
      </c>
      <c r="FN20" s="1116"/>
      <c r="FO20" s="1117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5">
    <mergeCell ref="FN3:FO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CE3:CE4"/>
    <mergeCell ref="FJ3:FJ4"/>
    <mergeCell ref="FL3:FM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294</v>
      </c>
      <c r="FO3" s="1216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88"/>
      <c r="DI4" s="1219"/>
      <c r="DJ4" s="1219"/>
      <c r="DK4" s="1219"/>
      <c r="DL4" s="1219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14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88"/>
      <c r="FL5" s="1133"/>
      <c r="FM5" s="1087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+entero!FJ60</f>
        <v>31065.779774454066</v>
      </c>
      <c r="FJ6" s="1034">
        <f>+entero!FK60</f>
        <v>31545.687495061939</v>
      </c>
      <c r="FK6" s="1034">
        <f>+entero!FL60</f>
        <v>31533.661597935534</v>
      </c>
      <c r="FL6" s="463">
        <f>+entero!FM60</f>
        <v>31446.671956435534</v>
      </c>
      <c r="FM6" s="839">
        <f>+entero!FN60</f>
        <v>31444.981315864112</v>
      </c>
      <c r="FN6" s="463">
        <f>+entero!FO60</f>
        <v>-88.680282071421971</v>
      </c>
      <c r="FO6" s="899">
        <f>+entero!FP60</f>
        <v>-0.28122418259612375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+entero!FJ61</f>
        <v>85.222743699443697</v>
      </c>
      <c r="FJ7" s="1035">
        <f>+entero!FK61</f>
        <v>85.132607828136329</v>
      </c>
      <c r="FK7" s="1035">
        <f>+entero!FL61</f>
        <v>85.076316814342405</v>
      </c>
      <c r="FL7" s="897">
        <f>+entero!FM61</f>
        <v>85.055208723949178</v>
      </c>
      <c r="FM7" s="842">
        <f>+entero!FN61</f>
        <v>85.107573397410334</v>
      </c>
      <c r="FN7" s="486">
        <f>+entero!FO61</f>
        <v>3.1256583067929E-2</v>
      </c>
      <c r="FO7" s="899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+entero!FJ62</f>
        <v>30954.564396137033</v>
      </c>
      <c r="FJ8" s="1034">
        <f>+entero!FK62</f>
        <v>31409.595109543727</v>
      </c>
      <c r="FK8" s="1034">
        <f>+entero!FL62</f>
        <v>31422.956132154948</v>
      </c>
      <c r="FL8" s="463">
        <f>+entero!FM62</f>
        <v>31335.966490654944</v>
      </c>
      <c r="FM8" s="839">
        <f>+entero!FN62</f>
        <v>31334.275850083526</v>
      </c>
      <c r="FN8" s="463">
        <f>+entero!FO62</f>
        <v>-88.680282071421971</v>
      </c>
      <c r="FO8" s="899">
        <f>+entero!FP62</f>
        <v>-0.28221495679292852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+entero!FJ63</f>
        <v>85.435449816309344</v>
      </c>
      <c r="FJ9" s="1035">
        <f>+entero!FK63</f>
        <v>85.346126118771366</v>
      </c>
      <c r="FK9" s="1035">
        <f>+entero!FL63</f>
        <v>85.264425125789529</v>
      </c>
      <c r="FL9" s="897">
        <f>+entero!FM63</f>
        <v>85.2385693690332</v>
      </c>
      <c r="FM9" s="842">
        <f>+entero!FN63</f>
        <v>85.230369960100631</v>
      </c>
      <c r="FN9" s="486">
        <f>+entero!FO63</f>
        <v>-3.4055165688897659E-2</v>
      </c>
      <c r="FO9" s="1034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259"/>
      <c r="FM10" s="840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+entero!FJ65</f>
        <v>5346.7980802580169</v>
      </c>
      <c r="FJ11" s="1037">
        <f>+entero!FK65</f>
        <v>5478.2325349125358</v>
      </c>
      <c r="FK11" s="1037">
        <f>+entero!FL65</f>
        <v>5286.6350592425815</v>
      </c>
      <c r="FL11" s="898">
        <f>+entero!FM65</f>
        <v>5295.7341457134271</v>
      </c>
      <c r="FM11" s="841">
        <f>+entero!FN65</f>
        <v>5274.6752581711535</v>
      </c>
      <c r="FN11" s="898">
        <f>+entero!FO65</f>
        <v>-11.959801071428046</v>
      </c>
      <c r="FO11" s="899">
        <f>+entero!FP65</f>
        <v>-0.22622709790642392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+entero!FJ66</f>
        <v>74.459106544640733</v>
      </c>
      <c r="FJ12" s="1035">
        <f>+entero!FK66</f>
        <v>74.238610005429223</v>
      </c>
      <c r="FK12" s="1035">
        <f>+entero!FL66</f>
        <v>72.930452032296145</v>
      </c>
      <c r="FL12" s="897">
        <f>+entero!FM66</f>
        <v>72.751943525159774</v>
      </c>
      <c r="FM12" s="842">
        <f>+entero!FN66</f>
        <v>73.363200055868987</v>
      </c>
      <c r="FN12" s="486">
        <f>+entero!FO66</f>
        <v>0.43274802357284159</v>
      </c>
      <c r="FO12" s="899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+entero!FJ67</f>
        <v>0</v>
      </c>
      <c r="FJ13" s="1037">
        <f>+entero!FK67</f>
        <v>0</v>
      </c>
      <c r="FK13" s="1037">
        <f>+entero!FL67</f>
        <v>0</v>
      </c>
      <c r="FL13" s="898">
        <f>+entero!FM67</f>
        <v>0</v>
      </c>
      <c r="FM13" s="841">
        <f>+entero!FN67</f>
        <v>0</v>
      </c>
      <c r="FN13" s="486">
        <f>+entero!FO67</f>
        <v>0</v>
      </c>
      <c r="FO13" s="899">
        <f>+entero!FP67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+entero!FJ68</f>
        <v>9486.364960765306</v>
      </c>
      <c r="FJ14" s="1037">
        <f>+entero!FK68</f>
        <v>9626.9296956020389</v>
      </c>
      <c r="FK14" s="1037">
        <f>+entero!FL68</f>
        <v>9688.7781777217588</v>
      </c>
      <c r="FL14" s="898">
        <f>+entero!FM68</f>
        <v>9607.6026169243796</v>
      </c>
      <c r="FM14" s="841">
        <f>+entero!FN68</f>
        <v>9631.5827248456644</v>
      </c>
      <c r="FN14" s="898">
        <f>+entero!FO68</f>
        <v>-57.19545287609435</v>
      </c>
      <c r="FO14" s="899">
        <f>+entero!FP68</f>
        <v>-0.59032678658707216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+entero!FJ69</f>
        <v>80.92918827322903</v>
      </c>
      <c r="FJ15" s="1035">
        <f>+entero!FK69</f>
        <v>81.017381939247556</v>
      </c>
      <c r="FK15" s="1035">
        <f>+entero!FL69</f>
        <v>81.113411090327048</v>
      </c>
      <c r="FL15" s="897">
        <f>+entero!FM69</f>
        <v>80.908736554921788</v>
      </c>
      <c r="FM15" s="842">
        <f>+entero!FN69</f>
        <v>80.927533903089923</v>
      </c>
      <c r="FN15" s="897">
        <f>+entero!FO69</f>
        <v>-0.18587718723712499</v>
      </c>
      <c r="FO15" s="899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+entero!FJ70</f>
        <v>0</v>
      </c>
      <c r="FJ16" s="1037">
        <f>+entero!FK70</f>
        <v>0</v>
      </c>
      <c r="FK16" s="1037">
        <f>+entero!FL70</f>
        <v>0</v>
      </c>
      <c r="FL16" s="898">
        <f>+entero!FM70</f>
        <v>0</v>
      </c>
      <c r="FM16" s="841">
        <f>+entero!FN70</f>
        <v>0</v>
      </c>
      <c r="FN16" s="486">
        <f>+entero!FO70</f>
        <v>0</v>
      </c>
      <c r="FO16" s="899">
        <f>+entero!FP70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+entero!FJ71</f>
        <v>15211.452380841109</v>
      </c>
      <c r="FJ17" s="1037">
        <f>+entero!FK71</f>
        <v>15365.809355744892</v>
      </c>
      <c r="FK17" s="1037">
        <f>+entero!FL71</f>
        <v>15503.399734475217</v>
      </c>
      <c r="FL17" s="898">
        <f>+entero!FM71</f>
        <v>15503.58849034402</v>
      </c>
      <c r="FM17" s="841">
        <f>+entero!FN71</f>
        <v>15501.319415332358</v>
      </c>
      <c r="FN17" s="897">
        <f>+entero!FO71</f>
        <v>-2.0803191428585706</v>
      </c>
      <c r="FO17" s="899">
        <f>+entero!FP71</f>
        <v>-1.3418470648296087E-2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+entero!FJ72</f>
        <v>91.808719210055187</v>
      </c>
      <c r="FJ18" s="1035">
        <f>+entero!FK72</f>
        <v>91.688122165510777</v>
      </c>
      <c r="FK18" s="1035">
        <f>+entero!FL72</f>
        <v>91.770029505021498</v>
      </c>
      <c r="FL18" s="897">
        <f>+entero!FM72</f>
        <v>91.788883114959845</v>
      </c>
      <c r="FM18" s="842">
        <f>+entero!FN72</f>
        <v>91.78860070476307</v>
      </c>
      <c r="FN18" s="486">
        <f>+entero!FO72</f>
        <v>1.8571199741572286E-2</v>
      </c>
      <c r="FO18" s="899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+entero!FJ73</f>
        <v>0</v>
      </c>
      <c r="FJ19" s="1037">
        <f>+entero!FK73</f>
        <v>0</v>
      </c>
      <c r="FK19" s="1037">
        <f>+entero!FL73</f>
        <v>0</v>
      </c>
      <c r="FL19" s="898">
        <f>+entero!FM73</f>
        <v>0</v>
      </c>
      <c r="FM19" s="841">
        <f>+entero!FN73</f>
        <v>0</v>
      </c>
      <c r="FN19" s="486">
        <f>+entero!FO73</f>
        <v>0</v>
      </c>
      <c r="FO19" s="899">
        <f>+entero!FP73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+entero!FJ74</f>
        <v>909.94897427259491</v>
      </c>
      <c r="FJ20" s="1037">
        <f>+entero!FK74</f>
        <v>938.62352328425641</v>
      </c>
      <c r="FK20" s="1037">
        <f>+entero!FL74</f>
        <v>944.14316071539167</v>
      </c>
      <c r="FL20" s="898">
        <f>+entero!FM74</f>
        <v>929.04123767311728</v>
      </c>
      <c r="FM20" s="841">
        <f>+entero!FN74</f>
        <v>926.69845173434203</v>
      </c>
      <c r="FN20" s="897">
        <f>+entero!FO74</f>
        <v>-17.444708981049644</v>
      </c>
      <c r="FO20" s="899">
        <f>+entero!FP74</f>
        <v>-1.8476762536553801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+entero!FJ75</f>
        <v>77.613341452859274</v>
      </c>
      <c r="FJ21" s="1035">
        <f>+entero!FK75</f>
        <v>78.154211693608659</v>
      </c>
      <c r="FK21" s="1035">
        <f>+entero!FL75</f>
        <v>78.251327313241077</v>
      </c>
      <c r="FL21" s="897">
        <f>+entero!FM75</f>
        <v>78.209940138419555</v>
      </c>
      <c r="FM21" s="842">
        <f>+entero!FN75</f>
        <v>78.066099530414206</v>
      </c>
      <c r="FN21" s="897">
        <f>+entero!FO75</f>
        <v>-0.18522778282687113</v>
      </c>
      <c r="FO21" s="899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259"/>
      <c r="FM22" s="840"/>
      <c r="FN22" s="259"/>
      <c r="FO22" s="899">
        <f>+entero!FP76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+entero!FJ77</f>
        <v>3306.2520522109794</v>
      </c>
      <c r="FJ23" s="1034">
        <f>+entero!FK77</f>
        <v>3671.2352550338765</v>
      </c>
      <c r="FK23" s="1034">
        <f>+entero!FL77</f>
        <v>3651.0314375132771</v>
      </c>
      <c r="FL23" s="463">
        <f>+entero!FM77</f>
        <v>3577.7221350388104</v>
      </c>
      <c r="FM23" s="839">
        <f>+entero!FN77</f>
        <v>3651.6309717127056</v>
      </c>
      <c r="FN23" s="463">
        <f>+entero!FO77</f>
        <v>0.59953419942848996</v>
      </c>
      <c r="FO23" s="899">
        <f>+entero!FP77</f>
        <v>1.642095417937112E-2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+entero!FJ78</f>
        <v>1828.7683872553932</v>
      </c>
      <c r="FJ24" s="1034">
        <f>+entero!FK78</f>
        <v>2231.8242313641395</v>
      </c>
      <c r="FK24" s="1034">
        <f>+entero!FL78</f>
        <v>2228.0936962472306</v>
      </c>
      <c r="FL24" s="463">
        <f>+entero!FM78</f>
        <v>2182.9779473790086</v>
      </c>
      <c r="FM24" s="839">
        <f>+entero!FN78</f>
        <v>2198.6092041422744</v>
      </c>
      <c r="FN24" s="463">
        <f>+entero!FO78</f>
        <v>-29.484492104956189</v>
      </c>
      <c r="FO24" s="899">
        <f>+entero!FP78</f>
        <v>-1.3233057548081035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+entero!FJ79</f>
        <v>427.92370158163266</v>
      </c>
      <c r="FJ25" s="1034">
        <f>+entero!FK79</f>
        <v>433.06261055102021</v>
      </c>
      <c r="FK25" s="1034">
        <f>+entero!FL79</f>
        <v>433.06261123469392</v>
      </c>
      <c r="FL25" s="463">
        <f>+entero!FM79</f>
        <v>433.06312954956275</v>
      </c>
      <c r="FM25" s="839">
        <f>+entero!FN79</f>
        <v>438.59823048104948</v>
      </c>
      <c r="FN25" s="1175">
        <f>+entero!FO79</f>
        <v>5.5356192463555658</v>
      </c>
      <c r="FO25" s="1176">
        <f>+entero!FP79</f>
        <v>1.2782491729251575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+entero!FJ80</f>
        <v>604.56188004395335</v>
      </c>
      <c r="FJ26" s="1034">
        <f>+entero!FK80</f>
        <v>556.70107457871711</v>
      </c>
      <c r="FK26" s="1034">
        <f>+entero!FL80</f>
        <v>540.20782084135283</v>
      </c>
      <c r="FL26" s="463">
        <f>+entero!FM80</f>
        <v>511.99044979023904</v>
      </c>
      <c r="FM26" s="839">
        <f>+entero!FN80</f>
        <v>561.90323387938179</v>
      </c>
      <c r="FN26" s="463">
        <f>+entero!FO80</f>
        <v>21.69541303802896</v>
      </c>
      <c r="FO26" s="899">
        <f>+entero!FP80</f>
        <v>4.0161234623073749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+entero!FJ81</f>
        <v>444.99808333000004</v>
      </c>
      <c r="FJ27" s="1034">
        <f>+entero!FK81</f>
        <v>449.64733854000008</v>
      </c>
      <c r="FK27" s="1034">
        <f>+entero!FL81</f>
        <v>449.66730918999986</v>
      </c>
      <c r="FL27" s="463">
        <f>+entero!FM81</f>
        <v>449.69060832000002</v>
      </c>
      <c r="FM27" s="839">
        <f>+entero!FN81</f>
        <v>452.52030321000001</v>
      </c>
      <c r="FN27" s="1143">
        <f>+entero!FO81</f>
        <v>2.8529940200001533</v>
      </c>
      <c r="FO27" s="899">
        <f>+entero!FP81</f>
        <v>0.63446774130397487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+entero!FJ82</f>
        <v>1094.6390649034695</v>
      </c>
      <c r="FJ28" s="1034">
        <f>+entero!FK82</f>
        <v>1465.045342542403</v>
      </c>
      <c r="FK28" s="1034">
        <f>+entero!FL82</f>
        <v>1444.035237501274</v>
      </c>
      <c r="FL28" s="463">
        <f>+entero!FM82</f>
        <v>1372.9178520894593</v>
      </c>
      <c r="FM28" s="839">
        <f>+entero!FN82</f>
        <v>1439.035210291617</v>
      </c>
      <c r="FN28" s="463">
        <f>+entero!FO82</f>
        <v>-5.0000272096569915</v>
      </c>
      <c r="FO28" s="899">
        <f>+entero!FP82</f>
        <v>-0.34625382260816062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+entero!FJ83</f>
        <v>889.55370298951607</v>
      </c>
      <c r="FJ29" s="1034">
        <f>+entero!FK83</f>
        <v>1310.4474005136858</v>
      </c>
      <c r="FK29" s="1034">
        <f>+entero!FL83</f>
        <v>1305.0938876799212</v>
      </c>
      <c r="FL29" s="463">
        <f>+entero!FM83</f>
        <v>1262.9013717592202</v>
      </c>
      <c r="FM29" s="839">
        <f>+entero!FN83</f>
        <v>1279.0810914522351</v>
      </c>
      <c r="FN29" s="463">
        <f>+entero!FO83</f>
        <v>-26.012796227686067</v>
      </c>
      <c r="FO29" s="899">
        <f>+entero!FP83</f>
        <v>-1.9931743205026637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+entero!FJ84</f>
        <v>205.08536191395342</v>
      </c>
      <c r="FJ30" s="1034">
        <f>+entero!FK84</f>
        <v>154.59794202871723</v>
      </c>
      <c r="FK30" s="1034">
        <f>+entero!FL84</f>
        <v>138.94134982135279</v>
      </c>
      <c r="FL30" s="463">
        <f>+entero!FM84</f>
        <v>110.01648033023905</v>
      </c>
      <c r="FM30" s="839">
        <f>+entero!FN84</f>
        <v>159.95411883938192</v>
      </c>
      <c r="FN30" s="463">
        <f>+entero!FO84</f>
        <v>21.012769018029132</v>
      </c>
      <c r="FO30" s="899">
        <f>+entero!FP84</f>
        <v>15.123481271087988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+entero!FJ85</f>
        <v>0</v>
      </c>
      <c r="FJ31" s="1034">
        <f>+entero!FK85</f>
        <v>0</v>
      </c>
      <c r="FK31" s="1034">
        <f>+entero!FL85</f>
        <v>0</v>
      </c>
      <c r="FL31" s="463">
        <f>+entero!FM85</f>
        <v>0</v>
      </c>
      <c r="FM31" s="839">
        <f>+entero!FN85</f>
        <v>0</v>
      </c>
      <c r="FN31" s="463">
        <f>+entero!FO85</f>
        <v>0</v>
      </c>
      <c r="FO31" s="899" t="e">
        <f>+entero!FP85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+entero!FJ86</f>
        <v>29708.290474335299</v>
      </c>
      <c r="FJ32" s="1034">
        <f>+entero!FK86</f>
        <v>29933.330969464798</v>
      </c>
      <c r="FK32" s="1034">
        <f>+entero!FL86</f>
        <v>29883.782113393605</v>
      </c>
      <c r="FL32" s="463">
        <f>+entero!FM86</f>
        <v>29857.475105167654</v>
      </c>
      <c r="FM32" s="839">
        <f>+entero!FN86</f>
        <v>29822.538518223038</v>
      </c>
      <c r="FN32" s="463">
        <f>+entero!FO86</f>
        <v>-61.24359517056655</v>
      </c>
      <c r="FO32" s="899">
        <f>+entero!FP86</f>
        <v>-0.20493923740368125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+entero!FJ87</f>
        <v>0</v>
      </c>
      <c r="FJ33" s="1036">
        <f>+entero!FK87</f>
        <v>0</v>
      </c>
      <c r="FK33" s="1036">
        <f>+entero!FL87</f>
        <v>0</v>
      </c>
      <c r="FL33" s="765">
        <f>+entero!FM87</f>
        <v>0</v>
      </c>
      <c r="FM33" s="840">
        <f>+entero!FN87</f>
        <v>0</v>
      </c>
      <c r="FN33" s="259">
        <f>+entero!FO87</f>
        <v>0</v>
      </c>
      <c r="FO33" s="900" t="e">
        <f>+entero!FP87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+entero!FJ88</f>
        <v>99.112847828366142</v>
      </c>
      <c r="FJ34" s="1038">
        <f>+entero!FK88</f>
        <v>99.129710470362681</v>
      </c>
      <c r="FK34" s="1038">
        <f>+entero!FL88</f>
        <v>99.130008473600839</v>
      </c>
      <c r="FL34" s="946">
        <f>+entero!FM88</f>
        <v>99.126818920949404</v>
      </c>
      <c r="FM34" s="843">
        <f>+entero!FN88</f>
        <v>99.126871114102897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89"/>
      <c r="FL35" s="1136"/>
      <c r="FM35" s="76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5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J3:FJ4"/>
    <mergeCell ref="FL3:FM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295</v>
      </c>
      <c r="FO3" s="1216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8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90"/>
      <c r="FL5" s="1167"/>
      <c r="FM5" s="1118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+entero!FJ90</f>
        <v>6.96</v>
      </c>
      <c r="FJ6" s="1041">
        <f>+entero!FK90</f>
        <v>6.96</v>
      </c>
      <c r="FK6" s="1041">
        <f>+entero!FL90</f>
        <v>6.96</v>
      </c>
      <c r="FL6" s="1168">
        <f>+entero!FM90</f>
        <v>6.96</v>
      </c>
      <c r="FM6" s="845">
        <f>+entero!FN90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+entero!FJ91</f>
        <v>6.86</v>
      </c>
      <c r="FJ7" s="1041">
        <f>+entero!FK91</f>
        <v>6.86</v>
      </c>
      <c r="FK7" s="1041">
        <f>+entero!FL91</f>
        <v>6.86</v>
      </c>
      <c r="FL7" s="1168">
        <f>+entero!FM91</f>
        <v>6.86</v>
      </c>
      <c r="FM7" s="845">
        <f>+entero!FN91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804">
        <f>+entero!FM92</f>
        <v>6.932840278872634</v>
      </c>
      <c r="FM8" s="446">
        <f>+entero!FN92</f>
        <v>6.9197718153034096</v>
      </c>
      <c r="FN8" s="1063">
        <f>+entero!FO92</f>
        <v>-4.1912198362688002E-3</v>
      </c>
      <c r="FO8" s="1174">
        <f>+entero!FP92</f>
        <v>-6.053209433669731E-2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4"/>
      <c r="FL9" s="1169"/>
      <c r="FM9" s="265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+entero!FJ94</f>
        <v>2.3817200000000001</v>
      </c>
      <c r="FJ10" s="1041">
        <f>+entero!FK94</f>
        <v>2.3841199999999998</v>
      </c>
      <c r="FK10" s="1041">
        <f>+entero!FL94</f>
        <v>2.3842099999999999</v>
      </c>
      <c r="FL10" s="1168">
        <f>+entero!FM94</f>
        <v>2.3844799999999999</v>
      </c>
      <c r="FM10" s="845">
        <f>+entero!FN94</f>
        <v>2.3845700000000001</v>
      </c>
      <c r="FN10" s="1063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+entero!FJ95</f>
        <v>2.3817200000000001</v>
      </c>
      <c r="FJ11" s="1060">
        <f>+entero!FK95</f>
        <v>2.3841199999999998</v>
      </c>
      <c r="FK11" s="1054"/>
      <c r="FL11" s="1169"/>
      <c r="FM11" s="265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5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J3:FJ4"/>
    <mergeCell ref="FL3:FM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entero!CT3</f>
        <v xml:space="preserve">2016                         A  fines de Sep* </v>
      </c>
      <c r="CU3" s="1200" t="str">
        <f>entero!CU3</f>
        <v xml:space="preserve">2016                         A  fines de Oct* </v>
      </c>
      <c r="CV3" s="1200" t="str">
        <f>entero!CV3</f>
        <v xml:space="preserve">2016                         A  fines de Nov* </v>
      </c>
      <c r="CW3" s="1200" t="str">
        <f>entero!CW3</f>
        <v>2016                         A  fines de Dic* 15</v>
      </c>
      <c r="CX3" s="1200" t="str">
        <f>entero!CX3</f>
        <v xml:space="preserve">2017                         A  fines de Ene* </v>
      </c>
      <c r="CY3" s="1200" t="str">
        <f>entero!CY3</f>
        <v xml:space="preserve">2017                         A  fines de Feb* </v>
      </c>
      <c r="CZ3" s="1200" t="str">
        <f>entero!CZ3</f>
        <v xml:space="preserve">2017                         A  fines de Mar* </v>
      </c>
      <c r="DA3" s="1200" t="str">
        <f>entero!DA3</f>
        <v xml:space="preserve">2017                         A  fines de Abr* </v>
      </c>
      <c r="DB3" s="1200" t="str">
        <f>entero!DB3</f>
        <v xml:space="preserve">2017                         A  fines de May* </v>
      </c>
      <c r="DC3" s="1200" t="str">
        <f>entero!DC3</f>
        <v xml:space="preserve">2017                         A  fines de Jun* </v>
      </c>
      <c r="DD3" s="1200" t="str">
        <f>entero!DD3</f>
        <v xml:space="preserve">2017                         A  fines de Jul* </v>
      </c>
      <c r="DE3" s="1200" t="str">
        <f>entero!DE3</f>
        <v xml:space="preserve">2017                         A  fines de Ago* </v>
      </c>
      <c r="DF3" s="1200" t="str">
        <f>entero!DF3</f>
        <v xml:space="preserve">2017                         A  fines de Sep* </v>
      </c>
      <c r="DG3" s="1200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295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2"/>
      <c r="FL5" s="734"/>
      <c r="FM5" s="844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1"/>
      <c r="FL6" s="722"/>
      <c r="FM6" s="1055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1"/>
      <c r="FL7" s="722"/>
      <c r="FM7" s="1055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1"/>
      <c r="FL8" s="722"/>
      <c r="FM8" s="1055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1"/>
      <c r="FL9" s="722"/>
      <c r="FM9" s="1055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+entero!FJ97</f>
        <v>497.31527791155014</v>
      </c>
      <c r="FJ10" s="1042">
        <f>+entero!FK97</f>
        <v>506.65514264476406</v>
      </c>
      <c r="FK10" s="1091">
        <f>+entero!FL97</f>
        <v>506.21561214528435</v>
      </c>
      <c r="FL10" s="1170">
        <f>+entero!FM97</f>
        <v>506.21561214528435</v>
      </c>
      <c r="FM10" s="949">
        <f>+entero!FN97</f>
        <v>506.21561214528435</v>
      </c>
      <c r="FN10" s="1132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5"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L3:FM3"/>
    <mergeCell ref="FJ3:FJ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8" sqref="FQ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2" t="str">
        <f>+entero!FL3</f>
        <v>Semana 1</v>
      </c>
      <c r="FL3" s="1217" t="str">
        <f>+entero!FM3</f>
        <v>Semana 2</v>
      </c>
      <c r="FM3" s="1224"/>
      <c r="FN3" s="1045"/>
      <c r="FO3" s="1045"/>
      <c r="FP3" s="1045"/>
    </row>
    <row r="4" spans="1:442" s="785" customFormat="1" ht="24.75" customHeight="1" thickBot="1" x14ac:dyDescent="0.25">
      <c r="A4"/>
      <c r="B4"/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1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141">
        <f>+entero!FM4</f>
        <v>44746</v>
      </c>
      <c r="FM4" s="1083">
        <f>+entero!FN4</f>
        <v>44747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19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119"/>
    </row>
    <row r="6" spans="1:442" ht="12.75" hidden="1" customHeight="1" x14ac:dyDescent="0.2">
      <c r="A6" s="3"/>
      <c r="B6" s="1195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46"/>
      <c r="FM6" s="978"/>
    </row>
    <row r="7" spans="1:442" x14ac:dyDescent="0.2">
      <c r="A7" s="3"/>
      <c r="B7" s="1195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1146"/>
      <c r="FM7" s="978"/>
    </row>
    <row r="8" spans="1:442" x14ac:dyDescent="0.2">
      <c r="A8" s="3"/>
      <c r="B8" s="1195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1146"/>
      <c r="FM8" s="978"/>
    </row>
    <row r="9" spans="1:442" x14ac:dyDescent="0.2">
      <c r="A9" s="3"/>
      <c r="B9" s="1195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1146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1146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1146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1146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5"/>
      <c r="FL13" s="1147"/>
      <c r="FM13" s="1065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979">
        <f>+entero!FN108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6">
        <f>+entero!FL109</f>
        <v>6.5</v>
      </c>
      <c r="FL16" s="1148">
        <f>+entero!FM109</f>
        <v>6.5</v>
      </c>
      <c r="FM16" s="1066">
        <f>+entero!FN109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L3:FM3"/>
    <mergeCell ref="FJ3:FJ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2022-07-16T00:21:21Z</cp:lastPrinted>
  <dcterms:created xsi:type="dcterms:W3CDTF">2002-08-27T17:11:09Z</dcterms:created>
  <dcterms:modified xsi:type="dcterms:W3CDTF">2022-07-16T00:21:37Z</dcterms:modified>
</cp:coreProperties>
</file>