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1119\03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entero!$C$1:$FK$132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6" i="5"/>
  <c r="FC3" i="5"/>
  <c r="FC34" i="6"/>
  <c r="FC33" i="6"/>
  <c r="FC32" i="6"/>
  <c r="FC31" i="6"/>
  <c r="FC30" i="6"/>
  <c r="FC29" i="6"/>
  <c r="FC28" i="6"/>
  <c r="FC27" i="6"/>
  <c r="FC26" i="6"/>
  <c r="FC25" i="6"/>
  <c r="FC24" i="6"/>
  <c r="FC23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8" i="7"/>
  <c r="FC17" i="7"/>
  <c r="FC16" i="7"/>
  <c r="FC15" i="7"/>
  <c r="FC14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8" i="9"/>
  <c r="FC17" i="9"/>
  <c r="FC16" i="9"/>
  <c r="FC15" i="9"/>
  <c r="FC14" i="9"/>
  <c r="FC13" i="9"/>
  <c r="FC12" i="9"/>
  <c r="FC11" i="9"/>
  <c r="FC10" i="9"/>
  <c r="FC9" i="9"/>
  <c r="FC8" i="9"/>
  <c r="FC7" i="9"/>
  <c r="FC5" i="9"/>
  <c r="FC4" i="9"/>
  <c r="FK10" i="10" l="1"/>
  <c r="FJ10" i="10" l="1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K13" i="6"/>
  <c r="FK16" i="6"/>
  <c r="FK19" i="6"/>
  <c r="FK22" i="6"/>
  <c r="FK32" i="6"/>
  <c r="FK21" i="6"/>
  <c r="FK20" i="6"/>
  <c r="FK18" i="6"/>
  <c r="FK17" i="6"/>
  <c r="FK15" i="6"/>
  <c r="FK14" i="6"/>
  <c r="FK12" i="6"/>
  <c r="FK11" i="6"/>
  <c r="FK9" i="6"/>
  <c r="FK8" i="6"/>
  <c r="FK7" i="6"/>
  <c r="FK30" i="6" l="1"/>
  <c r="FK29" i="6"/>
  <c r="FK27" i="6"/>
  <c r="FK26" i="6"/>
  <c r="FK25" i="6"/>
  <c r="FK24" i="6"/>
  <c r="FJ9" i="6" l="1"/>
  <c r="FK31" i="6"/>
  <c r="FJ27" i="6" l="1"/>
  <c r="FI16" i="4" l="1"/>
  <c r="FH16" i="4"/>
  <c r="FI15" i="4"/>
  <c r="FH15" i="4"/>
  <c r="FI10" i="10"/>
  <c r="FH10" i="10"/>
  <c r="FI10" i="5"/>
  <c r="FH10" i="5"/>
  <c r="FI8" i="5"/>
  <c r="FH8" i="5"/>
  <c r="FI7" i="5"/>
  <c r="FH7" i="5"/>
  <c r="FI34" i="6"/>
  <c r="FH34" i="6"/>
  <c r="FI33" i="6"/>
  <c r="FH33" i="6"/>
  <c r="FI32" i="6"/>
  <c r="FH32" i="6"/>
  <c r="FI31" i="6"/>
  <c r="FH31" i="6"/>
  <c r="FI30" i="6"/>
  <c r="FH30" i="6"/>
  <c r="FI29" i="6"/>
  <c r="FH29" i="6"/>
  <c r="FI27" i="6"/>
  <c r="FH27" i="6"/>
  <c r="FI26" i="6"/>
  <c r="FH26" i="6"/>
  <c r="FI25" i="6"/>
  <c r="FH25" i="6"/>
  <c r="FI24" i="6"/>
  <c r="FH24" i="6"/>
  <c r="FI21" i="6"/>
  <c r="FH21" i="6"/>
  <c r="FI20" i="6"/>
  <c r="FH20" i="6"/>
  <c r="FI19" i="6"/>
  <c r="FH19" i="6"/>
  <c r="FI18" i="6"/>
  <c r="FH18" i="6"/>
  <c r="FI17" i="6"/>
  <c r="FH17" i="6"/>
  <c r="FI16" i="6"/>
  <c r="FH16" i="6"/>
  <c r="FI15" i="6"/>
  <c r="FH15" i="6"/>
  <c r="FI14" i="6"/>
  <c r="FH14" i="6"/>
  <c r="FI13" i="6"/>
  <c r="FH13" i="6"/>
  <c r="FI12" i="6"/>
  <c r="FH12" i="6"/>
  <c r="FI11" i="6"/>
  <c r="FH11" i="6"/>
  <c r="FI9" i="6"/>
  <c r="FH9" i="6"/>
  <c r="FI8" i="6"/>
  <c r="FH8" i="6"/>
  <c r="FI7" i="6"/>
  <c r="FH7" i="6"/>
  <c r="FI6" i="6"/>
  <c r="FH6" i="6"/>
  <c r="FI20" i="7"/>
  <c r="FH20" i="7"/>
  <c r="FI19" i="7"/>
  <c r="FH19" i="7"/>
  <c r="FI17" i="7"/>
  <c r="FH17" i="7"/>
  <c r="FI16" i="7"/>
  <c r="FH16" i="7"/>
  <c r="FI13" i="7"/>
  <c r="FH13" i="7"/>
  <c r="FI12" i="7"/>
  <c r="FH12" i="7"/>
  <c r="FI11" i="7"/>
  <c r="FH11" i="7"/>
  <c r="FI10" i="7"/>
  <c r="FH10" i="7"/>
  <c r="FI9" i="7"/>
  <c r="FH9" i="7"/>
  <c r="FI8" i="7"/>
  <c r="FH8" i="7"/>
  <c r="FI7" i="7"/>
  <c r="FH7" i="7"/>
  <c r="FI6" i="7"/>
  <c r="FH6" i="7"/>
  <c r="FI20" i="8" l="1"/>
  <c r="FH20" i="8"/>
  <c r="FI19" i="8"/>
  <c r="FH19" i="8"/>
  <c r="FI18" i="8"/>
  <c r="FH18" i="8"/>
  <c r="FI16" i="8"/>
  <c r="FH16" i="8"/>
  <c r="FI15" i="8"/>
  <c r="FH15" i="8"/>
  <c r="FI14" i="8"/>
  <c r="FH14" i="8"/>
  <c r="FI12" i="8"/>
  <c r="FH12" i="8"/>
  <c r="FI11" i="8"/>
  <c r="FH11" i="8"/>
  <c r="FI10" i="8"/>
  <c r="FH10" i="8"/>
  <c r="FI9" i="8"/>
  <c r="FH9" i="8"/>
  <c r="FI8" i="8"/>
  <c r="FH8" i="8"/>
  <c r="FI7" i="8"/>
  <c r="FH7" i="8"/>
  <c r="FI6" i="8"/>
  <c r="FH6" i="8"/>
  <c r="FI26" i="9"/>
  <c r="FH26" i="9"/>
  <c r="FI25" i="9"/>
  <c r="FH25" i="9"/>
  <c r="FI24" i="9"/>
  <c r="FH24" i="9"/>
  <c r="FI23" i="9"/>
  <c r="FH23" i="9"/>
  <c r="FI22" i="9"/>
  <c r="FH22" i="9"/>
  <c r="FI21" i="9"/>
  <c r="FH21" i="9"/>
  <c r="FI20" i="9"/>
  <c r="FH20" i="9"/>
  <c r="FI19" i="9"/>
  <c r="FH19" i="9"/>
  <c r="FI17" i="9"/>
  <c r="FH17" i="9"/>
  <c r="FI16" i="9"/>
  <c r="FH16" i="9"/>
  <c r="FI15" i="9"/>
  <c r="FH15" i="9"/>
  <c r="FI13" i="9"/>
  <c r="FH13" i="9"/>
  <c r="FI12" i="9"/>
  <c r="FH12" i="9"/>
  <c r="FI11" i="9"/>
  <c r="FH11" i="9"/>
  <c r="FI10" i="9"/>
  <c r="FH10" i="9"/>
  <c r="FI9" i="9"/>
  <c r="FH9" i="9"/>
  <c r="FI8" i="9"/>
  <c r="FH8" i="9"/>
  <c r="FI7" i="9"/>
  <c r="FH7" i="9"/>
  <c r="FI6" i="5"/>
  <c r="FH6" i="5"/>
  <c r="FH28" i="6"/>
  <c r="FH23" i="6"/>
  <c r="FH18" i="7"/>
  <c r="FI15" i="7"/>
  <c r="FH15" i="7"/>
  <c r="FH18" i="9"/>
  <c r="FH14" i="9"/>
  <c r="FI14" i="9" l="1"/>
  <c r="FI23" i="6"/>
  <c r="FI18" i="9"/>
  <c r="FI28" i="6"/>
  <c r="FI14" i="7"/>
  <c r="FI18" i="7"/>
  <c r="FH14" i="7"/>
  <c r="FA9" i="5" l="1"/>
  <c r="FE3" i="4" l="1"/>
  <c r="FG16" i="4"/>
  <c r="FF16" i="4"/>
  <c r="FE16" i="4"/>
  <c r="FG15" i="4"/>
  <c r="FF15" i="4"/>
  <c r="FE15" i="4"/>
  <c r="FD3" i="4"/>
  <c r="FE3" i="10"/>
  <c r="FG10" i="10"/>
  <c r="FF10" i="10"/>
  <c r="FE10" i="10"/>
  <c r="FD3" i="10"/>
  <c r="FE3" i="5"/>
  <c r="FG10" i="5"/>
  <c r="FF10" i="5"/>
  <c r="FE10" i="5"/>
  <c r="FG8" i="5"/>
  <c r="FF8" i="5"/>
  <c r="FE8" i="5"/>
  <c r="FG7" i="5"/>
  <c r="FF7" i="5"/>
  <c r="FE7" i="5"/>
  <c r="FD3" i="5"/>
  <c r="FE3" i="6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D3" i="6"/>
  <c r="FE3" i="7"/>
  <c r="FD3" i="7"/>
  <c r="FG20" i="7"/>
  <c r="FF20" i="7"/>
  <c r="FE20" i="7"/>
  <c r="FG19" i="7"/>
  <c r="FF19" i="7"/>
  <c r="FE19" i="7"/>
  <c r="FG17" i="7"/>
  <c r="FF17" i="7"/>
  <c r="FE17" i="7"/>
  <c r="FG16" i="7"/>
  <c r="FF16" i="7"/>
  <c r="FE16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E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D3" i="8"/>
  <c r="FE4" i="9"/>
  <c r="FD4" i="9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6" i="5"/>
  <c r="FF6" i="5"/>
  <c r="FE6" i="5"/>
  <c r="FF28" i="6"/>
  <c r="FK23" i="6"/>
  <c r="FF23" i="6"/>
  <c r="FG18" i="7"/>
  <c r="FF18" i="7"/>
  <c r="FF15" i="7"/>
  <c r="FE15" i="7"/>
  <c r="FF18" i="9"/>
  <c r="FF14" i="9"/>
  <c r="FK28" i="6" l="1"/>
  <c r="FG14" i="9"/>
  <c r="FG14" i="7"/>
  <c r="FE14" i="9"/>
  <c r="FJ14" i="9"/>
  <c r="FE18" i="9"/>
  <c r="FE18" i="7"/>
  <c r="FE28" i="6"/>
  <c r="FE23" i="6"/>
  <c r="FG15" i="7"/>
  <c r="FG28" i="6"/>
  <c r="FG23" i="6"/>
  <c r="FG18" i="9"/>
  <c r="FF14" i="7"/>
  <c r="FK20" i="8"/>
  <c r="FE14" i="7" l="1"/>
  <c r="FJ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K6" i="7"/>
  <c r="FA6" i="5"/>
  <c r="FA28" i="6"/>
  <c r="FA23" i="6"/>
  <c r="FA18" i="7"/>
  <c r="FA15" i="7"/>
  <c r="FA18" i="9"/>
  <c r="FA14" i="9"/>
  <c r="FK18" i="9" l="1"/>
  <c r="FA14" i="7"/>
  <c r="FJ18" i="6" l="1"/>
  <c r="FK8" i="5" l="1"/>
  <c r="FK26" i="9" l="1"/>
  <c r="FE4" i="6" l="1"/>
  <c r="FE4" i="10"/>
  <c r="FE4" i="8"/>
  <c r="FE4" i="7"/>
  <c r="FE4" i="5"/>
  <c r="FE4" i="4"/>
  <c r="FE5" i="9"/>
  <c r="FJ10" i="8"/>
  <c r="FF4" i="10" l="1"/>
  <c r="FF4" i="8"/>
  <c r="FF4" i="6"/>
  <c r="FF4" i="7"/>
  <c r="FF4" i="5"/>
  <c r="FF4" i="4"/>
  <c r="FF5" i="9"/>
  <c r="FH4" i="4" l="1"/>
  <c r="FH4" i="5"/>
  <c r="FH4" i="7"/>
  <c r="FH4" i="10"/>
  <c r="FH4" i="6"/>
  <c r="FH5" i="9"/>
  <c r="FH4" i="8"/>
  <c r="FG4" i="8"/>
  <c r="FG4" i="7"/>
  <c r="FG4" i="5"/>
  <c r="FG4" i="4"/>
  <c r="FG5" i="9"/>
  <c r="FG4" i="10"/>
  <c r="FG4" i="6"/>
  <c r="FI4" i="4" l="1"/>
  <c r="FI4" i="5"/>
  <c r="FI4" i="7"/>
  <c r="FI4" i="10"/>
  <c r="FI4" i="6"/>
  <c r="FI5" i="9"/>
  <c r="FI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28" i="6"/>
  <c r="FD23" i="6"/>
  <c r="FD18" i="7"/>
  <c r="FD15" i="7"/>
  <c r="FD18" i="9"/>
  <c r="FD14" i="9"/>
  <c r="FD14" i="7" l="1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J6" i="7"/>
  <c r="FJ10" i="7"/>
  <c r="FJ11" i="7"/>
  <c r="FJ12" i="7"/>
  <c r="EX15" i="7"/>
  <c r="FK19" i="8" l="1"/>
  <c r="FJ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K11" i="7" l="1"/>
  <c r="FK10" i="7"/>
  <c r="FK12" i="7"/>
  <c r="EU5" i="9" l="1"/>
  <c r="EU4" i="9"/>
  <c r="FJ18" i="8" l="1"/>
  <c r="FK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J11" i="8"/>
  <c r="FK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J11" i="9" l="1"/>
  <c r="FK11" i="9"/>
  <c r="FJ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J12" i="6" l="1"/>
  <c r="FJ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K13" i="9" l="1"/>
  <c r="FJ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K9" i="9" l="1"/>
  <c r="FJ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J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K6" i="6" l="1"/>
  <c r="FK16" i="8"/>
  <c r="FK15" i="8"/>
  <c r="FK14" i="8"/>
  <c r="FK12" i="9"/>
  <c r="FK10" i="9"/>
  <c r="FJ8" i="9"/>
  <c r="FK7" i="9"/>
  <c r="FK12" i="8"/>
  <c r="FK9" i="8"/>
  <c r="FK8" i="8"/>
  <c r="FK7" i="8"/>
  <c r="FK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J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J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J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K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J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J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26" i="6"/>
  <c r="FJ24" i="6"/>
  <c r="FJ14" i="6"/>
  <c r="FJ11" i="6"/>
  <c r="FJ10" i="9"/>
  <c r="FJ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33" i="6"/>
  <c r="FJ25" i="6"/>
  <c r="FJ20" i="6"/>
  <c r="FJ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DI19" i="6"/>
  <c r="DI18" i="6"/>
  <c r="DI17" i="6"/>
  <c r="FJ16" i="6"/>
  <c r="DI16" i="6"/>
  <c r="DI15" i="6"/>
  <c r="DI14" i="6"/>
  <c r="FJ13" i="6"/>
  <c r="DI13" i="6"/>
  <c r="DI12" i="6"/>
  <c r="DI11" i="6"/>
  <c r="FK9" i="10"/>
  <c r="FJ9" i="10"/>
  <c r="FK8" i="10"/>
  <c r="FJ8" i="10"/>
  <c r="FK7" i="10"/>
  <c r="FJ7" i="10"/>
  <c r="FK6" i="10"/>
  <c r="FJ6" i="10"/>
  <c r="FJ17" i="6"/>
  <c r="FJ12" i="9"/>
  <c r="FJ32" i="6"/>
  <c r="FJ31" i="6"/>
  <c r="FJ29" i="6"/>
  <c r="FJ15" i="8"/>
  <c r="FJ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J9" i="8"/>
  <c r="FJ6" i="8"/>
  <c r="FJ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J8" i="8"/>
  <c r="DQ14" i="7"/>
  <c r="FJ16" i="8"/>
  <c r="FJ30" i="6"/>
  <c r="FK8" i="9"/>
  <c r="FJ28" i="6" l="1"/>
  <c r="FJ23" i="6"/>
  <c r="FJ18" i="9"/>
  <c r="FK25" i="9"/>
</calcChain>
</file>

<file path=xl/sharedStrings.xml><?xml version="1.0" encoding="utf-8"?>
<sst xmlns="http://schemas.openxmlformats.org/spreadsheetml/2006/main" count="465" uniqueCount="303">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</sst>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3" fontId="0" fillId="0" borderId="0" xfId="0" applyNumberFormat="1"/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W888"/>
  <sheetViews>
    <sheetView showGridLines="0" topLeftCell="B1" zoomScale="115" zoomScaleNormal="115" workbookViewId="0">
      <pane xSplit="123" ySplit="5" topLeftCell="EW6" activePane="bottomRight" state="frozen"/>
      <selection activeCell="B1" sqref="B1"/>
      <selection pane="topRight" activeCell="DU1" sqref="DU1"/>
      <selection pane="bottomLeft" activeCell="B6" sqref="B6"/>
      <selection pane="bottomRight" activeCell="FI92" sqref="FI9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5" width="7.85546875" style="148" customWidth="1"/>
    <col min="166" max="166" width="9" style="148" customWidth="1"/>
    <col min="167" max="167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235"/>
      <c r="FK1" s="235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</row>
    <row r="3" spans="1:179" ht="19.5" customHeight="1" x14ac:dyDescent="0.2">
      <c r="A3"/>
      <c r="C3" s="11"/>
      <c r="D3" s="1179" t="s">
        <v>95</v>
      </c>
      <c r="E3" s="1181" t="s">
        <v>76</v>
      </c>
      <c r="F3" s="1181" t="s">
        <v>78</v>
      </c>
      <c r="G3" s="1181" t="s">
        <v>79</v>
      </c>
      <c r="H3" s="1181" t="s">
        <v>80</v>
      </c>
      <c r="I3" s="1181" t="s">
        <v>216</v>
      </c>
      <c r="J3" s="1181" t="s">
        <v>82</v>
      </c>
      <c r="K3" s="1181" t="s">
        <v>84</v>
      </c>
      <c r="L3" s="1170" t="s">
        <v>85</v>
      </c>
      <c r="M3" s="1174" t="s">
        <v>86</v>
      </c>
      <c r="N3" s="1170" t="s">
        <v>87</v>
      </c>
      <c r="O3" s="1170" t="s">
        <v>88</v>
      </c>
      <c r="P3" s="1174" t="s">
        <v>89</v>
      </c>
      <c r="Q3" s="1170" t="s">
        <v>90</v>
      </c>
      <c r="R3" s="1170" t="s">
        <v>91</v>
      </c>
      <c r="S3" s="1170" t="s">
        <v>92</v>
      </c>
      <c r="T3" s="1170" t="s">
        <v>93</v>
      </c>
      <c r="U3" s="1170" t="s">
        <v>217</v>
      </c>
      <c r="V3" s="1170" t="s">
        <v>100</v>
      </c>
      <c r="W3" s="1170" t="s">
        <v>101</v>
      </c>
      <c r="X3" s="1170" t="s">
        <v>102</v>
      </c>
      <c r="Y3" s="1170" t="s">
        <v>103</v>
      </c>
      <c r="Z3" s="1170" t="s">
        <v>104</v>
      </c>
      <c r="AA3" s="1170" t="s">
        <v>105</v>
      </c>
      <c r="AB3" s="1170" t="s">
        <v>106</v>
      </c>
      <c r="AC3" s="1170" t="s">
        <v>107</v>
      </c>
      <c r="AD3" s="1170" t="s">
        <v>108</v>
      </c>
      <c r="AE3" s="1170" t="s">
        <v>109</v>
      </c>
      <c r="AF3" s="1170" t="s">
        <v>110</v>
      </c>
      <c r="AG3" s="1170" t="s">
        <v>218</v>
      </c>
      <c r="AH3" s="1170" t="s">
        <v>111</v>
      </c>
      <c r="AI3" s="1170" t="s">
        <v>112</v>
      </c>
      <c r="AJ3" s="1170" t="s">
        <v>113</v>
      </c>
      <c r="AK3" s="1170" t="s">
        <v>114</v>
      </c>
      <c r="AL3" s="1170" t="s">
        <v>115</v>
      </c>
      <c r="AM3" s="1170" t="s">
        <v>116</v>
      </c>
      <c r="AN3" s="1170" t="s">
        <v>117</v>
      </c>
      <c r="AO3" s="1170" t="s">
        <v>118</v>
      </c>
      <c r="AP3" s="1170" t="s">
        <v>119</v>
      </c>
      <c r="AQ3" s="1170" t="s">
        <v>120</v>
      </c>
      <c r="AR3" s="1170" t="s">
        <v>121</v>
      </c>
      <c r="AS3" s="1170" t="s">
        <v>219</v>
      </c>
      <c r="AT3" s="1170" t="s">
        <v>122</v>
      </c>
      <c r="AU3" s="1170" t="s">
        <v>123</v>
      </c>
      <c r="AV3" s="1174" t="s">
        <v>124</v>
      </c>
      <c r="AW3" s="1170" t="s">
        <v>125</v>
      </c>
      <c r="AX3" s="1170" t="s">
        <v>126</v>
      </c>
      <c r="AY3" s="1170" t="s">
        <v>127</v>
      </c>
      <c r="AZ3" s="1170" t="s">
        <v>128</v>
      </c>
      <c r="BA3" s="1170" t="s">
        <v>129</v>
      </c>
      <c r="BB3" s="1170" t="s">
        <v>134</v>
      </c>
      <c r="BC3" s="1170" t="s">
        <v>135</v>
      </c>
      <c r="BD3" s="1170" t="s">
        <v>136</v>
      </c>
      <c r="BE3" s="1170" t="s">
        <v>220</v>
      </c>
      <c r="BF3" s="1170" t="s">
        <v>137</v>
      </c>
      <c r="BG3" s="1170" t="s">
        <v>143</v>
      </c>
      <c r="BH3" s="1170" t="s">
        <v>144</v>
      </c>
      <c r="BI3" s="1170" t="s">
        <v>145</v>
      </c>
      <c r="BJ3" s="1170" t="s">
        <v>146</v>
      </c>
      <c r="BK3" s="1170" t="s">
        <v>148</v>
      </c>
      <c r="BL3" s="1174" t="s">
        <v>149</v>
      </c>
      <c r="BM3" s="1170" t="s">
        <v>150</v>
      </c>
      <c r="BN3" s="1170" t="s">
        <v>151</v>
      </c>
      <c r="BO3" s="1170" t="s">
        <v>152</v>
      </c>
      <c r="BP3" s="1170" t="s">
        <v>153</v>
      </c>
      <c r="BQ3" s="1170" t="s">
        <v>221</v>
      </c>
      <c r="BR3" s="1170" t="s">
        <v>154</v>
      </c>
      <c r="BS3" s="1188" t="s">
        <v>155</v>
      </c>
      <c r="BT3" s="1188" t="s">
        <v>156</v>
      </c>
      <c r="BU3" s="1186" t="s">
        <v>163</v>
      </c>
      <c r="BV3" s="1170" t="s">
        <v>164</v>
      </c>
      <c r="BW3" s="1170" t="s">
        <v>166</v>
      </c>
      <c r="BX3" s="1170" t="s">
        <v>167</v>
      </c>
      <c r="BY3" s="1170" t="s">
        <v>170</v>
      </c>
      <c r="BZ3" s="1174" t="s">
        <v>171</v>
      </c>
      <c r="CA3" s="1174" t="s">
        <v>172</v>
      </c>
      <c r="CB3" s="1174" t="s">
        <v>174</v>
      </c>
      <c r="CC3" s="1174" t="s">
        <v>222</v>
      </c>
      <c r="CD3" s="1174" t="s">
        <v>176</v>
      </c>
      <c r="CE3" s="1174" t="s">
        <v>177</v>
      </c>
      <c r="CF3" s="1174" t="s">
        <v>178</v>
      </c>
      <c r="CG3" s="1174" t="s">
        <v>179</v>
      </c>
      <c r="CH3" s="1174" t="s">
        <v>180</v>
      </c>
      <c r="CI3" s="1174" t="s">
        <v>181</v>
      </c>
      <c r="CJ3" s="1170" t="s">
        <v>182</v>
      </c>
      <c r="CK3" s="1170" t="s">
        <v>183</v>
      </c>
      <c r="CL3" s="1170" t="s">
        <v>184</v>
      </c>
      <c r="CM3" s="1170" t="s">
        <v>185</v>
      </c>
      <c r="CN3" s="1170" t="s">
        <v>187</v>
      </c>
      <c r="CO3" s="1170" t="s">
        <v>223</v>
      </c>
      <c r="CP3" s="1170" t="s">
        <v>192</v>
      </c>
      <c r="CQ3" s="1170" t="s">
        <v>193</v>
      </c>
      <c r="CR3" s="1170" t="s">
        <v>194</v>
      </c>
      <c r="CS3" s="1170" t="s">
        <v>196</v>
      </c>
      <c r="CT3" s="1170" t="s">
        <v>197</v>
      </c>
      <c r="CU3" s="1170" t="s">
        <v>198</v>
      </c>
      <c r="CV3" s="1170" t="s">
        <v>199</v>
      </c>
      <c r="CW3" s="1170" t="s">
        <v>201</v>
      </c>
      <c r="CX3" s="1170" t="s">
        <v>202</v>
      </c>
      <c r="CY3" s="1170" t="s">
        <v>203</v>
      </c>
      <c r="CZ3" s="1170" t="s">
        <v>204</v>
      </c>
      <c r="DA3" s="1170" t="s">
        <v>230</v>
      </c>
      <c r="DB3" s="1170" t="s">
        <v>205</v>
      </c>
      <c r="DC3" s="1170" t="s">
        <v>206</v>
      </c>
      <c r="DD3" s="1170" t="s">
        <v>207</v>
      </c>
      <c r="DE3" s="1170" t="s">
        <v>208</v>
      </c>
      <c r="DF3" s="1170" t="s">
        <v>209</v>
      </c>
      <c r="DG3" s="1170" t="s">
        <v>213</v>
      </c>
      <c r="DH3" s="1170" t="s">
        <v>215</v>
      </c>
      <c r="DI3" s="1170" t="s">
        <v>226</v>
      </c>
      <c r="DJ3" s="1170" t="s">
        <v>231</v>
      </c>
      <c r="DK3" s="1170" t="s">
        <v>233</v>
      </c>
      <c r="DL3" s="1170" t="s">
        <v>234</v>
      </c>
      <c r="DM3" s="1170" t="s">
        <v>235</v>
      </c>
      <c r="DN3" s="1170" t="s">
        <v>236</v>
      </c>
      <c r="DO3" s="1170" t="s">
        <v>237</v>
      </c>
      <c r="DP3" s="1170" t="s">
        <v>238</v>
      </c>
      <c r="DQ3" s="1170" t="s">
        <v>239</v>
      </c>
      <c r="DR3" s="1170" t="s">
        <v>240</v>
      </c>
      <c r="DS3" s="1170" t="s">
        <v>241</v>
      </c>
      <c r="DT3" s="1170" t="s">
        <v>243</v>
      </c>
      <c r="DU3" s="1170" t="s">
        <v>244</v>
      </c>
      <c r="DV3" s="1170" t="s">
        <v>246</v>
      </c>
      <c r="DW3" s="1170" t="s">
        <v>247</v>
      </c>
      <c r="DX3" s="1170" t="s">
        <v>248</v>
      </c>
      <c r="DY3" s="1170" t="s">
        <v>249</v>
      </c>
      <c r="DZ3" s="1170" t="s">
        <v>250</v>
      </c>
      <c r="EA3" s="1170" t="s">
        <v>251</v>
      </c>
      <c r="EB3" s="1170" t="s">
        <v>252</v>
      </c>
      <c r="EC3" s="1170" t="s">
        <v>253</v>
      </c>
      <c r="ED3" s="1170" t="s">
        <v>254</v>
      </c>
      <c r="EE3" s="1170" t="s">
        <v>255</v>
      </c>
      <c r="EF3" s="1170" t="s">
        <v>256</v>
      </c>
      <c r="EG3" s="1170" t="s">
        <v>257</v>
      </c>
      <c r="EH3" s="1170" t="s">
        <v>258</v>
      </c>
      <c r="EI3" s="1170" t="s">
        <v>259</v>
      </c>
      <c r="EJ3" s="1170" t="s">
        <v>260</v>
      </c>
      <c r="EK3" s="1170" t="s">
        <v>261</v>
      </c>
      <c r="EL3" s="1170" t="s">
        <v>262</v>
      </c>
      <c r="EM3" s="1170" t="s">
        <v>263</v>
      </c>
      <c r="EN3" s="1170" t="s">
        <v>264</v>
      </c>
      <c r="EO3" s="1170" t="s">
        <v>265</v>
      </c>
      <c r="EP3" s="1170" t="s">
        <v>266</v>
      </c>
      <c r="EQ3" s="1170" t="s">
        <v>267</v>
      </c>
      <c r="ER3" s="1170" t="s">
        <v>270</v>
      </c>
      <c r="ES3" s="1170" t="s">
        <v>271</v>
      </c>
      <c r="ET3" s="1170" t="s">
        <v>283</v>
      </c>
      <c r="EU3" s="1170" t="s">
        <v>285</v>
      </c>
      <c r="EV3" s="1170" t="s">
        <v>287</v>
      </c>
      <c r="EW3" s="1170" t="s">
        <v>293</v>
      </c>
      <c r="EX3" s="1170" t="s">
        <v>297</v>
      </c>
      <c r="EY3" s="1170" t="s">
        <v>298</v>
      </c>
      <c r="EZ3" s="1170" t="s">
        <v>299</v>
      </c>
      <c r="FA3" s="1170" t="s">
        <v>300</v>
      </c>
      <c r="FB3" s="1170" t="s">
        <v>301</v>
      </c>
      <c r="FC3" s="1170" t="s">
        <v>302</v>
      </c>
      <c r="FD3" s="1148" t="s">
        <v>284</v>
      </c>
      <c r="FE3" s="1183" t="s">
        <v>288</v>
      </c>
      <c r="FF3" s="1184"/>
      <c r="FG3" s="1184"/>
      <c r="FH3" s="1184"/>
      <c r="FI3" s="1185"/>
      <c r="FJ3" s="1172" t="s">
        <v>286</v>
      </c>
      <c r="FK3" s="1173"/>
    </row>
    <row r="4" spans="1:179" ht="16.5" customHeight="1" x14ac:dyDescent="0.2">
      <c r="A4"/>
      <c r="C4" s="19"/>
      <c r="D4" s="1180"/>
      <c r="E4" s="1182"/>
      <c r="F4" s="1182"/>
      <c r="G4" s="1182"/>
      <c r="H4" s="1182"/>
      <c r="I4" s="1182"/>
      <c r="J4" s="1182"/>
      <c r="K4" s="1182"/>
      <c r="L4" s="1171"/>
      <c r="M4" s="1175"/>
      <c r="N4" s="1171"/>
      <c r="O4" s="1171"/>
      <c r="P4" s="1175"/>
      <c r="Q4" s="1171"/>
      <c r="R4" s="1171"/>
      <c r="S4" s="1171"/>
      <c r="T4" s="1171"/>
      <c r="U4" s="1171"/>
      <c r="V4" s="1171"/>
      <c r="W4" s="1171"/>
      <c r="X4" s="1171"/>
      <c r="Y4" s="1171"/>
      <c r="Z4" s="1171"/>
      <c r="AA4" s="1171"/>
      <c r="AB4" s="1171"/>
      <c r="AC4" s="1171"/>
      <c r="AD4" s="1171"/>
      <c r="AE4" s="1171"/>
      <c r="AF4" s="1171"/>
      <c r="AG4" s="1171"/>
      <c r="AH4" s="1171"/>
      <c r="AI4" s="1171"/>
      <c r="AJ4" s="1171"/>
      <c r="AK4" s="1171"/>
      <c r="AL4" s="1171"/>
      <c r="AM4" s="1171"/>
      <c r="AN4" s="1171"/>
      <c r="AO4" s="1171"/>
      <c r="AP4" s="1171"/>
      <c r="AQ4" s="1171"/>
      <c r="AR4" s="1171"/>
      <c r="AS4" s="1171"/>
      <c r="AT4" s="1171"/>
      <c r="AU4" s="1171"/>
      <c r="AV4" s="1175"/>
      <c r="AW4" s="1171"/>
      <c r="AX4" s="1171"/>
      <c r="AY4" s="1171"/>
      <c r="AZ4" s="1171"/>
      <c r="BA4" s="1171"/>
      <c r="BB4" s="1171"/>
      <c r="BC4" s="1171"/>
      <c r="BD4" s="1171"/>
      <c r="BE4" s="1171"/>
      <c r="BF4" s="1171"/>
      <c r="BG4" s="1171"/>
      <c r="BH4" s="1171"/>
      <c r="BI4" s="1171"/>
      <c r="BJ4" s="1171"/>
      <c r="BK4" s="1171"/>
      <c r="BL4" s="1175"/>
      <c r="BM4" s="1171"/>
      <c r="BN4" s="1171"/>
      <c r="BO4" s="1171"/>
      <c r="BP4" s="1171"/>
      <c r="BQ4" s="1171"/>
      <c r="BR4" s="1171"/>
      <c r="BS4" s="1189"/>
      <c r="BT4" s="1189"/>
      <c r="BU4" s="1187"/>
      <c r="BV4" s="1171"/>
      <c r="BW4" s="1171"/>
      <c r="BX4" s="1171"/>
      <c r="BY4" s="1171"/>
      <c r="BZ4" s="1175"/>
      <c r="CA4" s="1175"/>
      <c r="CB4" s="1175"/>
      <c r="CC4" s="1175"/>
      <c r="CD4" s="1175"/>
      <c r="CE4" s="1175"/>
      <c r="CF4" s="1175"/>
      <c r="CG4" s="1175"/>
      <c r="CH4" s="1175"/>
      <c r="CI4" s="1175"/>
      <c r="CJ4" s="1171"/>
      <c r="CK4" s="1171"/>
      <c r="CL4" s="1171"/>
      <c r="CM4" s="1171"/>
      <c r="CN4" s="1171"/>
      <c r="CO4" s="1171"/>
      <c r="CP4" s="1171"/>
      <c r="CQ4" s="1171"/>
      <c r="CR4" s="1171"/>
      <c r="CS4" s="1171"/>
      <c r="CT4" s="1171"/>
      <c r="CU4" s="1171"/>
      <c r="CV4" s="1171"/>
      <c r="CW4" s="1171"/>
      <c r="CX4" s="1171"/>
      <c r="CY4" s="1171"/>
      <c r="CZ4" s="1171"/>
      <c r="DA4" s="1171"/>
      <c r="DB4" s="1171"/>
      <c r="DC4" s="1171"/>
      <c r="DD4" s="1171"/>
      <c r="DE4" s="1171"/>
      <c r="DF4" s="1171"/>
      <c r="DG4" s="1171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5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71"/>
      <c r="EW4" s="1171"/>
      <c r="EX4" s="1171"/>
      <c r="EY4" s="1171"/>
      <c r="EZ4" s="1171"/>
      <c r="FA4" s="1171"/>
      <c r="FB4" s="1171"/>
      <c r="FC4" s="1171"/>
      <c r="FD4" s="1103">
        <v>44505</v>
      </c>
      <c r="FE4" s="1166">
        <v>44508</v>
      </c>
      <c r="FF4" s="1166">
        <v>44509</v>
      </c>
      <c r="FG4" s="790">
        <v>44510</v>
      </c>
      <c r="FH4" s="790">
        <v>44511</v>
      </c>
      <c r="FI4" s="1103">
        <v>44512</v>
      </c>
      <c r="FJ4" s="871" t="s">
        <v>225</v>
      </c>
      <c r="FK4" s="1109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82"/>
      <c r="FF5" s="1082"/>
      <c r="FG5" s="1082"/>
      <c r="FH5" s="1082"/>
      <c r="FI5" s="1110"/>
      <c r="FJ5" s="1081"/>
      <c r="FK5" s="1110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872"/>
      <c r="FD6" s="1144"/>
      <c r="FE6" s="791"/>
      <c r="FF6" s="791"/>
      <c r="FG6" s="791"/>
      <c r="FH6" s="791"/>
      <c r="FI6" s="951"/>
      <c r="FJ6" s="814"/>
      <c r="FK6" s="1111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4855.0720281399999</v>
      </c>
      <c r="FE7" s="357">
        <v>4894.7928746199996</v>
      </c>
      <c r="FF7" s="357">
        <v>4936.1281819000005</v>
      </c>
      <c r="FG7" s="357">
        <v>5007.9127028799994</v>
      </c>
      <c r="FH7" s="357">
        <v>4996.5866103799999</v>
      </c>
      <c r="FI7" s="540">
        <v>5015.6455390700003</v>
      </c>
      <c r="FJ7" s="285">
        <v>160.57351093000034</v>
      </c>
      <c r="FK7" s="990">
        <v>3.3073352980000337</v>
      </c>
      <c r="FP7" s="1167"/>
      <c r="FQ7" s="1167"/>
      <c r="FR7" s="1167"/>
      <c r="FS7" s="1167"/>
      <c r="FT7" s="1167"/>
      <c r="FU7" s="1167"/>
      <c r="FV7" s="1167"/>
      <c r="FW7" s="1167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1778.9125402199998</v>
      </c>
      <c r="FE8" s="357">
        <v>1786.97584136</v>
      </c>
      <c r="FF8" s="357">
        <v>1813.58796699</v>
      </c>
      <c r="FG8" s="357">
        <v>1879.6568832299997</v>
      </c>
      <c r="FH8" s="357">
        <v>1847.03526349</v>
      </c>
      <c r="FI8" s="540">
        <v>1844.8981495600001</v>
      </c>
      <c r="FJ8" s="285">
        <v>65.985609340000337</v>
      </c>
      <c r="FK8" s="990">
        <v>3.7093228502307278</v>
      </c>
      <c r="FP8" s="1167"/>
      <c r="FQ8" s="1167"/>
      <c r="FR8" s="1167"/>
      <c r="FS8" s="1167"/>
      <c r="FT8" s="1167"/>
      <c r="FU8" s="1167"/>
      <c r="FV8" s="1167"/>
      <c r="FW8" s="1167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562.31827497999996</v>
      </c>
      <c r="FE9" s="357">
        <v>561.50442527999996</v>
      </c>
      <c r="FF9" s="357">
        <v>562.55219192999994</v>
      </c>
      <c r="FG9" s="357">
        <v>563.07475785999998</v>
      </c>
      <c r="FH9" s="357">
        <v>562.24503486999993</v>
      </c>
      <c r="FI9" s="540">
        <v>560.36220190999995</v>
      </c>
      <c r="FJ9" s="285">
        <v>-1.9560730700000022</v>
      </c>
      <c r="FK9" s="990">
        <v>-0.34785870512025846</v>
      </c>
      <c r="FP9" s="1167"/>
      <c r="FQ9" s="1167"/>
      <c r="FR9" s="1167"/>
      <c r="FS9" s="1167"/>
      <c r="FT9" s="1167"/>
      <c r="FU9" s="1167"/>
      <c r="FV9" s="1167"/>
      <c r="FW9" s="1167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2477.1557326699999</v>
      </c>
      <c r="FE10" s="357">
        <v>2509.6802230200001</v>
      </c>
      <c r="FF10" s="357">
        <v>2523.28652698</v>
      </c>
      <c r="FG10" s="357">
        <v>2528.4454730400003</v>
      </c>
      <c r="FH10" s="357">
        <v>2550.6248552700004</v>
      </c>
      <c r="FI10" s="540">
        <v>2573.8265688500001</v>
      </c>
      <c r="FJ10" s="285">
        <v>96.670836180000151</v>
      </c>
      <c r="FK10" s="990">
        <v>3.902493287162192</v>
      </c>
      <c r="FP10" s="1167"/>
      <c r="FQ10" s="1167"/>
      <c r="FR10" s="1167"/>
      <c r="FS10" s="1167"/>
      <c r="FT10" s="1167"/>
      <c r="FU10" s="1167"/>
      <c r="FV10" s="1167"/>
      <c r="FW10" s="1167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36.685480269999999</v>
      </c>
      <c r="FE11" s="357">
        <v>36.632384960000003</v>
      </c>
      <c r="FF11" s="357">
        <v>36.701495999999999</v>
      </c>
      <c r="FG11" s="357">
        <v>36.735588750000005</v>
      </c>
      <c r="FH11" s="357">
        <v>36.681456749999995</v>
      </c>
      <c r="FI11" s="540">
        <v>36.558618750000001</v>
      </c>
      <c r="FJ11" s="285">
        <v>-0.12686151999999851</v>
      </c>
      <c r="FK11" s="990">
        <v>-0.34580852987698529</v>
      </c>
      <c r="FP11" s="1167"/>
      <c r="FQ11" s="1167"/>
      <c r="FR11" s="1167"/>
      <c r="FS11" s="1167"/>
      <c r="FT11" s="1167"/>
      <c r="FU11" s="1167"/>
      <c r="FV11" s="1167"/>
      <c r="FW11" s="1167"/>
    </row>
    <row r="12" spans="1:179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4855.0708328499995</v>
      </c>
      <c r="FE12" s="357">
        <v>4894.7916793300001</v>
      </c>
      <c r="FF12" s="357">
        <v>4935.4882816099998</v>
      </c>
      <c r="FG12" s="357">
        <v>5007.91268958</v>
      </c>
      <c r="FH12" s="357">
        <v>4996.5865970799996</v>
      </c>
      <c r="FI12" s="540">
        <v>5015.6455257699999</v>
      </c>
      <c r="FJ12" s="285">
        <v>160.57469292000042</v>
      </c>
      <c r="FK12" s="990">
        <v>3.3073604577204625</v>
      </c>
      <c r="FP12" s="1167"/>
      <c r="FQ12" s="1167"/>
      <c r="FR12" s="1167"/>
      <c r="FS12" s="1167"/>
      <c r="FT12" s="1167"/>
      <c r="FU12" s="1167"/>
      <c r="FV12" s="1167"/>
      <c r="FW12" s="1167"/>
    </row>
    <row r="13" spans="1:179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1348.3263065612239</v>
      </c>
      <c r="FD13" s="540">
        <v>1362.1519347069968</v>
      </c>
      <c r="FE13" s="357">
        <v>1388.7660700408157</v>
      </c>
      <c r="FF13" s="357">
        <v>1377.0427906239063</v>
      </c>
      <c r="FG13" s="357">
        <v>1373.1386160393579</v>
      </c>
      <c r="FH13" s="357">
        <v>1373.5990806268217</v>
      </c>
      <c r="FI13" s="540">
        <v>1368.7484464023321</v>
      </c>
      <c r="FJ13" s="285">
        <v>6.5965116953352663</v>
      </c>
      <c r="FK13" s="990">
        <v>0.48427135969631735</v>
      </c>
      <c r="FL13" s="589"/>
      <c r="FP13" s="1167"/>
      <c r="FQ13" s="1167"/>
      <c r="FR13" s="1167"/>
      <c r="FS13" s="1167"/>
      <c r="FT13" s="1167"/>
      <c r="FU13" s="1167"/>
      <c r="FV13" s="1167"/>
      <c r="FW13" s="1167"/>
    </row>
    <row r="14" spans="1:179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469.68982017000008</v>
      </c>
      <c r="FE14" s="357">
        <v>469.69225857000004</v>
      </c>
      <c r="FF14" s="357">
        <v>470.25800672000003</v>
      </c>
      <c r="FG14" s="357">
        <v>470.26114557</v>
      </c>
      <c r="FH14" s="357">
        <v>470.2562628899999</v>
      </c>
      <c r="FI14" s="540">
        <v>470.25417027999993</v>
      </c>
      <c r="FJ14" s="285">
        <v>0.56435010999985025</v>
      </c>
      <c r="FK14" s="990">
        <v>0.12015378783291253</v>
      </c>
      <c r="FL14" s="589"/>
      <c r="FP14" s="1167"/>
      <c r="FQ14" s="1167"/>
      <c r="FR14" s="1167"/>
      <c r="FS14" s="1167"/>
      <c r="FT14" s="1167"/>
      <c r="FU14" s="1167"/>
      <c r="FV14" s="1167"/>
      <c r="FW14" s="1167"/>
    </row>
    <row r="15" spans="1:179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357">
        <v>0</v>
      </c>
      <c r="FF15" s="357">
        <v>0</v>
      </c>
      <c r="FG15" s="357">
        <v>0</v>
      </c>
      <c r="FH15" s="357">
        <v>0</v>
      </c>
      <c r="FI15" s="540">
        <v>0</v>
      </c>
      <c r="FJ15" s="949"/>
      <c r="FK15" s="1112"/>
      <c r="FL15" s="589"/>
      <c r="FP15" s="1167"/>
      <c r="FQ15" s="1167"/>
      <c r="FR15" s="1167"/>
      <c r="FS15" s="1167"/>
      <c r="FT15" s="1167"/>
      <c r="FU15" s="1167"/>
      <c r="FV15" s="1167"/>
      <c r="FW15" s="1167"/>
    </row>
    <row r="16" spans="1:179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75.999059130000006</v>
      </c>
      <c r="FE16" s="357">
        <v>76.00091055</v>
      </c>
      <c r="FF16" s="357">
        <v>76.000519240000003</v>
      </c>
      <c r="FG16" s="357">
        <v>76.000685310999998</v>
      </c>
      <c r="FH16" s="357">
        <v>75.999353369999994</v>
      </c>
      <c r="FI16" s="540">
        <v>75.998706039999988</v>
      </c>
      <c r="FJ16" s="920"/>
      <c r="FK16" s="990"/>
      <c r="FL16" s="589"/>
      <c r="FP16" s="1167"/>
      <c r="FQ16" s="1167"/>
      <c r="FR16" s="1167"/>
      <c r="FS16" s="1167"/>
      <c r="FT16" s="1167"/>
      <c r="FU16" s="1167"/>
      <c r="FV16" s="1167"/>
      <c r="FW16" s="1167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357">
        <v>0</v>
      </c>
      <c r="FF17" s="357">
        <v>0</v>
      </c>
      <c r="FG17" s="357">
        <v>0</v>
      </c>
      <c r="FH17" s="357">
        <v>0</v>
      </c>
      <c r="FI17" s="540">
        <v>0</v>
      </c>
      <c r="FJ17" s="910"/>
      <c r="FK17" s="1113"/>
      <c r="FL17" s="589"/>
      <c r="FP17" s="1167"/>
      <c r="FQ17" s="1167"/>
      <c r="FR17" s="1167"/>
      <c r="FS17" s="1167"/>
      <c r="FT17" s="1167"/>
      <c r="FU17" s="1167"/>
      <c r="FV17" s="1167"/>
      <c r="FW17" s="1167"/>
    </row>
    <row r="18" spans="1:179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6314.4903917812244</v>
      </c>
      <c r="FD18" s="540">
        <v>6293.2218266869968</v>
      </c>
      <c r="FE18" s="357">
        <v>6359.5586599208164</v>
      </c>
      <c r="FF18" s="357">
        <v>6388.5315914739067</v>
      </c>
      <c r="FG18" s="357">
        <v>6457.0519909303575</v>
      </c>
      <c r="FH18" s="357">
        <v>6446.1850310768214</v>
      </c>
      <c r="FI18" s="540">
        <v>6460.3926782123317</v>
      </c>
      <c r="FJ18" s="285">
        <v>167.17085152533491</v>
      </c>
      <c r="FK18" s="990">
        <v>2.6563635627212636</v>
      </c>
      <c r="FL18" s="589"/>
      <c r="FP18" s="1167"/>
      <c r="FQ18" s="1167"/>
      <c r="FR18" s="1167"/>
      <c r="FS18" s="1167"/>
      <c r="FT18" s="1167"/>
      <c r="FU18" s="1167"/>
      <c r="FV18" s="1167"/>
      <c r="FW18" s="1167"/>
    </row>
    <row r="19" spans="1:179" ht="12.75" customHeight="1" x14ac:dyDescent="0.2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55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0.2</v>
      </c>
      <c r="FE19" s="357">
        <v>0</v>
      </c>
      <c r="FF19" s="357">
        <v>0</v>
      </c>
      <c r="FG19" s="357">
        <v>0</v>
      </c>
      <c r="FH19" s="357">
        <v>0</v>
      </c>
      <c r="FI19" s="540">
        <v>0</v>
      </c>
      <c r="FJ19" s="799"/>
      <c r="FK19" s="1132"/>
      <c r="FL19" s="589"/>
      <c r="FP19" s="1167"/>
      <c r="FQ19" s="1167"/>
      <c r="FR19" s="1167"/>
      <c r="FS19" s="1167"/>
      <c r="FT19" s="1167"/>
      <c r="FU19" s="1167"/>
      <c r="FV19" s="1167"/>
      <c r="FW19" s="1167"/>
    </row>
    <row r="20" spans="1:179" ht="12.75" customHeight="1" x14ac:dyDescent="0.2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357">
        <v>0</v>
      </c>
      <c r="FF20" s="357">
        <v>0</v>
      </c>
      <c r="FG20" s="357">
        <v>0</v>
      </c>
      <c r="FH20" s="357">
        <v>0</v>
      </c>
      <c r="FI20" s="540">
        <v>0</v>
      </c>
      <c r="FJ20" s="910"/>
      <c r="FK20" s="990"/>
      <c r="FL20" s="589"/>
      <c r="FP20" s="1167"/>
      <c r="FQ20" s="1167"/>
      <c r="FR20" s="1167"/>
      <c r="FS20" s="1167"/>
      <c r="FT20" s="1167"/>
      <c r="FU20" s="1167"/>
      <c r="FV20" s="1167"/>
      <c r="FW20" s="1167"/>
    </row>
    <row r="21" spans="1:179" s="710" customFormat="1" ht="12.75" customHeight="1" x14ac:dyDescent="0.2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357">
        <v>0</v>
      </c>
      <c r="FF21" s="357">
        <v>0</v>
      </c>
      <c r="FG21" s="357">
        <v>0</v>
      </c>
      <c r="FH21" s="357">
        <v>0</v>
      </c>
      <c r="FI21" s="540">
        <v>0</v>
      </c>
      <c r="FJ21" s="285"/>
      <c r="FK21" s="1075"/>
      <c r="FL21" s="589"/>
      <c r="FP21" s="1167"/>
      <c r="FQ21" s="1167"/>
      <c r="FR21" s="1167"/>
      <c r="FS21" s="1167"/>
      <c r="FT21" s="1167"/>
      <c r="FU21" s="1167"/>
      <c r="FV21" s="1167"/>
      <c r="FW21" s="1167"/>
    </row>
    <row r="22" spans="1:179" s="710" customFormat="1" ht="12.75" customHeight="1" x14ac:dyDescent="0.2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357">
        <v>0</v>
      </c>
      <c r="FF22" s="357">
        <v>0</v>
      </c>
      <c r="FG22" s="357">
        <v>0</v>
      </c>
      <c r="FH22" s="357">
        <v>0</v>
      </c>
      <c r="FI22" s="540">
        <v>0</v>
      </c>
      <c r="FJ22" s="917"/>
      <c r="FK22" s="1023"/>
      <c r="FL22" s="589"/>
      <c r="FP22" s="1167"/>
      <c r="FQ22" s="1167"/>
      <c r="FR22" s="1167"/>
      <c r="FS22" s="1167"/>
      <c r="FT22" s="1167"/>
      <c r="FU22" s="1167"/>
      <c r="FV22" s="1167"/>
      <c r="FW22" s="1167"/>
    </row>
    <row r="23" spans="1:179" s="710" customFormat="1" ht="12.75" customHeight="1" x14ac:dyDescent="0.2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357">
        <v>0</v>
      </c>
      <c r="FF23" s="357">
        <v>0</v>
      </c>
      <c r="FG23" s="357">
        <v>0</v>
      </c>
      <c r="FH23" s="357">
        <v>0</v>
      </c>
      <c r="FI23" s="540">
        <v>0</v>
      </c>
      <c r="FJ23" s="988"/>
      <c r="FK23" s="983"/>
      <c r="FL23" s="589"/>
      <c r="FP23" s="1167"/>
      <c r="FQ23" s="1167"/>
      <c r="FR23" s="1167"/>
      <c r="FS23" s="1167"/>
      <c r="FT23" s="1167"/>
      <c r="FU23" s="1167"/>
      <c r="FV23" s="1167"/>
      <c r="FW23" s="1167"/>
    </row>
    <row r="24" spans="1:179" ht="12.75" customHeight="1" x14ac:dyDescent="0.2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357">
        <v>0</v>
      </c>
      <c r="FF24" s="357">
        <v>0</v>
      </c>
      <c r="FG24" s="357">
        <v>0</v>
      </c>
      <c r="FH24" s="357">
        <v>0</v>
      </c>
      <c r="FI24" s="540">
        <v>0</v>
      </c>
      <c r="FJ24" s="963"/>
      <c r="FK24" s="983"/>
      <c r="FL24" s="589"/>
      <c r="FP24" s="1167"/>
      <c r="FQ24" s="1167"/>
      <c r="FR24" s="1167"/>
      <c r="FS24" s="1167"/>
      <c r="FT24" s="1167"/>
      <c r="FU24" s="1167"/>
      <c r="FV24" s="1167"/>
      <c r="FW24" s="1167"/>
    </row>
    <row r="25" spans="1:179" ht="12.75" customHeight="1" x14ac:dyDescent="0.2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75</v>
      </c>
      <c r="FE25" s="357">
        <v>69.5</v>
      </c>
      <c r="FF25" s="357">
        <v>13.5</v>
      </c>
      <c r="FG25" s="357">
        <v>7.0024499999999996</v>
      </c>
      <c r="FH25" s="357">
        <v>0</v>
      </c>
      <c r="FI25" s="540">
        <v>35</v>
      </c>
      <c r="FJ25" s="285">
        <v>50.002449999999996</v>
      </c>
      <c r="FK25" s="1132">
        <v>66.669933333333333</v>
      </c>
      <c r="FL25" s="589"/>
      <c r="FP25" s="1167"/>
      <c r="FQ25" s="1167"/>
      <c r="FR25" s="1167"/>
      <c r="FS25" s="1167"/>
      <c r="FT25" s="1167"/>
      <c r="FU25" s="1167"/>
      <c r="FV25" s="1167"/>
      <c r="FW25" s="1167"/>
    </row>
    <row r="26" spans="1:179" ht="13.5" customHeight="1" thickBot="1" x14ac:dyDescent="0.25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1133">
        <v>109.16564399999999</v>
      </c>
      <c r="FD26" s="540">
        <v>0</v>
      </c>
      <c r="FE26" s="985">
        <v>0</v>
      </c>
      <c r="FF26" s="985">
        <v>0</v>
      </c>
      <c r="FG26" s="985">
        <v>5</v>
      </c>
      <c r="FH26" s="985">
        <v>0</v>
      </c>
      <c r="FI26" s="1133">
        <v>5.1258330000000001</v>
      </c>
      <c r="FJ26" s="1105"/>
      <c r="FK26" s="1075"/>
      <c r="FL26" s="589"/>
      <c r="FP26" s="1167"/>
      <c r="FQ26" s="1167"/>
      <c r="FR26" s="1167"/>
      <c r="FS26" s="1167"/>
      <c r="FT26" s="1167"/>
      <c r="FU26" s="1167"/>
      <c r="FV26" s="1167"/>
      <c r="FW26" s="1167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1134"/>
      <c r="FD27" s="971"/>
      <c r="FE27" s="1104"/>
      <c r="FF27" s="1104"/>
      <c r="FG27" s="1104"/>
      <c r="FH27" s="1104"/>
      <c r="FI27" s="1134"/>
      <c r="FJ27" s="1048"/>
      <c r="FK27" s="892"/>
      <c r="FL27" s="769"/>
      <c r="FP27" s="1167"/>
      <c r="FQ27" s="1167"/>
      <c r="FR27" s="1167"/>
      <c r="FS27" s="1167"/>
      <c r="FT27" s="1167"/>
      <c r="FU27" s="1167"/>
      <c r="FV27" s="1167"/>
      <c r="FW27" s="1167"/>
    </row>
    <row r="28" spans="1:179" x14ac:dyDescent="0.2">
      <c r="A28" s="170"/>
      <c r="B28" s="11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93795.751377188659</v>
      </c>
      <c r="FE28" s="561">
        <v>94185.099605708514</v>
      </c>
      <c r="FF28" s="561">
        <v>94297.438795529524</v>
      </c>
      <c r="FG28" s="561">
        <v>94581.298081713729</v>
      </c>
      <c r="FH28" s="561">
        <v>94540.56304173659</v>
      </c>
      <c r="FI28" s="536">
        <v>94387.76069891885</v>
      </c>
      <c r="FJ28" s="285">
        <v>592.009321730191</v>
      </c>
      <c r="FK28" s="990">
        <v>0.63116859030159544</v>
      </c>
      <c r="FL28" s="968"/>
      <c r="FP28" s="1167"/>
      <c r="FQ28" s="1167"/>
      <c r="FR28" s="1167"/>
      <c r="FS28" s="1167"/>
      <c r="FT28" s="1167"/>
      <c r="FU28" s="1167"/>
      <c r="FV28" s="1167"/>
      <c r="FW28" s="1167"/>
    </row>
    <row r="29" spans="1:179" x14ac:dyDescent="0.2">
      <c r="A29" s="170"/>
      <c r="B29" s="11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51466.260315</v>
      </c>
      <c r="FE29" s="561">
        <v>51946.954149099998</v>
      </c>
      <c r="FF29" s="561">
        <v>52116.084021300005</v>
      </c>
      <c r="FG29" s="561">
        <v>52138.595677500001</v>
      </c>
      <c r="FH29" s="561">
        <v>52309.994451899998</v>
      </c>
      <c r="FI29" s="536">
        <v>52250.015286199996</v>
      </c>
      <c r="FJ29" s="285">
        <v>783.75497119999636</v>
      </c>
      <c r="FK29" s="990">
        <v>1.5228519935254914</v>
      </c>
      <c r="FL29" s="968"/>
      <c r="FP29" s="1167"/>
      <c r="FQ29" s="1167"/>
      <c r="FR29" s="1167"/>
      <c r="FS29" s="1167"/>
      <c r="FT29" s="1167"/>
      <c r="FU29" s="1167"/>
      <c r="FV29" s="1167"/>
      <c r="FW29" s="1167"/>
    </row>
    <row r="30" spans="1:179" x14ac:dyDescent="0.2">
      <c r="A30" s="170"/>
      <c r="B30" s="117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18160.474401463449</v>
      </c>
      <c r="FE30" s="561">
        <v>18368.68322871656</v>
      </c>
      <c r="FF30" s="561">
        <v>18258.634409270555</v>
      </c>
      <c r="FG30" s="561">
        <v>17784.314626795189</v>
      </c>
      <c r="FH30" s="561">
        <v>18033.410395725823</v>
      </c>
      <c r="FI30" s="536">
        <v>17842.686979201844</v>
      </c>
      <c r="FJ30" s="285">
        <v>-317.78742226160466</v>
      </c>
      <c r="FK30" s="990">
        <v>-1.7498850263294663</v>
      </c>
      <c r="FL30" s="968"/>
      <c r="FP30" s="1167"/>
      <c r="FQ30" s="1167"/>
      <c r="FR30" s="1167"/>
      <c r="FS30" s="1167"/>
      <c r="FT30" s="1167"/>
      <c r="FU30" s="1167"/>
      <c r="FV30" s="1167"/>
      <c r="FW30" s="1167"/>
    </row>
    <row r="31" spans="1:179" x14ac:dyDescent="0.2">
      <c r="A31" s="170"/>
      <c r="B31" s="117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57422.201834536245</v>
      </c>
      <c r="FE31" s="561">
        <v>57750.988862398197</v>
      </c>
      <c r="FF31" s="561">
        <v>57644.051597031328</v>
      </c>
      <c r="FG31" s="561">
        <v>57555.295325266015</v>
      </c>
      <c r="FH31" s="561">
        <v>57679.595407944573</v>
      </c>
      <c r="FI31" s="536">
        <v>57511.30802346889</v>
      </c>
      <c r="FJ31" s="285">
        <v>89.106188932644727</v>
      </c>
      <c r="FK31" s="990">
        <v>0.15517724170418756</v>
      </c>
      <c r="FL31" s="968"/>
      <c r="FP31" s="1167"/>
      <c r="FQ31" s="1167"/>
      <c r="FR31" s="1167"/>
      <c r="FS31" s="1167"/>
      <c r="FT31" s="1167"/>
      <c r="FU31" s="1167"/>
      <c r="FV31" s="1167"/>
      <c r="FW31" s="1167"/>
    </row>
    <row r="32" spans="1:179" s="787" customFormat="1" x14ac:dyDescent="0.2">
      <c r="A32" s="170"/>
      <c r="B32" s="1176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90272.761529524214</v>
      </c>
      <c r="FE32" s="561">
        <v>90272.762675331673</v>
      </c>
      <c r="FF32" s="561">
        <v>90272.763534887505</v>
      </c>
      <c r="FG32" s="561">
        <v>90272.764075293293</v>
      </c>
      <c r="FH32" s="561">
        <v>90272.766334580083</v>
      </c>
      <c r="FI32" s="536">
        <v>90270.387937636871</v>
      </c>
      <c r="FJ32" s="285">
        <v>-2.3735918873426272</v>
      </c>
      <c r="FK32" s="990">
        <v>-2.6293555742906245E-3</v>
      </c>
      <c r="FL32" s="968"/>
      <c r="FP32" s="1167"/>
      <c r="FQ32" s="1167"/>
      <c r="FR32" s="1167"/>
      <c r="FS32" s="1167"/>
      <c r="FT32" s="1167"/>
      <c r="FU32" s="1167"/>
      <c r="FV32" s="1167"/>
      <c r="FW32" s="1167"/>
    </row>
    <row r="33" spans="1:179" s="787" customFormat="1" x14ac:dyDescent="0.2">
      <c r="A33" s="170"/>
      <c r="B33" s="1176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-32850.559694987962</v>
      </c>
      <c r="FE33" s="561">
        <v>-32521.773812933472</v>
      </c>
      <c r="FF33" s="561">
        <v>-32628.711937856184</v>
      </c>
      <c r="FG33" s="561">
        <v>-32717.468750027281</v>
      </c>
      <c r="FH33" s="561">
        <v>-32593.170926635525</v>
      </c>
      <c r="FI33" s="536">
        <v>-32759.079914167978</v>
      </c>
      <c r="FJ33" s="285">
        <v>91.479780819983716</v>
      </c>
      <c r="FK33" s="990">
        <v>0.2784725181834295</v>
      </c>
      <c r="FL33" s="968"/>
      <c r="FP33" s="1167"/>
      <c r="FQ33" s="1167"/>
      <c r="FR33" s="1167"/>
      <c r="FS33" s="1167"/>
      <c r="FT33" s="1167"/>
      <c r="FU33" s="1167"/>
      <c r="FV33" s="1167"/>
      <c r="FW33" s="1167"/>
    </row>
    <row r="34" spans="1:179" x14ac:dyDescent="0.2">
      <c r="A34" s="170"/>
      <c r="B34" s="117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22396.564008921396</v>
      </c>
      <c r="FE34" s="561">
        <v>22395.6405756924</v>
      </c>
      <c r="FF34" s="561">
        <v>22429.9626963798</v>
      </c>
      <c r="FG34" s="561">
        <v>22359.964297846796</v>
      </c>
      <c r="FH34" s="561">
        <v>22373.628668529</v>
      </c>
      <c r="FI34" s="536">
        <v>22372.727570214396</v>
      </c>
      <c r="FJ34" s="285">
        <v>-23.836438706999616</v>
      </c>
      <c r="FK34" s="990">
        <v>-0.10642899820483473</v>
      </c>
      <c r="FL34" s="968"/>
      <c r="FP34" s="1167"/>
      <c r="FQ34" s="1167"/>
      <c r="FR34" s="1167"/>
      <c r="FS34" s="1167"/>
      <c r="FT34" s="1167"/>
      <c r="FU34" s="1167"/>
      <c r="FV34" s="1167"/>
      <c r="FW34" s="1167"/>
    </row>
    <row r="35" spans="1:179" ht="13.5" x14ac:dyDescent="0.2">
      <c r="A35" s="170"/>
      <c r="B35" s="117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3"/>
      <c r="FF35" s="533"/>
      <c r="FG35" s="533"/>
      <c r="FH35" s="533"/>
      <c r="FI35" s="534"/>
      <c r="FJ35" s="893"/>
      <c r="FK35" s="1114"/>
      <c r="FL35" s="778"/>
      <c r="FP35" s="1167"/>
      <c r="FQ35" s="1167"/>
      <c r="FR35" s="1167"/>
      <c r="FS35" s="1167"/>
      <c r="FT35" s="1167"/>
      <c r="FU35" s="1167"/>
      <c r="FV35" s="1167"/>
      <c r="FW35" s="1167"/>
    </row>
    <row r="36" spans="1:179" x14ac:dyDescent="0.2">
      <c r="A36" s="170"/>
      <c r="B36" s="117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81754.566651684116</v>
      </c>
      <c r="FE36" s="561">
        <v>82739.83899242412</v>
      </c>
      <c r="FF36" s="561">
        <v>82766.95526286411</v>
      </c>
      <c r="FG36" s="561">
        <v>82687.166090074112</v>
      </c>
      <c r="FH36" s="561">
        <v>82796.112349744115</v>
      </c>
      <c r="FI36" s="536">
        <v>82436.922433634085</v>
      </c>
      <c r="FJ36" s="285">
        <v>682.35578194996924</v>
      </c>
      <c r="FK36" s="990">
        <v>0.83463934786316052</v>
      </c>
      <c r="FL36" s="968"/>
      <c r="FP36" s="1167"/>
      <c r="FQ36" s="1167"/>
      <c r="FR36" s="1167"/>
      <c r="FS36" s="1167"/>
      <c r="FT36" s="1167"/>
      <c r="FU36" s="1167"/>
      <c r="FV36" s="1167"/>
      <c r="FW36" s="1167"/>
    </row>
    <row r="37" spans="1:179" x14ac:dyDescent="0.2">
      <c r="A37" s="170"/>
      <c r="B37" s="117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146537.1443598154</v>
      </c>
      <c r="FE37" s="561">
        <v>147015.7020308254</v>
      </c>
      <c r="FF37" s="561">
        <v>147027.81022853538</v>
      </c>
      <c r="FG37" s="561">
        <v>146899.08913637541</v>
      </c>
      <c r="FH37" s="561">
        <v>146964.65398838537</v>
      </c>
      <c r="FI37" s="536">
        <v>146531.80542592535</v>
      </c>
      <c r="FJ37" s="285">
        <v>-5.3389338900451548</v>
      </c>
      <c r="FK37" s="990">
        <v>-3.6433997082239034E-3</v>
      </c>
      <c r="FL37" s="968"/>
      <c r="FP37" s="1167"/>
      <c r="FQ37" s="1167"/>
      <c r="FR37" s="1167"/>
      <c r="FS37" s="1167"/>
      <c r="FT37" s="1167"/>
      <c r="FU37" s="1167"/>
      <c r="FV37" s="1167"/>
      <c r="FW37" s="1167"/>
    </row>
    <row r="38" spans="1:179" x14ac:dyDescent="0.2">
      <c r="A38" s="170"/>
      <c r="B38" s="117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252888.52073660298</v>
      </c>
      <c r="FE38" s="561">
        <v>253371.24785389297</v>
      </c>
      <c r="FF38" s="561">
        <v>253322.76422848293</v>
      </c>
      <c r="FG38" s="561">
        <v>253254.66614974296</v>
      </c>
      <c r="FH38" s="561">
        <v>253340.27693728294</v>
      </c>
      <c r="FI38" s="536">
        <v>252808.06555138293</v>
      </c>
      <c r="FJ38" s="285">
        <v>-80.455185220052954</v>
      </c>
      <c r="FK38" s="990">
        <v>-3.181448686785248E-2</v>
      </c>
      <c r="FL38" s="968"/>
      <c r="FP38" s="1167"/>
      <c r="FQ38" s="1167"/>
      <c r="FR38" s="1167"/>
      <c r="FS38" s="1167"/>
      <c r="FT38" s="1167"/>
      <c r="FU38" s="1167"/>
      <c r="FV38" s="1167"/>
      <c r="FW38" s="1167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072"/>
      <c r="FF39" s="1072"/>
      <c r="FG39" s="1072"/>
      <c r="FH39" s="1072"/>
      <c r="FI39" s="1135"/>
      <c r="FJ39" s="893"/>
      <c r="FK39" s="1115"/>
      <c r="FL39" s="778"/>
      <c r="FP39" s="1167"/>
      <c r="FQ39" s="1167"/>
      <c r="FR39" s="1167"/>
      <c r="FS39" s="1167"/>
      <c r="FT39" s="1167"/>
      <c r="FU39" s="1167"/>
      <c r="FV39" s="1167"/>
      <c r="FW39" s="1167"/>
    </row>
    <row r="40" spans="1:179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88.710918269861196</v>
      </c>
      <c r="FD40" s="973">
        <v>88.735017493288069</v>
      </c>
      <c r="FE40" s="1025">
        <v>88.853459434596189</v>
      </c>
      <c r="FF40" s="1025">
        <v>88.897598711181146</v>
      </c>
      <c r="FG40" s="1025">
        <v>88.953716927992772</v>
      </c>
      <c r="FH40" s="1025">
        <v>89.02202552331741</v>
      </c>
      <c r="FI40" s="973">
        <v>88.893252378530448</v>
      </c>
      <c r="FJ40" s="155">
        <v>0.15823488524237916</v>
      </c>
      <c r="FK40" s="990">
        <v>0.17832293238049801</v>
      </c>
      <c r="FL40" s="969"/>
      <c r="FP40" s="1167"/>
      <c r="FQ40" s="1167"/>
      <c r="FR40" s="1167"/>
      <c r="FS40" s="1167"/>
      <c r="FT40" s="1167"/>
      <c r="FU40" s="1167"/>
      <c r="FV40" s="1167"/>
      <c r="FW40" s="1167"/>
    </row>
    <row r="41" spans="1:179" x14ac:dyDescent="0.2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84.951475973926506</v>
      </c>
      <c r="FD41" s="973">
        <v>85.089853317180271</v>
      </c>
      <c r="FE41" s="1025">
        <v>85.155835143855612</v>
      </c>
      <c r="FF41" s="1025">
        <v>85.189659404063178</v>
      </c>
      <c r="FG41" s="1025">
        <v>85.219358237520055</v>
      </c>
      <c r="FH41" s="1025">
        <v>85.262533441227689</v>
      </c>
      <c r="FI41" s="973">
        <v>85.178772856489189</v>
      </c>
      <c r="FJ41" s="292">
        <v>8.8919539308918161E-2</v>
      </c>
      <c r="FK41" s="990">
        <v>0.10450075519282233</v>
      </c>
      <c r="FL41" s="969"/>
      <c r="FP41" s="1167"/>
      <c r="FQ41" s="1167"/>
      <c r="FR41" s="1167"/>
      <c r="FS41" s="1167"/>
      <c r="FT41" s="1167"/>
      <c r="FU41" s="1167"/>
      <c r="FV41" s="1167"/>
      <c r="FW41" s="1167"/>
    </row>
    <row r="42" spans="1:179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87.844963678587092</v>
      </c>
      <c r="FD42" s="1136">
        <v>87.913650405090095</v>
      </c>
      <c r="FE42" s="640">
        <v>87.946888707982978</v>
      </c>
      <c r="FF42" s="640">
        <v>87.965778603104212</v>
      </c>
      <c r="FG42" s="640">
        <v>87.979095982483685</v>
      </c>
      <c r="FH42" s="640">
        <v>88.000202972353307</v>
      </c>
      <c r="FI42" s="1136">
        <v>87.956593245019036</v>
      </c>
      <c r="FJ42" s="1157">
        <v>4.2942839928940657E-2</v>
      </c>
      <c r="FK42" s="1116">
        <v>4.8846612250848263E-2</v>
      </c>
      <c r="FL42" s="969"/>
      <c r="FP42" s="1167"/>
      <c r="FQ42" s="1167"/>
      <c r="FR42" s="1167"/>
      <c r="FS42" s="1167"/>
      <c r="FT42" s="1167"/>
      <c r="FU42" s="1167"/>
      <c r="FV42" s="1167"/>
      <c r="FW42" s="1167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594"/>
      <c r="FF43" s="594"/>
      <c r="FG43" s="594"/>
      <c r="FH43" s="594"/>
      <c r="FI43" s="672"/>
      <c r="FJ43" s="894"/>
      <c r="FK43" s="1117"/>
      <c r="FP43" s="1167"/>
      <c r="FQ43" s="1167"/>
      <c r="FR43" s="1167"/>
      <c r="FS43" s="1167"/>
      <c r="FT43" s="1167"/>
      <c r="FU43" s="1167"/>
      <c r="FV43" s="1167"/>
      <c r="FW43" s="1167"/>
    </row>
    <row r="44" spans="1:179" ht="12.75" customHeight="1" x14ac:dyDescent="0.2">
      <c r="A44" s="170"/>
      <c r="B44" s="117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4977.7804664723026</v>
      </c>
      <c r="FD44" s="1137">
        <v>5041.7801749271139</v>
      </c>
      <c r="FE44" s="520">
        <v>5041.7801749271139</v>
      </c>
      <c r="FF44" s="520">
        <v>5041.7801749271139</v>
      </c>
      <c r="FG44" s="520">
        <v>5041.7801749271139</v>
      </c>
      <c r="FH44" s="520">
        <v>5041.7801749271139</v>
      </c>
      <c r="FI44" s="1137">
        <v>5092.6190962099126</v>
      </c>
      <c r="FJ44" s="917">
        <v>50.838921282798765</v>
      </c>
      <c r="FK44" s="1162">
        <v>1.0083525960854436</v>
      </c>
      <c r="FP44" s="1167"/>
      <c r="FQ44" s="1167"/>
      <c r="FR44" s="1167"/>
      <c r="FS44" s="1167"/>
      <c r="FT44" s="1167"/>
      <c r="FU44" s="1167"/>
      <c r="FV44" s="1167"/>
      <c r="FW44" s="1167"/>
    </row>
    <row r="45" spans="1:179" x14ac:dyDescent="0.2">
      <c r="A45" s="170"/>
      <c r="B45" s="117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4966.1167638483967</v>
      </c>
      <c r="FD45" s="1137">
        <v>5030.2565597667644</v>
      </c>
      <c r="FE45" s="520">
        <v>5030.2565597667644</v>
      </c>
      <c r="FF45" s="520">
        <v>5030.2565597667644</v>
      </c>
      <c r="FG45" s="520">
        <v>5030.2565597667644</v>
      </c>
      <c r="FH45" s="520">
        <v>5030.2565597667644</v>
      </c>
      <c r="FI45" s="1137">
        <v>5081.27696793003</v>
      </c>
      <c r="FJ45" s="917"/>
      <c r="FK45" s="990"/>
      <c r="FP45" s="1167"/>
      <c r="FQ45" s="1167"/>
      <c r="FR45" s="1167"/>
      <c r="FS45" s="1167"/>
      <c r="FT45" s="1167"/>
      <c r="FU45" s="1167"/>
      <c r="FV45" s="1167"/>
      <c r="FW45" s="1167"/>
    </row>
    <row r="46" spans="1:179" ht="12.75" customHeight="1" x14ac:dyDescent="0.2">
      <c r="A46" s="170"/>
      <c r="B46" s="117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34067.561000000002</v>
      </c>
      <c r="FD46" s="1137">
        <v>34507.560000000005</v>
      </c>
      <c r="FE46" s="520">
        <v>34507.560000000005</v>
      </c>
      <c r="FF46" s="520">
        <v>34507.560000000005</v>
      </c>
      <c r="FG46" s="520">
        <v>34507.560000000005</v>
      </c>
      <c r="FH46" s="520">
        <v>34507.560000000005</v>
      </c>
      <c r="FI46" s="1137">
        <v>34857.560000000005</v>
      </c>
      <c r="FJ46" s="920"/>
      <c r="FK46" s="990"/>
      <c r="FP46" s="1167"/>
      <c r="FQ46" s="1167"/>
      <c r="FR46" s="1167"/>
      <c r="FS46" s="1167"/>
      <c r="FT46" s="1167"/>
      <c r="FU46" s="1167"/>
      <c r="FV46" s="1167"/>
      <c r="FW46" s="1167"/>
    </row>
    <row r="47" spans="1:179" ht="12.75" customHeight="1" x14ac:dyDescent="0.2">
      <c r="A47" s="170"/>
      <c r="B47" s="117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520">
        <v>0</v>
      </c>
      <c r="FF47" s="520">
        <v>0</v>
      </c>
      <c r="FG47" s="520">
        <v>0</v>
      </c>
      <c r="FH47" s="520">
        <v>0</v>
      </c>
      <c r="FI47" s="1137">
        <v>0</v>
      </c>
      <c r="FJ47" s="920"/>
      <c r="FK47" s="990"/>
      <c r="FP47" s="1167"/>
      <c r="FQ47" s="1167"/>
      <c r="FR47" s="1167"/>
      <c r="FS47" s="1167"/>
      <c r="FT47" s="1167"/>
      <c r="FU47" s="1167"/>
      <c r="FV47" s="1167"/>
      <c r="FW47" s="1167"/>
    </row>
    <row r="48" spans="1:179" x14ac:dyDescent="0.2">
      <c r="A48" s="170"/>
      <c r="B48" s="117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11.663702623905928</v>
      </c>
      <c r="FD48" s="1137">
        <v>11.523615160349076</v>
      </c>
      <c r="FE48" s="520">
        <v>11.523615160349076</v>
      </c>
      <c r="FF48" s="520">
        <v>11.523615160349076</v>
      </c>
      <c r="FG48" s="520">
        <v>11.523615160349076</v>
      </c>
      <c r="FH48" s="520">
        <v>11.523615160349076</v>
      </c>
      <c r="FI48" s="1137">
        <v>11.342128279882607</v>
      </c>
      <c r="FJ48" s="1163">
        <v>-0.1814868804664691</v>
      </c>
      <c r="FK48" s="990">
        <v>-1.5749127156808964</v>
      </c>
      <c r="FP48" s="1167"/>
      <c r="FQ48" s="1167"/>
      <c r="FR48" s="1167"/>
      <c r="FS48" s="1167"/>
      <c r="FT48" s="1167"/>
      <c r="FU48" s="1167"/>
      <c r="FV48" s="1167"/>
      <c r="FW48" s="1167"/>
    </row>
    <row r="49" spans="1:179" ht="13.5" x14ac:dyDescent="0.2">
      <c r="A49" s="170"/>
      <c r="B49" s="117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80.012999999994676</v>
      </c>
      <c r="FD49" s="1137">
        <v>79.051999999994663</v>
      </c>
      <c r="FE49" s="520">
        <v>79.051999999994663</v>
      </c>
      <c r="FF49" s="520">
        <v>79.051999999994663</v>
      </c>
      <c r="FG49" s="520">
        <v>79.051999999994663</v>
      </c>
      <c r="FH49" s="520">
        <v>79.051999999994663</v>
      </c>
      <c r="FI49" s="1137">
        <v>77.806999999994687</v>
      </c>
      <c r="FJ49" s="285">
        <v>-1.2449999999999761</v>
      </c>
      <c r="FK49" s="990">
        <v>-1.574912715680894</v>
      </c>
      <c r="FP49" s="1167"/>
      <c r="FQ49" s="1167"/>
      <c r="FR49" s="1167"/>
      <c r="FS49" s="1167"/>
      <c r="FT49" s="1167"/>
      <c r="FU49" s="1167"/>
      <c r="FV49" s="1167"/>
      <c r="FW49" s="1167"/>
    </row>
    <row r="50" spans="1:179" ht="12.75" customHeight="1" x14ac:dyDescent="0.2">
      <c r="A50" s="170"/>
      <c r="B50" s="117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40.085999999999999</v>
      </c>
      <c r="FD50" s="1137">
        <v>39.124999999999986</v>
      </c>
      <c r="FE50" s="520">
        <v>39.124999999999986</v>
      </c>
      <c r="FF50" s="520">
        <v>39.124999999999986</v>
      </c>
      <c r="FG50" s="520">
        <v>39.124999999999986</v>
      </c>
      <c r="FH50" s="520">
        <v>39.124999999999986</v>
      </c>
      <c r="FI50" s="1137">
        <v>37.880000000000003</v>
      </c>
      <c r="FJ50" s="285">
        <v>-1.2449999999999832</v>
      </c>
      <c r="FK50" s="990">
        <v>-3.1821086261980414</v>
      </c>
      <c r="FP50" s="1167"/>
      <c r="FQ50" s="1167"/>
      <c r="FR50" s="1167"/>
      <c r="FS50" s="1167"/>
      <c r="FT50" s="1167"/>
      <c r="FU50" s="1167"/>
      <c r="FV50" s="1167"/>
      <c r="FW50" s="1167"/>
    </row>
    <row r="51" spans="1:179" x14ac:dyDescent="0.2">
      <c r="A51" s="170"/>
      <c r="B51" s="117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520">
        <v>0</v>
      </c>
      <c r="FF51" s="520">
        <v>0</v>
      </c>
      <c r="FG51" s="520">
        <v>0</v>
      </c>
      <c r="FH51" s="520">
        <v>0</v>
      </c>
      <c r="FI51" s="1137">
        <v>0</v>
      </c>
      <c r="FJ51" s="910"/>
      <c r="FK51" s="990"/>
      <c r="FP51" s="1167"/>
      <c r="FQ51" s="1167"/>
      <c r="FR51" s="1167"/>
      <c r="FS51" s="1167"/>
      <c r="FT51" s="1167"/>
      <c r="FU51" s="1167"/>
      <c r="FV51" s="1167"/>
      <c r="FW51" s="1167"/>
    </row>
    <row r="52" spans="1:179" x14ac:dyDescent="0.2">
      <c r="A52" s="170"/>
      <c r="B52" s="117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0</v>
      </c>
      <c r="FE52" s="357">
        <v>0</v>
      </c>
      <c r="FF52" s="357">
        <v>0</v>
      </c>
      <c r="FG52" s="357">
        <v>0</v>
      </c>
      <c r="FH52" s="357">
        <v>0</v>
      </c>
      <c r="FI52" s="540">
        <v>0</v>
      </c>
      <c r="FJ52" s="366"/>
      <c r="FK52" s="990"/>
      <c r="FP52" s="1167"/>
      <c r="FQ52" s="1167"/>
      <c r="FR52" s="1167"/>
      <c r="FS52" s="1167"/>
      <c r="FT52" s="1167"/>
      <c r="FU52" s="1167"/>
      <c r="FV52" s="1167"/>
      <c r="FW52" s="1167"/>
    </row>
    <row r="53" spans="1:179" x14ac:dyDescent="0.2">
      <c r="A53" s="170"/>
      <c r="B53" s="117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0</v>
      </c>
      <c r="FE53" s="357">
        <v>0</v>
      </c>
      <c r="FF53" s="357">
        <v>0</v>
      </c>
      <c r="FG53" s="357">
        <v>0</v>
      </c>
      <c r="FH53" s="357">
        <v>0</v>
      </c>
      <c r="FI53" s="540">
        <v>0</v>
      </c>
      <c r="FJ53" s="366"/>
      <c r="FK53" s="1118"/>
      <c r="FP53" s="1167"/>
      <c r="FQ53" s="1167"/>
      <c r="FR53" s="1167"/>
      <c r="FS53" s="1167"/>
      <c r="FT53" s="1167"/>
      <c r="FU53" s="1167"/>
      <c r="FV53" s="1167"/>
      <c r="FW53" s="1167"/>
    </row>
    <row r="54" spans="1:179" ht="12.75" customHeight="1" outlineLevel="1" x14ac:dyDescent="0.2">
      <c r="A54" s="170"/>
      <c r="B54" s="117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0</v>
      </c>
      <c r="FE54" s="357">
        <v>0</v>
      </c>
      <c r="FF54" s="357">
        <v>0</v>
      </c>
      <c r="FG54" s="357">
        <v>0</v>
      </c>
      <c r="FH54" s="357">
        <v>0</v>
      </c>
      <c r="FI54" s="540">
        <v>0</v>
      </c>
      <c r="FJ54" s="366"/>
      <c r="FK54" s="1118"/>
      <c r="FP54" s="1167"/>
      <c r="FQ54" s="1167"/>
      <c r="FR54" s="1167"/>
      <c r="FS54" s="1167"/>
      <c r="FT54" s="1167"/>
      <c r="FU54" s="1167"/>
      <c r="FV54" s="1167"/>
      <c r="FW54" s="1167"/>
    </row>
    <row r="55" spans="1:179" ht="12.75" customHeight="1" outlineLevel="1" x14ac:dyDescent="0.2">
      <c r="A55" s="170"/>
      <c r="B55" s="117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0</v>
      </c>
      <c r="FE55" s="357">
        <v>0</v>
      </c>
      <c r="FF55" s="357">
        <v>0</v>
      </c>
      <c r="FG55" s="357">
        <v>0</v>
      </c>
      <c r="FH55" s="357">
        <v>0</v>
      </c>
      <c r="FI55" s="540">
        <v>0</v>
      </c>
      <c r="FJ55" s="366"/>
      <c r="FK55" s="990"/>
      <c r="FP55" s="1167"/>
      <c r="FQ55" s="1167"/>
      <c r="FR55" s="1167"/>
      <c r="FS55" s="1167"/>
      <c r="FT55" s="1167"/>
      <c r="FU55" s="1167"/>
      <c r="FV55" s="1167"/>
      <c r="FW55" s="1167"/>
    </row>
    <row r="56" spans="1:179" x14ac:dyDescent="0.2">
      <c r="A56" s="170"/>
      <c r="B56" s="117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357">
        <v>0</v>
      </c>
      <c r="FF56" s="357">
        <v>0</v>
      </c>
      <c r="FG56" s="357">
        <v>0</v>
      </c>
      <c r="FH56" s="357">
        <v>0</v>
      </c>
      <c r="FI56" s="540">
        <v>0</v>
      </c>
      <c r="FJ56" s="366"/>
      <c r="FK56" s="990"/>
      <c r="FP56" s="1167"/>
      <c r="FQ56" s="1167"/>
      <c r="FR56" s="1167"/>
      <c r="FS56" s="1167"/>
      <c r="FT56" s="1167"/>
      <c r="FU56" s="1167"/>
      <c r="FV56" s="1167"/>
      <c r="FW56" s="1167"/>
    </row>
    <row r="57" spans="1:179" ht="12.75" customHeight="1" outlineLevel="1" x14ac:dyDescent="0.2">
      <c r="A57" s="170"/>
      <c r="B57" s="117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357">
        <v>0</v>
      </c>
      <c r="FF57" s="357">
        <v>0</v>
      </c>
      <c r="FG57" s="357">
        <v>0</v>
      </c>
      <c r="FH57" s="357">
        <v>0</v>
      </c>
      <c r="FI57" s="540">
        <v>0</v>
      </c>
      <c r="FJ57" s="366"/>
      <c r="FK57" s="990"/>
      <c r="FP57" s="1167"/>
      <c r="FQ57" s="1167"/>
      <c r="FR57" s="1167"/>
      <c r="FS57" s="1167"/>
      <c r="FT57" s="1167"/>
      <c r="FU57" s="1167"/>
      <c r="FV57" s="1167"/>
      <c r="FW57" s="1167"/>
    </row>
    <row r="58" spans="1:179" ht="12.75" customHeight="1" outlineLevel="1" thickBot="1" x14ac:dyDescent="0.25">
      <c r="A58" s="170"/>
      <c r="B58" s="1178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985">
        <v>0</v>
      </c>
      <c r="FF58" s="985">
        <v>0</v>
      </c>
      <c r="FG58" s="985">
        <v>0</v>
      </c>
      <c r="FH58" s="985">
        <v>0</v>
      </c>
      <c r="FI58" s="1133">
        <v>0</v>
      </c>
      <c r="FJ58" s="1106"/>
      <c r="FK58" s="1116"/>
      <c r="FP58" s="1167"/>
      <c r="FQ58" s="1167"/>
      <c r="FR58" s="1167"/>
      <c r="FS58" s="1167"/>
      <c r="FT58" s="1167"/>
      <c r="FU58" s="1167"/>
      <c r="FV58" s="1167"/>
      <c r="FW58" s="1167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139"/>
      <c r="FF59" s="139"/>
      <c r="FG59" s="139"/>
      <c r="FH59" s="139"/>
      <c r="FI59" s="547"/>
      <c r="FJ59" s="894"/>
      <c r="FK59" s="1117"/>
      <c r="FP59" s="1167"/>
      <c r="FQ59" s="1167"/>
      <c r="FR59" s="1167"/>
      <c r="FS59" s="1167"/>
      <c r="FT59" s="1167"/>
      <c r="FU59" s="1167"/>
      <c r="FV59" s="1167"/>
      <c r="FW59" s="1167"/>
    </row>
    <row r="60" spans="1:179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30346.031338139623</v>
      </c>
      <c r="FE60" s="357">
        <v>30359.028488868498</v>
      </c>
      <c r="FF60" s="357">
        <v>30346.072477517177</v>
      </c>
      <c r="FG60" s="357">
        <v>30366.243103506975</v>
      </c>
      <c r="FH60" s="357">
        <v>30367.180327434093</v>
      </c>
      <c r="FI60" s="540">
        <v>30305.665417071115</v>
      </c>
      <c r="FJ60" s="285">
        <v>-40.365921068507305</v>
      </c>
      <c r="FK60" s="990">
        <v>-0.13301878133162817</v>
      </c>
      <c r="FP60" s="1167"/>
      <c r="FQ60" s="1167"/>
      <c r="FR60" s="1167"/>
      <c r="FS60" s="1167"/>
      <c r="FT60" s="1167"/>
      <c r="FU60" s="1167"/>
      <c r="FV60" s="1167"/>
      <c r="FW60" s="1167"/>
    </row>
    <row r="61" spans="1:179" ht="13.5" x14ac:dyDescent="0.2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85.433777534610101</v>
      </c>
      <c r="FD61" s="975">
        <v>85.465044245023961</v>
      </c>
      <c r="FE61" s="1026">
        <v>85.475160226110972</v>
      </c>
      <c r="FF61" s="1026">
        <v>85.474803802502109</v>
      </c>
      <c r="FG61" s="1026">
        <v>85.476165772400847</v>
      </c>
      <c r="FH61" s="1026">
        <v>85.509474844330867</v>
      </c>
      <c r="FI61" s="975">
        <v>85.460477979496858</v>
      </c>
      <c r="FJ61" s="917">
        <v>-4.5662655271030417E-3</v>
      </c>
      <c r="FK61" s="990">
        <v>-5.3428458002218885E-3</v>
      </c>
      <c r="FP61" s="1167"/>
      <c r="FQ61" s="1167"/>
      <c r="FR61" s="1167"/>
      <c r="FS61" s="1167"/>
      <c r="FT61" s="1167"/>
      <c r="FU61" s="1167"/>
      <c r="FV61" s="1167"/>
      <c r="FW61" s="1167"/>
    </row>
    <row r="62" spans="1:179" ht="12.75" customHeight="1" x14ac:dyDescent="0.2">
      <c r="A62" s="170"/>
      <c r="B62" s="117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30276.008786522289</v>
      </c>
      <c r="FE62" s="357">
        <v>30289.005937251164</v>
      </c>
      <c r="FF62" s="357">
        <v>30276.049925899846</v>
      </c>
      <c r="FG62" s="357">
        <v>30296.220551889644</v>
      </c>
      <c r="FH62" s="357">
        <v>30297.157775816762</v>
      </c>
      <c r="FI62" s="540">
        <v>30235.642865453781</v>
      </c>
      <c r="FJ62" s="285">
        <v>-40.365921068507305</v>
      </c>
      <c r="FK62" s="990">
        <v>-0.13332642804119102</v>
      </c>
      <c r="FP62" s="1167"/>
      <c r="FQ62" s="1167"/>
      <c r="FR62" s="1167"/>
      <c r="FS62" s="1167"/>
      <c r="FT62" s="1167"/>
      <c r="FU62" s="1167"/>
      <c r="FV62" s="1167"/>
      <c r="FW62" s="1167"/>
    </row>
    <row r="63" spans="1:179" ht="12.75" customHeight="1" x14ac:dyDescent="0.2">
      <c r="A63" s="170"/>
      <c r="B63" s="1177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85.399416127379908</v>
      </c>
      <c r="FD63" s="975">
        <v>85.428263275689147</v>
      </c>
      <c r="FE63" s="1026">
        <v>85.438387866883474</v>
      </c>
      <c r="FF63" s="1026">
        <v>85.438020165556424</v>
      </c>
      <c r="FG63" s="1026">
        <v>85.43933970907635</v>
      </c>
      <c r="FH63" s="1026">
        <v>85.472714178313552</v>
      </c>
      <c r="FI63" s="975">
        <v>85.423492034611485</v>
      </c>
      <c r="FJ63" s="917">
        <v>-4.7712410776625802E-3</v>
      </c>
      <c r="FK63" s="990">
        <v>-5.5850849528160341E-3</v>
      </c>
      <c r="FP63" s="1167"/>
      <c r="FQ63" s="1167"/>
      <c r="FR63" s="1167"/>
      <c r="FS63" s="1167"/>
      <c r="FT63" s="1167"/>
      <c r="FU63" s="1167"/>
      <c r="FV63" s="1167"/>
      <c r="FW63" s="1167"/>
    </row>
    <row r="64" spans="1:179" ht="3" customHeight="1" x14ac:dyDescent="0.2">
      <c r="A64" s="170"/>
      <c r="B64" s="117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62"/>
      <c r="FF64" s="562"/>
      <c r="FG64" s="562"/>
      <c r="FH64" s="562"/>
      <c r="FI64" s="535"/>
      <c r="FJ64" s="285"/>
      <c r="FK64" s="990"/>
      <c r="FP64" s="1167"/>
      <c r="FQ64" s="1167"/>
      <c r="FR64" s="1167"/>
      <c r="FS64" s="1167"/>
      <c r="FT64" s="1167"/>
      <c r="FU64" s="1167"/>
      <c r="FV64" s="1167"/>
      <c r="FW64" s="1167"/>
    </row>
    <row r="65" spans="1:179" x14ac:dyDescent="0.2">
      <c r="A65" s="170"/>
      <c r="B65" s="117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5329.3682493621145</v>
      </c>
      <c r="FE65" s="357">
        <v>5415.6227212936037</v>
      </c>
      <c r="FF65" s="357">
        <v>5413.6871029233398</v>
      </c>
      <c r="FG65" s="357">
        <v>5432.1534877979748</v>
      </c>
      <c r="FH65" s="357">
        <v>5436.4923840472466</v>
      </c>
      <c r="FI65" s="540">
        <v>5400.1992622833968</v>
      </c>
      <c r="FJ65" s="285">
        <v>70.831012921282309</v>
      </c>
      <c r="FK65" s="990">
        <v>1.3290695933755421</v>
      </c>
      <c r="FP65" s="1167"/>
      <c r="FQ65" s="1167"/>
      <c r="FR65" s="1167"/>
      <c r="FS65" s="1167"/>
      <c r="FT65" s="1167"/>
      <c r="FU65" s="1167"/>
      <c r="FV65" s="1167"/>
      <c r="FW65" s="1167"/>
    </row>
    <row r="66" spans="1:179" x14ac:dyDescent="0.2">
      <c r="A66" s="170"/>
      <c r="B66" s="1177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75.265421385084082</v>
      </c>
      <c r="FD66" s="975">
        <v>74.809157267968502</v>
      </c>
      <c r="FE66" s="1026">
        <v>75.17540025442419</v>
      </c>
      <c r="FF66" s="1026">
        <v>75.256756279475795</v>
      </c>
      <c r="FG66" s="1026">
        <v>75.48916380016945</v>
      </c>
      <c r="FH66" s="1026">
        <v>75.628107029925758</v>
      </c>
      <c r="FI66" s="975">
        <v>75.284194278270434</v>
      </c>
      <c r="FJ66" s="917">
        <v>0.47503701030193213</v>
      </c>
      <c r="FK66" s="990">
        <v>0.63499847832844347</v>
      </c>
      <c r="FP66" s="1167"/>
      <c r="FQ66" s="1167"/>
      <c r="FR66" s="1167"/>
      <c r="FS66" s="1167"/>
      <c r="FT66" s="1167"/>
      <c r="FU66" s="1167"/>
      <c r="FV66" s="1167"/>
      <c r="FW66" s="1167"/>
    </row>
    <row r="67" spans="1:179" ht="3" customHeight="1" x14ac:dyDescent="0.2">
      <c r="A67" s="170"/>
      <c r="B67" s="117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62"/>
      <c r="FF67" s="562"/>
      <c r="FG67" s="562"/>
      <c r="FH67" s="562"/>
      <c r="FI67" s="535"/>
      <c r="FJ67" s="285"/>
      <c r="FK67" s="990"/>
      <c r="FP67" s="1167"/>
      <c r="FQ67" s="1167"/>
      <c r="FR67" s="1167"/>
      <c r="FS67" s="1167"/>
      <c r="FT67" s="1167"/>
      <c r="FU67" s="1167"/>
      <c r="FV67" s="1167"/>
      <c r="FW67" s="1167"/>
    </row>
    <row r="68" spans="1:179" x14ac:dyDescent="0.2">
      <c r="A68" s="170"/>
      <c r="B68" s="117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9443.5244472494542</v>
      </c>
      <c r="FE68" s="357">
        <v>9369.6593350439143</v>
      </c>
      <c r="FF68" s="357">
        <v>9367.4715693398339</v>
      </c>
      <c r="FG68" s="357">
        <v>9360.3386364870657</v>
      </c>
      <c r="FH68" s="357">
        <v>9354.0148161284615</v>
      </c>
      <c r="FI68" s="540">
        <v>9343.2774041240937</v>
      </c>
      <c r="FJ68" s="285">
        <v>-100.24704312536051</v>
      </c>
      <c r="FK68" s="990">
        <v>-1.0615426865820072</v>
      </c>
      <c r="FP68" s="1167"/>
      <c r="FQ68" s="1167"/>
      <c r="FR68" s="1167"/>
      <c r="FS68" s="1167"/>
      <c r="FT68" s="1167"/>
      <c r="FU68" s="1167"/>
      <c r="FV68" s="1167"/>
      <c r="FW68" s="1167"/>
    </row>
    <row r="69" spans="1:179" x14ac:dyDescent="0.2">
      <c r="A69" s="170"/>
      <c r="B69" s="1177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80.137255007013479</v>
      </c>
      <c r="FD69" s="975">
        <v>80.48971500631265</v>
      </c>
      <c r="FE69" s="1026">
        <v>80.396026033434651</v>
      </c>
      <c r="FF69" s="1026">
        <v>80.413892774229282</v>
      </c>
      <c r="FG69" s="1026">
        <v>80.410538899460761</v>
      </c>
      <c r="FH69" s="1026">
        <v>80.411693436797378</v>
      </c>
      <c r="FI69" s="975">
        <v>80.401320336969505</v>
      </c>
      <c r="FJ69" s="917">
        <v>-8.8394669343145438E-2</v>
      </c>
      <c r="FK69" s="990">
        <v>-0.10982107383062895</v>
      </c>
      <c r="FP69" s="1167"/>
      <c r="FQ69" s="1167"/>
      <c r="FR69" s="1167"/>
      <c r="FS69" s="1167"/>
      <c r="FT69" s="1167"/>
      <c r="FU69" s="1167"/>
      <c r="FV69" s="1167"/>
      <c r="FW69" s="1167"/>
    </row>
    <row r="70" spans="1:179" ht="3.75" customHeight="1" x14ac:dyDescent="0.2">
      <c r="A70" s="170"/>
      <c r="B70" s="117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750"/>
      <c r="FF70" s="750"/>
      <c r="FG70" s="750"/>
      <c r="FH70" s="750"/>
      <c r="FI70" s="541"/>
      <c r="FJ70" s="285"/>
      <c r="FK70" s="990"/>
      <c r="FP70" s="1167"/>
      <c r="FQ70" s="1167"/>
      <c r="FR70" s="1167"/>
      <c r="FS70" s="1167"/>
      <c r="FT70" s="1167"/>
      <c r="FU70" s="1167"/>
      <c r="FV70" s="1167"/>
      <c r="FW70" s="1167"/>
    </row>
    <row r="71" spans="1:179" x14ac:dyDescent="0.2">
      <c r="A71" s="170"/>
      <c r="B71" s="117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14612.7236986895</v>
      </c>
      <c r="FE71" s="357">
        <v>14610.415138113702</v>
      </c>
      <c r="FF71" s="357">
        <v>14605.584574603496</v>
      </c>
      <c r="FG71" s="357">
        <v>14607.716879724485</v>
      </c>
      <c r="FH71" s="357">
        <v>14609.307366989799</v>
      </c>
      <c r="FI71" s="540">
        <v>14595.577630569971</v>
      </c>
      <c r="FJ71" s="799">
        <v>-17.146068119529446</v>
      </c>
      <c r="FK71" s="990">
        <v>-0.11733656553751946</v>
      </c>
      <c r="FP71" s="1167"/>
      <c r="FQ71" s="1167"/>
      <c r="FR71" s="1167"/>
      <c r="FS71" s="1167"/>
      <c r="FT71" s="1167"/>
      <c r="FU71" s="1167"/>
      <c r="FV71" s="1167"/>
      <c r="FW71" s="1167"/>
    </row>
    <row r="72" spans="1:179" x14ac:dyDescent="0.2">
      <c r="A72" s="170"/>
      <c r="B72" s="1177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92.747436081418542</v>
      </c>
      <c r="FD72" s="975">
        <v>92.75624388475488</v>
      </c>
      <c r="FE72" s="1026">
        <v>92.76280700148169</v>
      </c>
      <c r="FF72" s="1026">
        <v>92.757472117893229</v>
      </c>
      <c r="FG72" s="1026">
        <v>92.738928238954401</v>
      </c>
      <c r="FH72" s="1026">
        <v>92.741030268984872</v>
      </c>
      <c r="FI72" s="975">
        <v>92.734317483363654</v>
      </c>
      <c r="FJ72" s="155">
        <v>-2.1926401391226591E-2</v>
      </c>
      <c r="FK72" s="990">
        <v>-2.3638733602094838E-2</v>
      </c>
      <c r="FP72" s="1167"/>
      <c r="FQ72" s="1167"/>
      <c r="FR72" s="1167"/>
      <c r="FS72" s="1167"/>
      <c r="FT72" s="1167"/>
      <c r="FU72" s="1167"/>
      <c r="FV72" s="1167"/>
      <c r="FW72" s="1167"/>
    </row>
    <row r="73" spans="1:179" ht="3" customHeight="1" x14ac:dyDescent="0.2">
      <c r="A73" s="170"/>
      <c r="B73" s="117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62"/>
      <c r="FF73" s="562"/>
      <c r="FG73" s="562"/>
      <c r="FH73" s="562"/>
      <c r="FI73" s="535"/>
      <c r="FJ73" s="285"/>
      <c r="FK73" s="990"/>
      <c r="FP73" s="1167"/>
      <c r="FQ73" s="1167"/>
      <c r="FR73" s="1167"/>
      <c r="FS73" s="1167"/>
      <c r="FT73" s="1167"/>
      <c r="FU73" s="1167"/>
      <c r="FV73" s="1167"/>
      <c r="FW73" s="1167"/>
    </row>
    <row r="74" spans="1:179" x14ac:dyDescent="0.2">
      <c r="A74" s="170"/>
      <c r="B74" s="117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890.39239122122262</v>
      </c>
      <c r="FE74" s="357">
        <v>893.30874279993975</v>
      </c>
      <c r="FF74" s="357">
        <v>889.30667903317578</v>
      </c>
      <c r="FG74" s="357">
        <v>896.01154788011445</v>
      </c>
      <c r="FH74" s="357">
        <v>897.34320865125153</v>
      </c>
      <c r="FI74" s="540">
        <v>896.58856847632444</v>
      </c>
      <c r="FJ74" s="799">
        <v>6.1961772551018157</v>
      </c>
      <c r="FK74" s="990">
        <v>0.69589288005970207</v>
      </c>
      <c r="FP74" s="1167"/>
      <c r="FQ74" s="1167"/>
      <c r="FR74" s="1167"/>
      <c r="FS74" s="1167"/>
      <c r="FT74" s="1167"/>
      <c r="FU74" s="1167"/>
      <c r="FV74" s="1167"/>
      <c r="FW74" s="1167"/>
    </row>
    <row r="75" spans="1:179" ht="12.75" customHeight="1" x14ac:dyDescent="0.2">
      <c r="A75" s="170"/>
      <c r="B75" s="1177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76.287088875134842</v>
      </c>
      <c r="FD75" s="975">
        <v>76.18391269956642</v>
      </c>
      <c r="FE75" s="1026">
        <v>76.139228198724709</v>
      </c>
      <c r="FF75" s="1026">
        <v>76.17461332737048</v>
      </c>
      <c r="FG75" s="1026">
        <v>76.334558053932497</v>
      </c>
      <c r="FH75" s="1026">
        <v>76.176452884873441</v>
      </c>
      <c r="FI75" s="975">
        <v>76.358733489145422</v>
      </c>
      <c r="FJ75" s="799">
        <v>0.17482078957900171</v>
      </c>
      <c r="FK75" s="990">
        <v>0.22947205438031623</v>
      </c>
      <c r="FP75" s="1167"/>
      <c r="FQ75" s="1167"/>
      <c r="FR75" s="1167"/>
      <c r="FS75" s="1167"/>
      <c r="FT75" s="1167"/>
      <c r="FU75" s="1167"/>
      <c r="FV75" s="1167"/>
      <c r="FW75" s="1167"/>
    </row>
    <row r="76" spans="1:179" s="370" customFormat="1" ht="4.5" customHeight="1" x14ac:dyDescent="0.2">
      <c r="A76" s="170"/>
      <c r="B76" s="117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595"/>
      <c r="FF76" s="595"/>
      <c r="FG76" s="595"/>
      <c r="FH76" s="595"/>
      <c r="FI76" s="674"/>
      <c r="FJ76" s="875"/>
      <c r="FK76" s="674"/>
      <c r="FP76" s="1167"/>
      <c r="FQ76" s="1167"/>
      <c r="FR76" s="1167"/>
      <c r="FS76" s="1167"/>
      <c r="FT76" s="1167"/>
      <c r="FU76" s="1167"/>
      <c r="FV76" s="1167"/>
      <c r="FW76" s="1167"/>
    </row>
    <row r="77" spans="1:179" ht="13.9" customHeight="1" x14ac:dyDescent="0.2">
      <c r="A77" s="170"/>
      <c r="B77" s="117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4122.9021594505248</v>
      </c>
      <c r="FE77" s="357">
        <v>4069.6798569679008</v>
      </c>
      <c r="FF77" s="357">
        <v>4059.8314224346009</v>
      </c>
      <c r="FG77" s="357">
        <v>4107.2394455518779</v>
      </c>
      <c r="FH77" s="357">
        <v>4078.4622623000519</v>
      </c>
      <c r="FI77" s="540">
        <v>4057.2065976502863</v>
      </c>
      <c r="FJ77" s="366">
        <v>-65.695561800238465</v>
      </c>
      <c r="FK77" s="990">
        <v>-1.593430046591112</v>
      </c>
      <c r="FP77" s="1167"/>
      <c r="FQ77" s="1167"/>
      <c r="FR77" s="1167"/>
      <c r="FS77" s="1167"/>
      <c r="FT77" s="1167"/>
      <c r="FU77" s="1167"/>
      <c r="FV77" s="1167"/>
      <c r="FW77" s="1167"/>
    </row>
    <row r="78" spans="1:179" x14ac:dyDescent="0.2">
      <c r="A78" s="170"/>
      <c r="B78" s="117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2374.3826634443153</v>
      </c>
      <c r="FE78" s="357">
        <v>2328.6400441822157</v>
      </c>
      <c r="FF78" s="357">
        <v>2307.3474333017498</v>
      </c>
      <c r="FG78" s="357">
        <v>2355.7218881271137</v>
      </c>
      <c r="FH78" s="357">
        <v>2354.3590723472303</v>
      </c>
      <c r="FI78" s="540">
        <v>2312.4622429370265</v>
      </c>
      <c r="FJ78" s="366">
        <v>-61.920420507288782</v>
      </c>
      <c r="FK78" s="990">
        <v>-2.6078534627382295</v>
      </c>
      <c r="FP78" s="1167"/>
      <c r="FQ78" s="1167"/>
      <c r="FR78" s="1167"/>
      <c r="FS78" s="1167"/>
      <c r="FT78" s="1167"/>
      <c r="FU78" s="1167"/>
      <c r="FV78" s="1167"/>
      <c r="FW78" s="1167"/>
    </row>
    <row r="79" spans="1:179" x14ac:dyDescent="0.2">
      <c r="A79" s="170"/>
      <c r="B79" s="117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548.317772212828</v>
      </c>
      <c r="FE79" s="357">
        <v>548.32010716763841</v>
      </c>
      <c r="FF79" s="357">
        <v>554.08785031632647</v>
      </c>
      <c r="FG79" s="357">
        <v>554.08785031632647</v>
      </c>
      <c r="FH79" s="357">
        <v>554.08785031632647</v>
      </c>
      <c r="FI79" s="540">
        <v>554.08785031632647</v>
      </c>
      <c r="FJ79" s="1159">
        <v>5.770078103498463</v>
      </c>
      <c r="FK79" s="990">
        <v>1.0523237428931673</v>
      </c>
      <c r="FP79" s="1167"/>
      <c r="FQ79" s="1167"/>
      <c r="FR79" s="1167"/>
      <c r="FS79" s="1167"/>
      <c r="FT79" s="1167"/>
      <c r="FU79" s="1167"/>
      <c r="FV79" s="1167"/>
      <c r="FW79" s="1167"/>
    </row>
    <row r="80" spans="1:179" x14ac:dyDescent="0.2">
      <c r="A80" s="170"/>
      <c r="B80" s="117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730.51190362338184</v>
      </c>
      <c r="FE80" s="357">
        <v>723.0274470480465</v>
      </c>
      <c r="FF80" s="357">
        <v>728.13813209652471</v>
      </c>
      <c r="FG80" s="357">
        <v>727.1685615384373</v>
      </c>
      <c r="FH80" s="357">
        <v>699.75907674649557</v>
      </c>
      <c r="FI80" s="540">
        <v>720.40233411693293</v>
      </c>
      <c r="FJ80" s="366">
        <v>-10.109569506448906</v>
      </c>
      <c r="FK80" s="990">
        <v>-1.3839020906168469</v>
      </c>
      <c r="FP80" s="1167"/>
      <c r="FQ80" s="1167"/>
      <c r="FR80" s="1167"/>
      <c r="FS80" s="1167"/>
      <c r="FT80" s="1167"/>
      <c r="FU80" s="1167"/>
      <c r="FV80" s="1167"/>
      <c r="FW80" s="1167"/>
    </row>
    <row r="81" spans="1:179" x14ac:dyDescent="0.2">
      <c r="A81" s="170"/>
      <c r="B81" s="117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469.68982017000008</v>
      </c>
      <c r="FE81" s="357">
        <v>469.69225857000004</v>
      </c>
      <c r="FF81" s="357">
        <v>470.25800672000003</v>
      </c>
      <c r="FG81" s="357">
        <v>470.26114557</v>
      </c>
      <c r="FH81" s="357">
        <v>470.2562628899999</v>
      </c>
      <c r="FI81" s="540">
        <v>470.25417027999993</v>
      </c>
      <c r="FJ81" s="1153">
        <v>0.56435010999985025</v>
      </c>
      <c r="FK81" s="990">
        <v>0.12015378783291253</v>
      </c>
      <c r="FP81" s="1167"/>
      <c r="FQ81" s="1167"/>
      <c r="FR81" s="1167"/>
      <c r="FS81" s="1167"/>
      <c r="FT81" s="1167"/>
      <c r="FU81" s="1167"/>
      <c r="FV81" s="1167"/>
      <c r="FW81" s="1167"/>
    </row>
    <row r="82" spans="1:179" x14ac:dyDescent="0.2">
      <c r="A82" s="170"/>
      <c r="B82" s="117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1756.92189365689</v>
      </c>
      <c r="FE82" s="357">
        <v>1696.6485263708639</v>
      </c>
      <c r="FF82" s="357">
        <v>1678.3365928739315</v>
      </c>
      <c r="FG82" s="357">
        <v>1726.600301367781</v>
      </c>
      <c r="FH82" s="357">
        <v>1698.2413902915769</v>
      </c>
      <c r="FI82" s="540">
        <v>1678.2436617584194</v>
      </c>
      <c r="FJ82" s="366">
        <v>-78.678231898470585</v>
      </c>
      <c r="FK82" s="990">
        <v>-4.4781860925364327</v>
      </c>
      <c r="FP82" s="1167"/>
      <c r="FQ82" s="1167"/>
      <c r="FR82" s="1167"/>
      <c r="FS82" s="1167"/>
      <c r="FT82" s="1167"/>
      <c r="FU82" s="1167"/>
      <c r="FV82" s="1167"/>
      <c r="FW82" s="1167"/>
    </row>
    <row r="83" spans="1:179" x14ac:dyDescent="0.2">
      <c r="A83" s="170"/>
      <c r="B83" s="117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1431.1426131335079</v>
      </c>
      <c r="FE83" s="357">
        <v>1379.1519370328174</v>
      </c>
      <c r="FF83" s="357">
        <v>1355.6700779174066</v>
      </c>
      <c r="FG83" s="357">
        <v>1404.9477437993437</v>
      </c>
      <c r="FH83" s="357">
        <v>1403.0730596350813</v>
      </c>
      <c r="FI83" s="540">
        <v>1361.9504697814864</v>
      </c>
      <c r="FJ83" s="366">
        <v>-69.192143352021503</v>
      </c>
      <c r="FK83" s="990">
        <v>-4.8347483134838871</v>
      </c>
      <c r="FP83" s="1167"/>
      <c r="FQ83" s="1167"/>
      <c r="FR83" s="1167"/>
      <c r="FS83" s="1167"/>
      <c r="FT83" s="1167"/>
      <c r="FU83" s="1167"/>
      <c r="FV83" s="1167"/>
      <c r="FW83" s="1167"/>
    </row>
    <row r="84" spans="1:179" x14ac:dyDescent="0.2">
      <c r="A84" s="170"/>
      <c r="B84" s="1177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325.779280523382</v>
      </c>
      <c r="FE84" s="357">
        <v>317.49658933804653</v>
      </c>
      <c r="FF84" s="357">
        <v>322.66651495652485</v>
      </c>
      <c r="FG84" s="357">
        <v>321.65255756843726</v>
      </c>
      <c r="FH84" s="357">
        <v>295.16833065649547</v>
      </c>
      <c r="FI84" s="540">
        <v>316.29319197693303</v>
      </c>
      <c r="FJ84" s="366">
        <v>-9.4860885464489684</v>
      </c>
      <c r="FK84" s="990">
        <v>-2.9118145669697149</v>
      </c>
      <c r="FP84" s="1167"/>
      <c r="FQ84" s="1167"/>
      <c r="FR84" s="1167"/>
      <c r="FS84" s="1167"/>
      <c r="FT84" s="1167"/>
      <c r="FU84" s="1167"/>
      <c r="FV84" s="1167"/>
      <c r="FW84" s="1167"/>
    </row>
    <row r="85" spans="1:179" ht="12.75" hidden="1" customHeight="1" outlineLevel="1" x14ac:dyDescent="0.2">
      <c r="A85" s="170"/>
      <c r="B85" s="1177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54"/>
      <c r="FF85" s="954"/>
      <c r="FG85" s="954"/>
      <c r="FH85" s="954"/>
      <c r="FI85" s="976"/>
      <c r="FJ85" s="366">
        <v>0</v>
      </c>
      <c r="FK85" s="990" t="e">
        <v>#DIV/0!</v>
      </c>
      <c r="FP85" s="1167"/>
      <c r="FQ85" s="1167"/>
      <c r="FR85" s="1167"/>
      <c r="FS85" s="1167"/>
      <c r="FT85" s="1167"/>
      <c r="FU85" s="1167"/>
      <c r="FV85" s="1167"/>
      <c r="FW85" s="1167"/>
    </row>
    <row r="86" spans="1:179" ht="13.5" collapsed="1" x14ac:dyDescent="0.2">
      <c r="A86" s="170"/>
      <c r="B86" s="1177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28593.64147983669</v>
      </c>
      <c r="FD86" s="540">
        <v>28502.113771712076</v>
      </c>
      <c r="FE86" s="357">
        <v>28484.085514868049</v>
      </c>
      <c r="FF86" s="357">
        <v>28472.286848556087</v>
      </c>
      <c r="FG86" s="357">
        <v>28452.226670685832</v>
      </c>
      <c r="FH86" s="357">
        <v>28443.618908417619</v>
      </c>
      <c r="FI86" s="540">
        <v>28452.817489618788</v>
      </c>
      <c r="FJ86" s="366">
        <v>-49.296282093288028</v>
      </c>
      <c r="FK86" s="990">
        <v>-0.17295658310863196</v>
      </c>
      <c r="FP86" s="1167"/>
      <c r="FQ86" s="1167"/>
      <c r="FR86" s="1167"/>
      <c r="FS86" s="1167"/>
      <c r="FT86" s="1167"/>
      <c r="FU86" s="1167"/>
      <c r="FV86" s="1167"/>
      <c r="FW86" s="1167"/>
    </row>
    <row r="87" spans="1:179" ht="12.75" hidden="1" customHeight="1" x14ac:dyDescent="0.2">
      <c r="A87" s="170"/>
      <c r="B87" s="1177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0"/>
      <c r="FF87" s="1050"/>
      <c r="FG87" s="1050"/>
      <c r="FH87" s="1050"/>
      <c r="FI87" s="1058"/>
      <c r="FJ87" s="285" t="e">
        <v>#REF!</v>
      </c>
      <c r="FK87" s="1119" t="e">
        <v>#REF!</v>
      </c>
      <c r="FP87" s="1167"/>
      <c r="FQ87" s="1167"/>
      <c r="FR87" s="1167"/>
      <c r="FS87" s="1167"/>
      <c r="FT87" s="1167"/>
      <c r="FU87" s="1167"/>
      <c r="FV87" s="1167"/>
      <c r="FW87" s="1167"/>
    </row>
    <row r="88" spans="1:179" ht="13.5" thickBot="1" x14ac:dyDescent="0.25">
      <c r="A88" s="170"/>
      <c r="B88" s="1177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98.991289595181726</v>
      </c>
      <c r="FD88" s="1138">
        <v>98.991727154610359</v>
      </c>
      <c r="FE88" s="955">
        <v>98.991211410708033</v>
      </c>
      <c r="FF88" s="955">
        <v>98.991484475247788</v>
      </c>
      <c r="FG88" s="955">
        <v>98.991634291423651</v>
      </c>
      <c r="FH88" s="955">
        <v>98.992471184774146</v>
      </c>
      <c r="FI88" s="1138">
        <v>98.993801027637872</v>
      </c>
      <c r="FJ88" s="1101"/>
      <c r="FK88" s="1102"/>
      <c r="FP88" s="1167"/>
      <c r="FQ88" s="1167"/>
      <c r="FR88" s="1167"/>
      <c r="FS88" s="1167"/>
      <c r="FT88" s="1167"/>
      <c r="FU88" s="1167"/>
      <c r="FV88" s="1167"/>
      <c r="FW88" s="1167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262"/>
      <c r="FF89" s="262"/>
      <c r="FG89" s="262"/>
      <c r="FH89" s="262"/>
      <c r="FI89" s="550"/>
      <c r="FJ89" s="893"/>
      <c r="FK89" s="1114"/>
      <c r="FP89" s="1167"/>
      <c r="FQ89" s="1167"/>
      <c r="FR89" s="1167"/>
      <c r="FS89" s="1167"/>
      <c r="FT89" s="1167"/>
      <c r="FU89" s="1167"/>
      <c r="FV89" s="1167"/>
      <c r="FW89" s="1167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93">
        <v>6.96</v>
      </c>
      <c r="FF90" s="593">
        <v>6.96</v>
      </c>
      <c r="FG90" s="593">
        <v>6.96</v>
      </c>
      <c r="FH90" s="593">
        <v>6.96</v>
      </c>
      <c r="FI90" s="551">
        <v>6.96</v>
      </c>
      <c r="FJ90" s="917"/>
      <c r="FK90" s="990"/>
      <c r="FP90" s="1167"/>
      <c r="FQ90" s="1167"/>
      <c r="FR90" s="1167"/>
      <c r="FS90" s="1167"/>
      <c r="FT90" s="1167"/>
      <c r="FU90" s="1167"/>
      <c r="FV90" s="1167"/>
      <c r="FW90" s="1167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93">
        <v>6.86</v>
      </c>
      <c r="FF91" s="593">
        <v>6.86</v>
      </c>
      <c r="FG91" s="593">
        <v>6.86</v>
      </c>
      <c r="FH91" s="593">
        <v>6.86</v>
      </c>
      <c r="FI91" s="551">
        <v>6.86</v>
      </c>
      <c r="FJ91" s="917"/>
      <c r="FK91" s="990"/>
      <c r="FP91" s="1167"/>
      <c r="FQ91" s="1167"/>
      <c r="FR91" s="1167"/>
      <c r="FS91" s="1167"/>
      <c r="FT91" s="1167"/>
      <c r="FU91" s="1167"/>
      <c r="FV91" s="1167"/>
      <c r="FW91" s="1167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6.921075881092646</v>
      </c>
      <c r="FE92" s="593">
        <v>6.9073242645656689</v>
      </c>
      <c r="FF92" s="593">
        <v>6.9317745773443935</v>
      </c>
      <c r="FG92" s="593">
        <v>6.9283879853878343</v>
      </c>
      <c r="FH92" s="593">
        <v>6.9278799576871801</v>
      </c>
      <c r="FI92" s="551">
        <v>6.9218240597446314</v>
      </c>
      <c r="FJ92" s="920">
        <v>7.4817865198539835E-4</v>
      </c>
      <c r="FK92" s="990">
        <v>1.0810149532232576E-2</v>
      </c>
      <c r="FP92" s="1167"/>
      <c r="FQ92" s="1167"/>
      <c r="FR92" s="1167"/>
      <c r="FS92" s="1167"/>
      <c r="FT92" s="1167"/>
      <c r="FU92" s="1167"/>
      <c r="FV92" s="1167"/>
      <c r="FW92" s="1167"/>
    </row>
    <row r="93" spans="1:179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1139"/>
      <c r="FE93" s="959"/>
      <c r="FF93" s="959"/>
      <c r="FG93" s="959"/>
      <c r="FH93" s="959"/>
      <c r="FI93" s="1139"/>
      <c r="FJ93" s="920"/>
      <c r="FK93" s="990"/>
      <c r="FP93" s="1167"/>
      <c r="FQ93" s="1167"/>
      <c r="FR93" s="1167"/>
      <c r="FS93" s="1167"/>
      <c r="FT93" s="1167"/>
      <c r="FU93" s="1167"/>
      <c r="FV93" s="1167"/>
      <c r="FW93" s="1167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2.3712499999999999</v>
      </c>
      <c r="FE94" s="593">
        <v>2.3714599999999999</v>
      </c>
      <c r="FF94" s="593">
        <v>2.3715299999999999</v>
      </c>
      <c r="FG94" s="593">
        <v>2.3715999999999999</v>
      </c>
      <c r="FH94" s="593">
        <v>2.3716300000000001</v>
      </c>
      <c r="FI94" s="551">
        <v>2.3716599999999999</v>
      </c>
      <c r="FJ94" s="949"/>
      <c r="FK94" s="990"/>
      <c r="FP94" s="1167"/>
      <c r="FQ94" s="1167"/>
      <c r="FR94" s="1167"/>
      <c r="FS94" s="1167"/>
      <c r="FT94" s="1167"/>
      <c r="FU94" s="1167"/>
      <c r="FV94" s="1167"/>
      <c r="FW94" s="1167"/>
    </row>
    <row r="95" spans="1:179" ht="12.75" customHeight="1" thickBot="1" x14ac:dyDescent="0.25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1140"/>
      <c r="FE95" s="991"/>
      <c r="FF95" s="991"/>
      <c r="FG95" s="991"/>
      <c r="FH95" s="991"/>
      <c r="FI95" s="1140"/>
      <c r="FJ95" s="1107"/>
      <c r="FK95" s="1120"/>
      <c r="FP95" s="1167"/>
      <c r="FQ95" s="1167"/>
      <c r="FR95" s="1167"/>
      <c r="FS95" s="1167"/>
      <c r="FT95" s="1167"/>
      <c r="FU95" s="1167"/>
      <c r="FV95" s="1167"/>
      <c r="FW95" s="1167"/>
    </row>
    <row r="96" spans="1:179" ht="7.5" customHeight="1" x14ac:dyDescent="0.2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44"/>
      <c r="FF96" s="644"/>
      <c r="FG96" s="644"/>
      <c r="FH96" s="644"/>
      <c r="FI96" s="677"/>
      <c r="FJ96" s="893"/>
      <c r="FK96" s="1114"/>
      <c r="FP96" s="1167"/>
      <c r="FQ96" s="1167"/>
      <c r="FR96" s="1167"/>
      <c r="FS96" s="1167"/>
      <c r="FT96" s="1167"/>
      <c r="FU96" s="1167"/>
      <c r="FV96" s="1167"/>
      <c r="FW96" s="1167"/>
    </row>
    <row r="97" spans="1:179" ht="12.75" customHeight="1" thickBot="1" x14ac:dyDescent="0.25">
      <c r="A97" s="170"/>
      <c r="B97" s="1176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1">
        <v>572.21937189845971</v>
      </c>
      <c r="FD97" s="1145">
        <v>572.02597544156708</v>
      </c>
      <c r="FE97" s="1124">
        <v>572.02597544156708</v>
      </c>
      <c r="FF97" s="1124">
        <v>572.02597544156708</v>
      </c>
      <c r="FG97" s="1124">
        <v>572.02597544156708</v>
      </c>
      <c r="FH97" s="1124">
        <v>572.02597544156708</v>
      </c>
      <c r="FI97" s="1141">
        <v>571.86770435717392</v>
      </c>
      <c r="FJ97" s="1160">
        <v>-0.15827108439316362</v>
      </c>
      <c r="FK97" s="990">
        <v>-2.7668513527027962E-2</v>
      </c>
      <c r="FP97" s="1167"/>
      <c r="FQ97" s="1167"/>
      <c r="FR97" s="1167"/>
      <c r="FS97" s="1167"/>
      <c r="FT97" s="1167"/>
      <c r="FU97" s="1167"/>
      <c r="FV97" s="1167"/>
      <c r="FW97" s="1167"/>
    </row>
    <row r="98" spans="1:179" x14ac:dyDescent="0.2">
      <c r="A98" s="170"/>
      <c r="B98" s="1176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666"/>
      <c r="FD98" s="314"/>
      <c r="FE98" s="665"/>
      <c r="FF98" s="665"/>
      <c r="FG98" s="665"/>
      <c r="FH98" s="665"/>
      <c r="FI98" s="666"/>
      <c r="FJ98" s="1047"/>
      <c r="FK98" s="314"/>
      <c r="FP98" s="1167"/>
      <c r="FQ98" s="1167"/>
      <c r="FR98" s="1167"/>
      <c r="FS98" s="1167"/>
      <c r="FT98" s="1167"/>
      <c r="FU98" s="1167"/>
      <c r="FV98" s="1167"/>
      <c r="FW98" s="1167"/>
    </row>
    <row r="99" spans="1:179" ht="12.75" hidden="1" customHeight="1" x14ac:dyDescent="0.2">
      <c r="A99" s="170"/>
      <c r="B99" s="117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313"/>
      <c r="FF99" s="313"/>
      <c r="FG99" s="313"/>
      <c r="FH99" s="313"/>
      <c r="FI99" s="829"/>
      <c r="FJ99" s="453"/>
      <c r="FK99" s="829"/>
      <c r="FP99" s="1167"/>
      <c r="FQ99" s="1167"/>
      <c r="FR99" s="1167"/>
      <c r="FS99" s="1167"/>
      <c r="FT99" s="1167"/>
      <c r="FU99" s="1167"/>
      <c r="FV99" s="1167"/>
      <c r="FW99" s="1167"/>
    </row>
    <row r="100" spans="1:179" x14ac:dyDescent="0.2">
      <c r="A100" s="170"/>
      <c r="B100" s="117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829"/>
      <c r="FE100" s="313"/>
      <c r="FF100" s="313"/>
      <c r="FG100" s="313"/>
      <c r="FH100" s="313"/>
      <c r="FI100" s="829"/>
      <c r="FJ100" s="453"/>
      <c r="FK100" s="829"/>
      <c r="FP100" s="1167"/>
      <c r="FQ100" s="1167"/>
      <c r="FR100" s="1167"/>
      <c r="FS100" s="1167"/>
      <c r="FT100" s="1167"/>
      <c r="FU100" s="1167"/>
      <c r="FV100" s="1167"/>
      <c r="FW100" s="1167"/>
    </row>
    <row r="101" spans="1:179" x14ac:dyDescent="0.2">
      <c r="A101" s="170"/>
      <c r="B101" s="117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829"/>
      <c r="FE101" s="313"/>
      <c r="FF101" s="313"/>
      <c r="FG101" s="313"/>
      <c r="FH101" s="313"/>
      <c r="FI101" s="829"/>
      <c r="FJ101" s="453"/>
      <c r="FK101" s="829"/>
      <c r="FP101" s="1167"/>
      <c r="FQ101" s="1167"/>
      <c r="FR101" s="1167"/>
      <c r="FS101" s="1167"/>
      <c r="FT101" s="1167"/>
      <c r="FU101" s="1167"/>
      <c r="FV101" s="1167"/>
      <c r="FW101" s="1167"/>
    </row>
    <row r="102" spans="1:179" x14ac:dyDescent="0.2">
      <c r="A102" s="170"/>
      <c r="B102" s="117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829"/>
      <c r="FE102" s="313"/>
      <c r="FF102" s="313"/>
      <c r="FG102" s="313"/>
      <c r="FH102" s="313"/>
      <c r="FI102" s="829"/>
      <c r="FJ102" s="453"/>
      <c r="FK102" s="829"/>
      <c r="FP102" s="1167"/>
      <c r="FQ102" s="1167"/>
      <c r="FR102" s="1167"/>
      <c r="FS102" s="1167"/>
      <c r="FT102" s="1167"/>
      <c r="FU102" s="1167"/>
      <c r="FV102" s="1167"/>
      <c r="FW102" s="1167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829"/>
      <c r="FE103" s="313"/>
      <c r="FF103" s="313"/>
      <c r="FG103" s="313"/>
      <c r="FH103" s="313"/>
      <c r="FI103" s="829"/>
      <c r="FJ103" s="453"/>
      <c r="FK103" s="829"/>
      <c r="FP103" s="1167"/>
      <c r="FQ103" s="1167"/>
      <c r="FR103" s="1167"/>
      <c r="FS103" s="1167"/>
      <c r="FT103" s="1167"/>
      <c r="FU103" s="1167"/>
      <c r="FV103" s="1167"/>
      <c r="FW103" s="1167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829"/>
      <c r="FE104" s="313"/>
      <c r="FF104" s="313"/>
      <c r="FG104" s="313"/>
      <c r="FH104" s="313"/>
      <c r="FI104" s="829"/>
      <c r="FJ104" s="453"/>
      <c r="FK104" s="829"/>
      <c r="FP104" s="1167"/>
      <c r="FQ104" s="1167"/>
      <c r="FR104" s="1167"/>
      <c r="FS104" s="1167"/>
      <c r="FT104" s="1167"/>
      <c r="FU104" s="1167"/>
      <c r="FV104" s="1167"/>
      <c r="FW104" s="1167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829"/>
      <c r="FE105" s="313"/>
      <c r="FF105" s="313"/>
      <c r="FG105" s="313"/>
      <c r="FH105" s="313"/>
      <c r="FI105" s="829"/>
      <c r="FJ105" s="453"/>
      <c r="FK105" s="829"/>
      <c r="FP105" s="1167"/>
      <c r="FQ105" s="1167"/>
      <c r="FR105" s="1167"/>
      <c r="FS105" s="1167"/>
      <c r="FT105" s="1167"/>
      <c r="FU105" s="1167"/>
      <c r="FV105" s="1167"/>
      <c r="FW105" s="1167"/>
    </row>
    <row r="106" spans="1:179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829"/>
      <c r="FE106" s="313"/>
      <c r="FF106" s="313"/>
      <c r="FG106" s="313"/>
      <c r="FH106" s="313"/>
      <c r="FI106" s="829"/>
      <c r="FJ106" s="1108"/>
      <c r="FK106" s="1121"/>
      <c r="FP106" s="1167"/>
      <c r="FQ106" s="1167"/>
      <c r="FR106" s="1167"/>
      <c r="FS106" s="1167"/>
      <c r="FT106" s="1167"/>
      <c r="FU106" s="1167"/>
      <c r="FV106" s="1167"/>
      <c r="FW106" s="1167"/>
    </row>
    <row r="107" spans="1:179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2"/>
      <c r="FF107" s="312"/>
      <c r="FG107" s="312"/>
      <c r="FH107" s="312"/>
      <c r="FI107" s="314"/>
      <c r="FJ107" s="454"/>
      <c r="FK107" s="410"/>
      <c r="FP107" s="1167"/>
      <c r="FQ107" s="1167"/>
      <c r="FR107" s="1167"/>
      <c r="FS107" s="1167"/>
      <c r="FT107" s="1167"/>
      <c r="FU107" s="1167"/>
      <c r="FV107" s="1167"/>
      <c r="FW107" s="1167"/>
    </row>
    <row r="108" spans="1:179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3">
        <v>6</v>
      </c>
      <c r="FF108" s="563">
        <v>6</v>
      </c>
      <c r="FG108" s="563">
        <v>6</v>
      </c>
      <c r="FH108" s="563">
        <v>6</v>
      </c>
      <c r="FI108" s="560">
        <v>6</v>
      </c>
      <c r="FJ108" s="285"/>
      <c r="FK108" s="1122"/>
      <c r="FP108" s="1167"/>
      <c r="FQ108" s="1167"/>
      <c r="FR108" s="1167"/>
      <c r="FS108" s="1167"/>
      <c r="FT108" s="1167"/>
      <c r="FU108" s="1167"/>
      <c r="FV108" s="1167"/>
      <c r="FW108" s="1167"/>
    </row>
    <row r="109" spans="1:179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850">
        <v>6.5</v>
      </c>
      <c r="FF109" s="850">
        <v>6.5</v>
      </c>
      <c r="FG109" s="850">
        <v>6.5</v>
      </c>
      <c r="FH109" s="850">
        <v>6.5</v>
      </c>
      <c r="FI109" s="1142">
        <v>6.5</v>
      </c>
      <c r="FJ109" s="1105"/>
      <c r="FK109" s="1123"/>
      <c r="FP109" s="1167"/>
      <c r="FQ109" s="1167"/>
      <c r="FR109" s="1167"/>
      <c r="FS109" s="1167"/>
      <c r="FT109" s="1167"/>
      <c r="FU109" s="1167"/>
      <c r="FV109" s="1167"/>
      <c r="FW109" s="1167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236"/>
      <c r="FK110" s="236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1190"/>
      <c r="FK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37"/>
      <c r="FK112" s="238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37"/>
      <c r="FK113" s="238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37"/>
      <c r="FK114" s="238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37"/>
      <c r="FK115" s="236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236"/>
      <c r="FK116" s="236"/>
    </row>
    <row r="117" spans="1:167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236"/>
      <c r="FK117" s="236"/>
    </row>
    <row r="118" spans="1:167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236"/>
      <c r="FK118" s="236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236"/>
      <c r="FK119" s="236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</row>
    <row r="123" spans="1:167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</row>
    <row r="129" spans="1:167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</row>
    <row r="145" spans="3:16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</row>
    <row r="146" spans="3:16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</row>
    <row r="147" spans="3:16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</row>
    <row r="148" spans="3:16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</row>
    <row r="149" spans="3:16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</row>
    <row r="150" spans="3:16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</row>
    <row r="151" spans="3:16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</row>
    <row r="152" spans="3:16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</row>
    <row r="153" spans="3:16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</row>
    <row r="154" spans="3:16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</row>
    <row r="155" spans="3:16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</row>
    <row r="156" spans="3:16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</row>
    <row r="157" spans="3:16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</row>
    <row r="158" spans="3:16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</row>
    <row r="159" spans="3:16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</row>
    <row r="160" spans="3:16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</row>
    <row r="161" spans="3:16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</row>
    <row r="162" spans="3:16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</row>
    <row r="163" spans="3:16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</row>
    <row r="164" spans="3:16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</row>
    <row r="165" spans="3:16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</row>
    <row r="166" spans="3:16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</row>
    <row r="167" spans="3:16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</row>
    <row r="168" spans="3:16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</row>
    <row r="169" spans="3:16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</row>
    <row r="170" spans="3:16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</row>
    <row r="171" spans="3:16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</row>
    <row r="172" spans="3:16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</row>
    <row r="173" spans="3:16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</row>
    <row r="174" spans="3:16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</row>
    <row r="175" spans="3:16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</row>
    <row r="176" spans="3:16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</row>
    <row r="177" spans="3:16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</row>
    <row r="178" spans="3:16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</row>
    <row r="179" spans="3:16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</row>
    <row r="180" spans="3:16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</row>
    <row r="181" spans="3:16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</row>
    <row r="182" spans="3:16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</row>
    <row r="183" spans="3:16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</row>
    <row r="184" spans="3:16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</row>
    <row r="185" spans="3:16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</row>
    <row r="186" spans="3:16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</row>
    <row r="187" spans="3:16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</row>
    <row r="188" spans="3:16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</row>
    <row r="189" spans="3:16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</row>
    <row r="190" spans="3:16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</row>
    <row r="191" spans="3:16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</row>
    <row r="192" spans="3:16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</row>
    <row r="193" spans="3:16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</row>
    <row r="194" spans="3:16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</row>
    <row r="195" spans="3:16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</row>
    <row r="196" spans="3:16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</row>
    <row r="197" spans="3:16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</row>
    <row r="198" spans="3:16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</row>
    <row r="199" spans="3:16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</row>
    <row r="200" spans="3:16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</row>
    <row r="201" spans="3:16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</row>
    <row r="202" spans="3:167" x14ac:dyDescent="0.2">
      <c r="E202" s="103"/>
      <c r="F202" s="103"/>
      <c r="G202" s="103"/>
      <c r="H202" s="103"/>
      <c r="I202" s="103"/>
      <c r="J202" s="103"/>
      <c r="K202" s="103"/>
    </row>
    <row r="203" spans="3:167" x14ac:dyDescent="0.2">
      <c r="E203" s="103"/>
      <c r="F203" s="103"/>
      <c r="G203" s="103"/>
      <c r="H203" s="103"/>
      <c r="I203" s="103"/>
      <c r="J203" s="103"/>
      <c r="K203" s="103"/>
    </row>
    <row r="204" spans="3:167" x14ac:dyDescent="0.2">
      <c r="E204" s="103"/>
      <c r="F204" s="103"/>
      <c r="G204" s="103"/>
      <c r="H204" s="103"/>
      <c r="I204" s="103"/>
      <c r="J204" s="103"/>
      <c r="K204" s="103"/>
    </row>
    <row r="205" spans="3:167" x14ac:dyDescent="0.2">
      <c r="E205" s="103"/>
      <c r="F205" s="103"/>
      <c r="G205" s="103"/>
      <c r="H205" s="103"/>
      <c r="I205" s="103"/>
      <c r="J205" s="103"/>
      <c r="K205" s="103"/>
    </row>
    <row r="206" spans="3:167" x14ac:dyDescent="0.2">
      <c r="E206" s="103"/>
      <c r="F206" s="103"/>
      <c r="G206" s="103"/>
      <c r="H206" s="103"/>
      <c r="I206" s="103"/>
      <c r="J206" s="103"/>
      <c r="K206" s="103"/>
    </row>
    <row r="207" spans="3:167" x14ac:dyDescent="0.2">
      <c r="E207" s="103"/>
      <c r="F207" s="103"/>
      <c r="G207" s="103"/>
      <c r="H207" s="103"/>
      <c r="I207" s="103"/>
      <c r="J207" s="103"/>
      <c r="K207" s="103"/>
    </row>
    <row r="208" spans="3:16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3">
    <mergeCell ref="AZ3:AZ4"/>
    <mergeCell ref="FB3:FB4"/>
    <mergeCell ref="FJ111:FK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AJ3:AJ4"/>
    <mergeCell ref="BA3:BA4"/>
    <mergeCell ref="BU3:BU4"/>
    <mergeCell ref="BT3:BT4"/>
    <mergeCell ref="BS3:BS4"/>
    <mergeCell ref="BJ3:BJ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CJ3:CJ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T3:T4"/>
    <mergeCell ref="W3:W4"/>
    <mergeCell ref="O3:O4"/>
    <mergeCell ref="BQ3:BQ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EY3:EY4"/>
    <mergeCell ref="FJ3:FK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FE3:FI3"/>
    <mergeCell ref="FC3:FC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A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N17" sqref="FN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59" width="8.140625" style="787" customWidth="1"/>
    <col min="160" max="165" width="8.85546875" style="787" customWidth="1"/>
    <col min="166" max="167" width="9.7109375" style="168" customWidth="1"/>
    <col min="168" max="183" width="11.42578125" style="168"/>
  </cols>
  <sheetData>
    <row r="2" spans="3:175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3:17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165"/>
      <c r="FK3" s="165"/>
      <c r="FL3" s="165"/>
      <c r="FM3" s="165"/>
      <c r="FN3" s="165"/>
      <c r="FO3" s="165"/>
      <c r="FP3" s="165"/>
      <c r="FQ3" s="165"/>
      <c r="FR3" s="165"/>
      <c r="FS3" s="165"/>
    </row>
    <row r="4" spans="3:175" ht="13.5" customHeight="1" x14ac:dyDescent="0.2">
      <c r="C4" s="11"/>
      <c r="D4" s="1179" t="str">
        <f>+entero!D3</f>
        <v>V   A   R   I   A   B   L   E   S     b/</v>
      </c>
      <c r="E4" s="1181" t="str">
        <f>+entero!E3</f>
        <v>2008                          A  fines de Dic*</v>
      </c>
      <c r="F4" s="1181" t="str">
        <f>+entero!F3</f>
        <v>2009                          A  fines de Ene*</v>
      </c>
      <c r="G4" s="1181" t="str">
        <f>+entero!G3</f>
        <v>2009                          A  fines de Feb*</v>
      </c>
      <c r="H4" s="1181" t="str">
        <f>+entero!H3</f>
        <v>2009                          A  fines de Mar*</v>
      </c>
      <c r="I4" s="1181" t="str">
        <f>+entero!I3</f>
        <v>2009                          A  fines de adr*</v>
      </c>
      <c r="J4" s="1181" t="str">
        <f>+entero!J3</f>
        <v>2009                          A  fines de May*</v>
      </c>
      <c r="K4" s="1181" t="str">
        <f>+entero!K3</f>
        <v>2009                          A  fines de Jun*</v>
      </c>
      <c r="L4" s="1181" t="str">
        <f>+entero!L3</f>
        <v>2009                          A  fines de Jul*</v>
      </c>
      <c r="M4" s="1181" t="str">
        <f>+entero!M3</f>
        <v>2009                          A  fines de Ago*</v>
      </c>
      <c r="N4" s="1181" t="str">
        <f>+entero!N3</f>
        <v>2009                          A  fines de Sep*</v>
      </c>
      <c r="O4" s="1181" t="str">
        <f>+entero!O3</f>
        <v>2009                          A  fines de Oct*</v>
      </c>
      <c r="P4" s="1181" t="str">
        <f>+entero!P3</f>
        <v>2009                          A  fines de Nov*</v>
      </c>
      <c r="Q4" s="1181" t="str">
        <f>+entero!Q3</f>
        <v>2009                          A  fines de Dic*</v>
      </c>
      <c r="R4" s="1181" t="str">
        <f>+entero!R3</f>
        <v>2010                          A  fines de Ene*</v>
      </c>
      <c r="S4" s="1181" t="str">
        <f>+entero!S3</f>
        <v>2010                          A  fines de Feb*</v>
      </c>
      <c r="T4" s="1181" t="str">
        <f>+entero!T3</f>
        <v>2010                          A  fines de Mar*</v>
      </c>
      <c r="U4" s="1181" t="str">
        <f>+entero!U3</f>
        <v>2010                          A  fines de adr*</v>
      </c>
      <c r="V4" s="1181" t="str">
        <f>+entero!V3</f>
        <v>2010                          A  fines de May*</v>
      </c>
      <c r="W4" s="1181" t="str">
        <f>+entero!W3</f>
        <v>2010                          A  fines de Jun*</v>
      </c>
      <c r="X4" s="1181" t="str">
        <f>+entero!X3</f>
        <v>2010                          A  fines de Jul*</v>
      </c>
      <c r="Y4" s="1181" t="str">
        <f>+entero!Y3</f>
        <v>2010                          A  fines de Ago*</v>
      </c>
      <c r="Z4" s="1181" t="str">
        <f>+entero!Z3</f>
        <v>2010                          A  fines de Sep*</v>
      </c>
      <c r="AA4" s="1181" t="str">
        <f>+entero!AA3</f>
        <v>2010                          A  fines de Oct*</v>
      </c>
      <c r="AB4" s="1181" t="str">
        <f>+entero!AB3</f>
        <v>2010                          A  fines de Nov*</v>
      </c>
      <c r="AC4" s="1181" t="str">
        <f>+entero!AC3</f>
        <v>2010                          A  fines de Dic*</v>
      </c>
      <c r="AD4" s="1181" t="str">
        <f>+entero!AD3</f>
        <v>2011                          A  fines de Ene*</v>
      </c>
      <c r="AE4" s="1181" t="str">
        <f>+entero!AE3</f>
        <v>2011                          A  fines de Feb*</v>
      </c>
      <c r="AF4" s="1181" t="str">
        <f>+entero!AF3</f>
        <v>2011                          A  fines de Mar*</v>
      </c>
      <c r="AG4" s="1181" t="str">
        <f>+entero!AG3</f>
        <v>2011                          A  fines de adr*</v>
      </c>
      <c r="AH4" s="1181" t="str">
        <f>+entero!AH3</f>
        <v>2011                          A  fines de May*</v>
      </c>
      <c r="AI4" s="1181" t="str">
        <f>+entero!AI3</f>
        <v>2011                          A  fines de Jun*</v>
      </c>
      <c r="AJ4" s="1181" t="str">
        <f>+entero!AJ3</f>
        <v>2011                          A  fines de Jul*</v>
      </c>
      <c r="AK4" s="1181" t="str">
        <f>+entero!AK3</f>
        <v>2011                          A  fines de Ago*</v>
      </c>
      <c r="AL4" s="1181" t="str">
        <f>+entero!AL3</f>
        <v>2011                          A  fines de Sep*</v>
      </c>
      <c r="AM4" s="1181" t="str">
        <f>+entero!AM3</f>
        <v>2011                          A  fines de Oct*</v>
      </c>
      <c r="AN4" s="1181" t="str">
        <f>+entero!AN3</f>
        <v>2011                          A  fines de Nov*</v>
      </c>
      <c r="AO4" s="1181" t="str">
        <f>+entero!AO3</f>
        <v>2011                          A  fines de Dic*</v>
      </c>
      <c r="AP4" s="1181" t="str">
        <f>+entero!AP3</f>
        <v>2012                          A  fines de Ene*</v>
      </c>
      <c r="AQ4" s="1181" t="str">
        <f>+entero!AQ3</f>
        <v>2012                          A  fines de Feb*</v>
      </c>
      <c r="AR4" s="1181" t="str">
        <f>+entero!AR3</f>
        <v>2012                          A  fines de Mar*</v>
      </c>
      <c r="AS4" s="1181" t="str">
        <f>+entero!AS3</f>
        <v>2012                          A  fines de adr*</v>
      </c>
      <c r="AT4" s="1181" t="str">
        <f>+entero!AT3</f>
        <v>2012                          A  fines de May*</v>
      </c>
      <c r="AU4" s="1181" t="str">
        <f>+entero!AU3</f>
        <v>2012                          A  fines de Jun*</v>
      </c>
      <c r="AV4" s="1181" t="str">
        <f>+entero!AV3</f>
        <v>2012                          A  fines de Jul*</v>
      </c>
      <c r="AW4" s="1181" t="str">
        <f>+entero!AW3</f>
        <v>2012                          A  fines de Ago*</v>
      </c>
      <c r="AX4" s="1181" t="str">
        <f>+entero!AX3</f>
        <v>2012                          A  fines de Sep*</v>
      </c>
      <c r="AY4" s="1181" t="str">
        <f>+entero!AY3</f>
        <v>2012                          A  fines de Oct*</v>
      </c>
      <c r="AZ4" s="1181" t="str">
        <f>+entero!AZ3</f>
        <v>2012                          A  fines de Nov*</v>
      </c>
      <c r="BA4" s="1181" t="str">
        <f>+entero!BA3</f>
        <v>2012                          A  fines de Dic*</v>
      </c>
      <c r="BB4" s="1181" t="str">
        <f>+entero!BB3</f>
        <v>2013                          A  fines de Ene*</v>
      </c>
      <c r="BC4" s="1181" t="str">
        <f>+entero!BC3</f>
        <v>2013                          A  fines de Feb*</v>
      </c>
      <c r="BD4" s="1181" t="str">
        <f>+entero!BD3</f>
        <v>2013                          A  fines de Mar*</v>
      </c>
      <c r="BE4" s="1181" t="str">
        <f>+entero!BE3</f>
        <v>2013                          A  fines de adr*</v>
      </c>
      <c r="BF4" s="1181" t="str">
        <f>+entero!BF3</f>
        <v>2013                          A  fines de May*</v>
      </c>
      <c r="BG4" s="1181" t="str">
        <f>+entero!BG3</f>
        <v>2013                          A  fines de Jun*</v>
      </c>
      <c r="BH4" s="1181" t="str">
        <f>+entero!BH3</f>
        <v>2013                          A  fines de Jul*</v>
      </c>
      <c r="BI4" s="1181" t="str">
        <f>+entero!BI3</f>
        <v>2013                          A  fines de Ago*</v>
      </c>
      <c r="BJ4" s="1181" t="str">
        <f>+entero!BJ3</f>
        <v>2013                          A  fines de Sep*</v>
      </c>
      <c r="BK4" s="1181" t="str">
        <f>+entero!BK3</f>
        <v>2013                          A  fines de Oct*</v>
      </c>
      <c r="BL4" s="1181" t="str">
        <f>+entero!BL3</f>
        <v>2013                          A  fines de Nov*</v>
      </c>
      <c r="BM4" s="1181" t="str">
        <f>+entero!BM3</f>
        <v>2013                          A  fines de Dic*</v>
      </c>
      <c r="BN4" s="1181" t="str">
        <f>+entero!BN3</f>
        <v>2014                          A  fines de Ene*</v>
      </c>
      <c r="BO4" s="1181" t="str">
        <f>+entero!BO3</f>
        <v>2014                          A  fines de Feb*</v>
      </c>
      <c r="BP4" s="1181" t="str">
        <f>+entero!BP3</f>
        <v>2014                          A  fines de Mar*</v>
      </c>
      <c r="BQ4" s="1181" t="str">
        <f>+entero!BQ3</f>
        <v>2014                          A  fines de adr*</v>
      </c>
      <c r="BR4" s="1181" t="str">
        <f>+entero!BR3</f>
        <v>2014                          A  fines de May*</v>
      </c>
      <c r="BS4" s="1181" t="str">
        <f>+entero!BS3</f>
        <v>2014                          A  fines de Jun*</v>
      </c>
      <c r="BT4" s="1181" t="str">
        <f>+entero!BT3</f>
        <v>2014                          A  fines de Jul*</v>
      </c>
      <c r="BU4" s="1181" t="str">
        <f>+entero!BU3</f>
        <v>2014                          A  fines de Ago*</v>
      </c>
      <c r="BV4" s="1181" t="str">
        <f>+entero!BV3</f>
        <v>2014                          A  fines de Sep*</v>
      </c>
      <c r="BW4" s="1181" t="str">
        <f>+entero!BW3</f>
        <v>2014                          A  fines de Oct*</v>
      </c>
      <c r="BX4" s="1181" t="str">
        <f>+entero!BX3</f>
        <v>2014                          A  fines de Nov*</v>
      </c>
      <c r="BY4" s="1181" t="str">
        <f>+entero!BY3</f>
        <v>2014                          A  fines de Dic*</v>
      </c>
      <c r="BZ4" s="1181" t="str">
        <f>+entero!BZ3</f>
        <v>2015                         A  fines de Ene*</v>
      </c>
      <c r="CA4" s="1181" t="str">
        <f>+entero!CA3</f>
        <v>2015                         A  fines de Feb*</v>
      </c>
      <c r="CB4" s="1181" t="str">
        <f>+entero!CB3</f>
        <v>2015                         A  fines de Mar*</v>
      </c>
      <c r="CC4" s="1181" t="str">
        <f>+entero!CC3</f>
        <v xml:space="preserve">2015                         A  fines de adr* </v>
      </c>
      <c r="CD4" s="1181" t="str">
        <f>+entero!CD3</f>
        <v xml:space="preserve">2015                         A  fines de May* </v>
      </c>
      <c r="CE4" s="1181" t="str">
        <f>+entero!CE3</f>
        <v xml:space="preserve">2015                         A  fines de Jun* </v>
      </c>
      <c r="CF4" s="1181" t="str">
        <f>+entero!CF3</f>
        <v xml:space="preserve">2015                         A  fines de Jul* </v>
      </c>
      <c r="CG4" s="1181" t="str">
        <f>+entero!CG3</f>
        <v xml:space="preserve">2015                         A  fines de Ago* </v>
      </c>
      <c r="CH4" s="1181" t="str">
        <f>+entero!CH3</f>
        <v xml:space="preserve">2015                         A  fines de Sep* </v>
      </c>
      <c r="CI4" s="1181" t="str">
        <f>+entero!CI3</f>
        <v xml:space="preserve">2015                         A  fines de Oct* </v>
      </c>
      <c r="CJ4" s="1181" t="str">
        <f>+entero!CJ3</f>
        <v xml:space="preserve">2015                         A  fines de Nov* </v>
      </c>
      <c r="CK4" s="1181" t="str">
        <f>+entero!CK3</f>
        <v xml:space="preserve">2015                         A  fines de Dic* </v>
      </c>
      <c r="CL4" s="1181" t="str">
        <f>+entero!CL3</f>
        <v xml:space="preserve">2016                         A  fines de Ene* </v>
      </c>
      <c r="CM4" s="1181" t="str">
        <f>+entero!CM3</f>
        <v xml:space="preserve">2016                         A  fines de Feb* </v>
      </c>
      <c r="CN4" s="1181" t="str">
        <f>+entero!CN3</f>
        <v xml:space="preserve">2016                         A  fines de Mar* </v>
      </c>
      <c r="CO4" s="1181" t="str">
        <f>+entero!CO3</f>
        <v xml:space="preserve">2016                         A  fines de adr* </v>
      </c>
      <c r="CP4" s="1181" t="str">
        <f>+entero!CP3</f>
        <v xml:space="preserve">2016                         A  fines de May* </v>
      </c>
      <c r="CQ4" s="1181" t="str">
        <f>+entero!CQ3</f>
        <v xml:space="preserve">2016                         A  fines de Jun* </v>
      </c>
      <c r="CR4" s="1181" t="str">
        <f>+entero!CR3</f>
        <v xml:space="preserve">2016                         A  fines de Jul* </v>
      </c>
      <c r="CS4" s="1181" t="str">
        <f>+entero!CS3</f>
        <v xml:space="preserve">2016                         A  fines de Ago* </v>
      </c>
      <c r="CT4" s="1181" t="str">
        <f>+entero!CT3</f>
        <v xml:space="preserve">2016                         A  fines de Sep* </v>
      </c>
      <c r="CU4" s="1181" t="str">
        <f>+entero!CU3</f>
        <v xml:space="preserve">2016                         A  fines de Oct* </v>
      </c>
      <c r="CV4" s="1181" t="str">
        <f>+entero!CV3</f>
        <v xml:space="preserve">2016                         A  fines de Nov* </v>
      </c>
      <c r="CW4" s="1181" t="str">
        <f>+entero!CW3</f>
        <v>2016                         A  fines de Dic* 15</v>
      </c>
      <c r="CX4" s="1181" t="str">
        <f>+entero!CX3</f>
        <v xml:space="preserve">2017                         A  fines de Ene* </v>
      </c>
      <c r="CY4" s="1181" t="str">
        <f>+entero!CY3</f>
        <v xml:space="preserve">2017                         A  fines de Feb* </v>
      </c>
      <c r="CZ4" s="1181" t="str">
        <f>+entero!CZ3</f>
        <v xml:space="preserve">2017                         A  fines de Mar* </v>
      </c>
      <c r="DA4" s="1181" t="str">
        <f>+entero!DA3</f>
        <v xml:space="preserve">2017                         A  fines de Abr* </v>
      </c>
      <c r="DB4" s="1181" t="str">
        <f>+entero!DB3</f>
        <v xml:space="preserve">2017                         A  fines de May* </v>
      </c>
      <c r="DC4" s="1181" t="str">
        <f>+entero!DC3</f>
        <v xml:space="preserve">2017                         A  fines de Jun* </v>
      </c>
      <c r="DD4" s="1181" t="str">
        <f>+entero!DD3</f>
        <v xml:space="preserve">2017                         A  fines de Jul* </v>
      </c>
      <c r="DE4" s="1181" t="str">
        <f>+entero!DE3</f>
        <v xml:space="preserve">2017                         A  fines de Ago* </v>
      </c>
      <c r="DF4" s="1181" t="str">
        <f>+entero!DF3</f>
        <v xml:space="preserve">2017                         A  fines de Sep* </v>
      </c>
      <c r="DG4" s="1181" t="str">
        <f>+entero!DG3</f>
        <v xml:space="preserve">2017                         A  fines de Oct* </v>
      </c>
      <c r="DH4" s="1170" t="s">
        <v>215</v>
      </c>
      <c r="DI4" s="1170" t="str">
        <f>+entero!DI3</f>
        <v>2017
A fines de Dic</v>
      </c>
      <c r="DJ4" s="1170" t="str">
        <f>+entero!DJ3</f>
        <v>2018
A fines de Ene</v>
      </c>
      <c r="DK4" s="1170" t="str">
        <f>+entero!DK3</f>
        <v>2018
A fines de Feb</v>
      </c>
      <c r="DL4" s="1170" t="str">
        <f>+entero!DL3</f>
        <v>2018
A fines de Mar</v>
      </c>
      <c r="DM4" s="1170" t="str">
        <f>+entero!DM3</f>
        <v>2018
A fines de Abr</v>
      </c>
      <c r="DN4" s="1170" t="str">
        <f>+entero!DN3</f>
        <v>2018
A fines de May</v>
      </c>
      <c r="DO4" s="1170" t="str">
        <f>+entero!DO3</f>
        <v>2018
A fines de Jun</v>
      </c>
      <c r="DP4" s="1170" t="str">
        <f>+entero!DP3</f>
        <v>2018
A fines de Jul</v>
      </c>
      <c r="DQ4" s="1170" t="str">
        <f>+entero!DQ3</f>
        <v>2018
A fines de Ago</v>
      </c>
      <c r="DR4" s="1170" t="str">
        <f>+entero!DR3</f>
        <v>2018
A fines de Sep</v>
      </c>
      <c r="DS4" s="1170" t="str">
        <f>+entero!DS3</f>
        <v>2018
A fines de Oct</v>
      </c>
      <c r="DT4" s="1170" t="str">
        <f>+entero!DT3</f>
        <v>2018
A fines de Nov</v>
      </c>
      <c r="DU4" s="1170" t="str">
        <f>+entero!DU3</f>
        <v>2018
A fines de Dic</v>
      </c>
      <c r="DV4" s="1170" t="str">
        <f>+entero!DV3</f>
        <v>2019
A fines de Ene</v>
      </c>
      <c r="DW4" s="1170" t="str">
        <f>+entero!DW3</f>
        <v>2019
A fines de Feb</v>
      </c>
      <c r="DX4" s="1170" t="str">
        <f>+entero!DX3</f>
        <v>2019
A fines de Mar</v>
      </c>
      <c r="DY4" s="1170" t="str">
        <f>+entero!DY3</f>
        <v>2019
A fines de Abr</v>
      </c>
      <c r="DZ4" s="1170" t="str">
        <f>+entero!DZ3</f>
        <v>2019
A fines de May</v>
      </c>
      <c r="EA4" s="1170" t="str">
        <f>+entero!EA3</f>
        <v>2019
A fines de Jun</v>
      </c>
      <c r="EB4" s="1170" t="str">
        <f>+entero!EB3</f>
        <v>2019
A fines de  Jul</v>
      </c>
      <c r="EC4" s="1170" t="str">
        <f>+entero!EC3</f>
        <v>2019
A fines de  Ago</v>
      </c>
      <c r="ED4" s="1170" t="str">
        <f>+entero!ED3</f>
        <v>2019
A fines de Sep</v>
      </c>
      <c r="EE4" s="1170" t="str">
        <f>+entero!EE3</f>
        <v>2019
A fines de Oct</v>
      </c>
      <c r="EF4" s="1170" t="str">
        <f>+entero!EF3</f>
        <v>2019
A fines de Nov</v>
      </c>
      <c r="EG4" s="1170" t="str">
        <f>+entero!EG3</f>
        <v>2019
A fines de Dic</v>
      </c>
      <c r="EH4" s="1170" t="str">
        <f>+entero!EH3</f>
        <v>2020
A fines de Ene</v>
      </c>
      <c r="EI4" s="1170" t="str">
        <f>+entero!EI3</f>
        <v>2020
A fines de Feb</v>
      </c>
      <c r="EJ4" s="1170" t="str">
        <f>+entero!EJ3</f>
        <v>2020
A fines de Mar</v>
      </c>
      <c r="EK4" s="1170" t="str">
        <f>+entero!EK3</f>
        <v>2020
A fines de Abr</v>
      </c>
      <c r="EL4" s="1170" t="str">
        <f>+entero!EL3</f>
        <v>2020
A fines de May</v>
      </c>
      <c r="EM4" s="1170" t="str">
        <f>+entero!EM3</f>
        <v>2020
A fines de Jun</v>
      </c>
      <c r="EN4" s="1170" t="str">
        <f>+entero!EN3</f>
        <v>2020
 A fines de Jul</v>
      </c>
      <c r="EO4" s="1170" t="str">
        <f>+entero!EO3</f>
        <v>2020
 A fines de Ago</v>
      </c>
      <c r="EP4" s="1170" t="str">
        <f>+entero!EP3</f>
        <v>2020
 A fines de Sep</v>
      </c>
      <c r="EQ4" s="1170" t="str">
        <f>+entero!EQ3</f>
        <v>2020
 A fines de Oct</v>
      </c>
      <c r="ER4" s="1170" t="str">
        <f>+entero!ER3</f>
        <v>2020
 A fines de Nov</v>
      </c>
      <c r="ES4" s="1170" t="str">
        <f>+entero!ES3</f>
        <v>2020
 A fines de Dic</v>
      </c>
      <c r="ET4" s="1170" t="str">
        <f>+entero!ET3</f>
        <v>2021
 A fines de Ene</v>
      </c>
      <c r="EU4" s="1170" t="str">
        <f>+entero!EU3</f>
        <v>2021
 A fines de Feb</v>
      </c>
      <c r="EV4" s="1170" t="str">
        <f>+entero!EV3</f>
        <v>2021
 A fines de Mar</v>
      </c>
      <c r="EW4" s="1170" t="str">
        <f>+entero!EW3</f>
        <v>2021
 A fines de Abr</v>
      </c>
      <c r="EX4" s="1170" t="str">
        <f>+entero!EX3</f>
        <v>2021
 A fines de May</v>
      </c>
      <c r="EY4" s="1170" t="str">
        <f>+entero!EY3</f>
        <v>2021
 A fines de Jun</v>
      </c>
      <c r="EZ4" s="1170" t="str">
        <f>+entero!EZ3</f>
        <v>2021
 A fines de Jul</v>
      </c>
      <c r="FA4" s="1170" t="str">
        <f>+entero!FA3</f>
        <v>2021
 A fines de Ago</v>
      </c>
      <c r="FB4" s="1170" t="str">
        <f>+entero!FB3</f>
        <v>2021
 A fines de Sep</v>
      </c>
      <c r="FC4" s="1170" t="str">
        <f>+entero!FC3</f>
        <v>2021
 A fines de Oct</v>
      </c>
      <c r="FD4" s="1149" t="str">
        <f>+entero!FD3</f>
        <v>Semana 1</v>
      </c>
      <c r="FE4" s="1183" t="str">
        <f>+entero!FE3</f>
        <v>Semana 2</v>
      </c>
      <c r="FF4" s="1184"/>
      <c r="FG4" s="1184"/>
      <c r="FH4" s="1184"/>
      <c r="FI4" s="1185"/>
      <c r="FJ4" s="1194" t="s">
        <v>296</v>
      </c>
      <c r="FK4" s="1195"/>
      <c r="FL4" s="165"/>
      <c r="FM4" s="165"/>
      <c r="FN4" s="165"/>
      <c r="FO4" s="165"/>
      <c r="FP4" s="165"/>
      <c r="FQ4" s="165"/>
      <c r="FR4" s="165"/>
      <c r="FS4" s="165"/>
    </row>
    <row r="5" spans="3:175" ht="23.25" customHeight="1" thickBot="1" x14ac:dyDescent="0.25">
      <c r="C5" s="16"/>
      <c r="D5" s="1193"/>
      <c r="E5" s="1192"/>
      <c r="F5" s="1192"/>
      <c r="G5" s="1192"/>
      <c r="H5" s="1192"/>
      <c r="I5" s="1192"/>
      <c r="J5" s="1192"/>
      <c r="K5" s="1192"/>
      <c r="L5" s="1192"/>
      <c r="M5" s="1192"/>
      <c r="N5" s="1192"/>
      <c r="O5" s="1192"/>
      <c r="P5" s="1192"/>
      <c r="Q5" s="1192"/>
      <c r="R5" s="1192"/>
      <c r="S5" s="1192"/>
      <c r="T5" s="1192"/>
      <c r="U5" s="1192"/>
      <c r="V5" s="1192"/>
      <c r="W5" s="1192"/>
      <c r="X5" s="1192"/>
      <c r="Y5" s="1192"/>
      <c r="Z5" s="1192"/>
      <c r="AA5" s="1192"/>
      <c r="AB5" s="1192"/>
      <c r="AC5" s="1192"/>
      <c r="AD5" s="1192"/>
      <c r="AE5" s="1192"/>
      <c r="AF5" s="1192"/>
      <c r="AG5" s="1192"/>
      <c r="AH5" s="1192"/>
      <c r="AI5" s="1192"/>
      <c r="AJ5" s="1192"/>
      <c r="AK5" s="1192"/>
      <c r="AL5" s="1192"/>
      <c r="AM5" s="1192"/>
      <c r="AN5" s="1192"/>
      <c r="AO5" s="1192"/>
      <c r="AP5" s="1192"/>
      <c r="AQ5" s="1192"/>
      <c r="AR5" s="1192"/>
      <c r="AS5" s="1192"/>
      <c r="AT5" s="1192"/>
      <c r="AU5" s="1192"/>
      <c r="AV5" s="1192"/>
      <c r="AW5" s="1192"/>
      <c r="AX5" s="1192"/>
      <c r="AY5" s="1192"/>
      <c r="AZ5" s="1192"/>
      <c r="BA5" s="1192"/>
      <c r="BB5" s="1192"/>
      <c r="BC5" s="1192"/>
      <c r="BD5" s="1192"/>
      <c r="BE5" s="1192"/>
      <c r="BF5" s="1192"/>
      <c r="BG5" s="1192"/>
      <c r="BH5" s="1192"/>
      <c r="BI5" s="1192"/>
      <c r="BJ5" s="1192"/>
      <c r="BK5" s="1192"/>
      <c r="BL5" s="1192"/>
      <c r="BM5" s="1192"/>
      <c r="BN5" s="1192"/>
      <c r="BO5" s="1192"/>
      <c r="BP5" s="1192"/>
      <c r="BQ5" s="1192"/>
      <c r="BR5" s="1192"/>
      <c r="BS5" s="1192"/>
      <c r="BT5" s="1192"/>
      <c r="BU5" s="1192"/>
      <c r="BV5" s="1192"/>
      <c r="BW5" s="1192"/>
      <c r="BX5" s="1192"/>
      <c r="BY5" s="1192"/>
      <c r="BZ5" s="1192"/>
      <c r="CA5" s="1192"/>
      <c r="CB5" s="1192"/>
      <c r="CC5" s="1192"/>
      <c r="CD5" s="1192"/>
      <c r="CE5" s="1192"/>
      <c r="CF5" s="1192"/>
      <c r="CG5" s="1192"/>
      <c r="CH5" s="1192"/>
      <c r="CI5" s="1192"/>
      <c r="CJ5" s="1192"/>
      <c r="CK5" s="1192"/>
      <c r="CL5" s="1192"/>
      <c r="CM5" s="1192"/>
      <c r="CN5" s="1192"/>
      <c r="CO5" s="1192"/>
      <c r="CP5" s="1192"/>
      <c r="CQ5" s="1192"/>
      <c r="CR5" s="1192"/>
      <c r="CS5" s="1192"/>
      <c r="CT5" s="1192"/>
      <c r="CU5" s="1192"/>
      <c r="CV5" s="1192"/>
      <c r="CW5" s="1192"/>
      <c r="CX5" s="1192"/>
      <c r="CY5" s="1192"/>
      <c r="CZ5" s="1192"/>
      <c r="DA5" s="1192"/>
      <c r="DB5" s="1192"/>
      <c r="DC5" s="1192"/>
      <c r="DD5" s="1192"/>
      <c r="DE5" s="1192"/>
      <c r="DF5" s="1192"/>
      <c r="DG5" s="1192"/>
      <c r="DH5" s="1191"/>
      <c r="DI5" s="1191">
        <f>+entero!DI4</f>
        <v>0</v>
      </c>
      <c r="DJ5" s="1191">
        <f>+entero!DJ4</f>
        <v>0</v>
      </c>
      <c r="DK5" s="1191">
        <f>+entero!DK4</f>
        <v>0</v>
      </c>
      <c r="DL5" s="1191">
        <f>+entero!DL4</f>
        <v>0</v>
      </c>
      <c r="DM5" s="1191">
        <f>+entero!DM4</f>
        <v>0</v>
      </c>
      <c r="DN5" s="1191">
        <f>+entero!DN4</f>
        <v>0</v>
      </c>
      <c r="DO5" s="1191">
        <f>+entero!DO4</f>
        <v>0</v>
      </c>
      <c r="DP5" s="1191">
        <f>+entero!DP4</f>
        <v>0</v>
      </c>
      <c r="DQ5" s="1191">
        <f>+entero!DQ4</f>
        <v>0</v>
      </c>
      <c r="DR5" s="1191">
        <f>+entero!DR4</f>
        <v>0</v>
      </c>
      <c r="DS5" s="1191">
        <f>+entero!DS4</f>
        <v>0</v>
      </c>
      <c r="DT5" s="1191">
        <f>+entero!DT4</f>
        <v>0</v>
      </c>
      <c r="DU5" s="1191">
        <f>+entero!DU4</f>
        <v>0</v>
      </c>
      <c r="DV5" s="1191">
        <f>+entero!DV4</f>
        <v>0</v>
      </c>
      <c r="DW5" s="1191">
        <f>+entero!DW4</f>
        <v>0</v>
      </c>
      <c r="DX5" s="1191">
        <f>+entero!DX4</f>
        <v>0</v>
      </c>
      <c r="DY5" s="1191">
        <f>+entero!DY4</f>
        <v>0</v>
      </c>
      <c r="DZ5" s="1191">
        <f>+entero!DZ4</f>
        <v>0</v>
      </c>
      <c r="EA5" s="1191">
        <f>+entero!EA4</f>
        <v>0</v>
      </c>
      <c r="EB5" s="1191">
        <f>+entero!EB4</f>
        <v>0</v>
      </c>
      <c r="EC5" s="1191">
        <f>+entero!EC4</f>
        <v>0</v>
      </c>
      <c r="ED5" s="1191">
        <f>+entero!ED4</f>
        <v>0</v>
      </c>
      <c r="EE5" s="1191">
        <f>+entero!EE4</f>
        <v>0</v>
      </c>
      <c r="EF5" s="1191">
        <f>+entero!EF4</f>
        <v>0</v>
      </c>
      <c r="EG5" s="1191">
        <f>+entero!EG4</f>
        <v>0</v>
      </c>
      <c r="EH5" s="1191">
        <f>+entero!EH4</f>
        <v>0</v>
      </c>
      <c r="EI5" s="1191">
        <f>+entero!EI4</f>
        <v>0</v>
      </c>
      <c r="EJ5" s="1191">
        <f>+entero!EJ4</f>
        <v>0</v>
      </c>
      <c r="EK5" s="1191">
        <f>+entero!EK4</f>
        <v>0</v>
      </c>
      <c r="EL5" s="1191">
        <f>+entero!EL4</f>
        <v>0</v>
      </c>
      <c r="EM5" s="1191">
        <f>+entero!EM4</f>
        <v>0</v>
      </c>
      <c r="EN5" s="1191">
        <f>+entero!EN4</f>
        <v>0</v>
      </c>
      <c r="EO5" s="1191">
        <f>+entero!EO4</f>
        <v>0</v>
      </c>
      <c r="EP5" s="1191">
        <f>+entero!EP4</f>
        <v>0</v>
      </c>
      <c r="EQ5" s="1191">
        <f>+entero!EQ4</f>
        <v>0</v>
      </c>
      <c r="ER5" s="1191">
        <f>+entero!ER4</f>
        <v>0</v>
      </c>
      <c r="ES5" s="1191">
        <f>+entero!ES4</f>
        <v>0</v>
      </c>
      <c r="ET5" s="1191">
        <f>+entero!ET4</f>
        <v>0</v>
      </c>
      <c r="EU5" s="1191">
        <f>+entero!EU4</f>
        <v>0</v>
      </c>
      <c r="EV5" s="1191">
        <f>+entero!EV4</f>
        <v>0</v>
      </c>
      <c r="EW5" s="1191">
        <f>+entero!EW4</f>
        <v>0</v>
      </c>
      <c r="EX5" s="1191">
        <f>+entero!EX4</f>
        <v>0</v>
      </c>
      <c r="EY5" s="1191">
        <f>+entero!EY4</f>
        <v>0</v>
      </c>
      <c r="EZ5" s="1191">
        <f>+entero!EZ4</f>
        <v>0</v>
      </c>
      <c r="FA5" s="1191">
        <f>+entero!FA4</f>
        <v>0</v>
      </c>
      <c r="FB5" s="1191">
        <f>+entero!FB4</f>
        <v>0</v>
      </c>
      <c r="FC5" s="1191">
        <f>+entero!FC4</f>
        <v>0</v>
      </c>
      <c r="FD5" s="1089">
        <f>+entero!FD4</f>
        <v>44505</v>
      </c>
      <c r="FE5" s="1076">
        <f>+entero!FE4</f>
        <v>44508</v>
      </c>
      <c r="FF5" s="1076">
        <f>+entero!FF4</f>
        <v>44509</v>
      </c>
      <c r="FG5" s="1076">
        <f>+entero!FG4</f>
        <v>44510</v>
      </c>
      <c r="FH5" s="1076">
        <f>+entero!FH4</f>
        <v>44511</v>
      </c>
      <c r="FI5" s="1151">
        <f>+entero!FI4</f>
        <v>44512</v>
      </c>
      <c r="FJ5" s="1078" t="s">
        <v>225</v>
      </c>
      <c r="FK5" s="1079" t="s">
        <v>169</v>
      </c>
      <c r="FL5" s="165"/>
      <c r="FM5" s="165"/>
      <c r="FN5" s="165"/>
      <c r="FO5" s="165"/>
      <c r="FP5" s="165"/>
      <c r="FQ5" s="165"/>
      <c r="FR5" s="165"/>
      <c r="FS5" s="165"/>
    </row>
    <row r="6" spans="3:17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804"/>
      <c r="FD6" s="1028"/>
      <c r="FE6" s="698"/>
      <c r="FF6" s="698"/>
      <c r="FG6" s="698"/>
      <c r="FH6" s="698"/>
      <c r="FI6" s="1028"/>
      <c r="FJ6" s="914"/>
      <c r="FK6" s="1028"/>
      <c r="FL6" s="165"/>
      <c r="FM6" s="165"/>
      <c r="FN6" s="165"/>
      <c r="FO6" s="165"/>
      <c r="FP6" s="165"/>
      <c r="FQ6" s="165"/>
      <c r="FR6" s="165"/>
      <c r="FS6" s="165"/>
    </row>
    <row r="7" spans="3:175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742">
        <f>+entero!FC7</f>
        <v>4890.1679779100004</v>
      </c>
      <c r="FD7" s="1029">
        <f>+entero!FD7</f>
        <v>4855.0720281399999</v>
      </c>
      <c r="FE7" s="458">
        <f>+entero!FE7</f>
        <v>4894.7928746199996</v>
      </c>
      <c r="FF7" s="458">
        <f>+entero!FF7</f>
        <v>4936.1281819000005</v>
      </c>
      <c r="FG7" s="458">
        <f>+entero!FG7</f>
        <v>5007.9127028799994</v>
      </c>
      <c r="FH7" s="458">
        <f>+entero!FH7</f>
        <v>4996.5866103799999</v>
      </c>
      <c r="FI7" s="1029">
        <f>+entero!FI7</f>
        <v>5015.6455390700003</v>
      </c>
      <c r="FJ7" s="744">
        <f>+entero!FJ7</f>
        <v>160.57351093000034</v>
      </c>
      <c r="FK7" s="913">
        <f>+entero!FK7</f>
        <v>3.3073352980000337</v>
      </c>
      <c r="FL7" s="165"/>
      <c r="FM7" s="165"/>
      <c r="FN7" s="165"/>
      <c r="FO7" s="165"/>
      <c r="FP7" s="165"/>
      <c r="FQ7" s="165"/>
      <c r="FR7" s="165"/>
      <c r="FS7" s="165"/>
    </row>
    <row r="8" spans="3:175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742">
        <f>+entero!FC8</f>
        <v>1803.90023105</v>
      </c>
      <c r="FD8" s="1029">
        <f>+entero!FD8</f>
        <v>1778.9125402199998</v>
      </c>
      <c r="FE8" s="458">
        <f>+entero!FE8</f>
        <v>1786.97584136</v>
      </c>
      <c r="FF8" s="458">
        <f>+entero!FF8</f>
        <v>1813.58796699</v>
      </c>
      <c r="FG8" s="458">
        <f>+entero!FG8</f>
        <v>1879.6568832299997</v>
      </c>
      <c r="FH8" s="458">
        <f>+entero!FH8</f>
        <v>1847.03526349</v>
      </c>
      <c r="FI8" s="1029">
        <f>+entero!FI8</f>
        <v>1844.8981495600001</v>
      </c>
      <c r="FJ8" s="744">
        <f>+entero!FJ8</f>
        <v>65.985609340000337</v>
      </c>
      <c r="FK8" s="913">
        <f>+entero!FK8</f>
        <v>3.7093228502307278</v>
      </c>
      <c r="FL8" s="165"/>
      <c r="FM8" s="165"/>
      <c r="FN8" s="165"/>
      <c r="FO8" s="165"/>
      <c r="FP8" s="165"/>
      <c r="FQ8" s="165"/>
      <c r="FR8" s="165"/>
      <c r="FS8" s="165"/>
    </row>
    <row r="9" spans="3:175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742">
        <f>+entero!FC9</f>
        <v>563.91006923999998</v>
      </c>
      <c r="FD9" s="1029">
        <f>+entero!FD9</f>
        <v>562.31827497999996</v>
      </c>
      <c r="FE9" s="458">
        <f>+entero!FE9</f>
        <v>561.50442527999996</v>
      </c>
      <c r="FF9" s="458">
        <f>+entero!FF9</f>
        <v>562.55219192999994</v>
      </c>
      <c r="FG9" s="458">
        <f>+entero!FG9</f>
        <v>563.07475785999998</v>
      </c>
      <c r="FH9" s="458">
        <f>+entero!FH9</f>
        <v>562.24503486999993</v>
      </c>
      <c r="FI9" s="1029">
        <f>+entero!FI9</f>
        <v>560.36220190999995</v>
      </c>
      <c r="FJ9" s="744">
        <f>+entero!FJ9</f>
        <v>-1.9560730700000022</v>
      </c>
      <c r="FK9" s="913">
        <f>+entero!FK9</f>
        <v>-0.34785870512025846</v>
      </c>
      <c r="FL9" s="165"/>
      <c r="FM9" s="165"/>
      <c r="FN9" s="165"/>
      <c r="FO9" s="165"/>
      <c r="FP9" s="165"/>
      <c r="FQ9" s="165"/>
      <c r="FR9" s="165"/>
      <c r="FS9" s="165"/>
    </row>
    <row r="10" spans="3:175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742">
        <f>+entero!FC10</f>
        <v>2485.5683491500004</v>
      </c>
      <c r="FD10" s="1029">
        <f>+entero!FD10</f>
        <v>2477.1557326699999</v>
      </c>
      <c r="FE10" s="458">
        <f>+entero!FE10</f>
        <v>2509.6802230200001</v>
      </c>
      <c r="FF10" s="458">
        <f>+entero!FF10</f>
        <v>2523.28652698</v>
      </c>
      <c r="FG10" s="458">
        <f>+entero!FG10</f>
        <v>2528.4454730400003</v>
      </c>
      <c r="FH10" s="458">
        <f>+entero!FH10</f>
        <v>2550.6248552700004</v>
      </c>
      <c r="FI10" s="1029">
        <f>+entero!FI10</f>
        <v>2573.8265688500001</v>
      </c>
      <c r="FJ10" s="744">
        <f>+entero!FJ10</f>
        <v>96.670836180000151</v>
      </c>
      <c r="FK10" s="913">
        <f>+entero!FK10</f>
        <v>3.902493287162192</v>
      </c>
      <c r="FL10" s="165"/>
      <c r="FM10" s="165"/>
      <c r="FN10" s="165"/>
      <c r="FO10" s="165"/>
      <c r="FP10" s="165"/>
      <c r="FQ10" s="165"/>
      <c r="FR10" s="165"/>
      <c r="FS10" s="165"/>
    </row>
    <row r="11" spans="3:175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742">
        <f>+entero!FC11</f>
        <v>36.789328470000001</v>
      </c>
      <c r="FD11" s="1029">
        <f>+entero!FD11</f>
        <v>36.685480269999999</v>
      </c>
      <c r="FE11" s="458">
        <f>+entero!FE11</f>
        <v>36.632384960000003</v>
      </c>
      <c r="FF11" s="458">
        <f>+entero!FF11</f>
        <v>36.701495999999999</v>
      </c>
      <c r="FG11" s="458">
        <f>+entero!FG11</f>
        <v>36.735588750000005</v>
      </c>
      <c r="FH11" s="458">
        <f>+entero!FH11</f>
        <v>36.681456749999995</v>
      </c>
      <c r="FI11" s="1029">
        <f>+entero!FI11</f>
        <v>36.558618750000001</v>
      </c>
      <c r="FJ11" s="970">
        <f>+entero!FJ11</f>
        <v>-0.12686151999999851</v>
      </c>
      <c r="FK11" s="913">
        <f>+entero!FK11</f>
        <v>-0.34580852987698529</v>
      </c>
      <c r="FL11" s="165"/>
      <c r="FM11" s="165"/>
      <c r="FN11" s="165"/>
      <c r="FO11" s="165"/>
      <c r="FP11" s="165"/>
      <c r="FQ11" s="165"/>
      <c r="FR11" s="165"/>
      <c r="FS11" s="165"/>
    </row>
    <row r="12" spans="3:175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742">
        <f>+entero!FC12</f>
        <v>4890.167964610001</v>
      </c>
      <c r="FD12" s="1029">
        <f>+entero!FD12</f>
        <v>4855.0708328499995</v>
      </c>
      <c r="FE12" s="458">
        <f>+entero!FE12</f>
        <v>4894.7916793300001</v>
      </c>
      <c r="FF12" s="458">
        <f>+entero!FF12</f>
        <v>4935.4882816099998</v>
      </c>
      <c r="FG12" s="458">
        <f>+entero!FG12</f>
        <v>5007.91268958</v>
      </c>
      <c r="FH12" s="458">
        <f>+entero!FH12</f>
        <v>4996.5865970799996</v>
      </c>
      <c r="FI12" s="1029">
        <f>+entero!FI12</f>
        <v>5015.6455257699999</v>
      </c>
      <c r="FJ12" s="744">
        <f>+entero!FJ12</f>
        <v>160.57469292000042</v>
      </c>
      <c r="FK12" s="913">
        <f>+entero!FK12</f>
        <v>3.3073604577204625</v>
      </c>
      <c r="FL12" s="165"/>
      <c r="FM12" s="165"/>
      <c r="FN12" s="165"/>
      <c r="FO12" s="165"/>
      <c r="FP12" s="165"/>
      <c r="FQ12" s="165"/>
      <c r="FR12" s="165"/>
      <c r="FS12" s="165"/>
    </row>
    <row r="13" spans="3:175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742">
        <f>+entero!FC13</f>
        <v>1348.3263065612239</v>
      </c>
      <c r="FD13" s="1029">
        <f>+entero!FD13</f>
        <v>1362.1519347069968</v>
      </c>
      <c r="FE13" s="458">
        <f>+entero!FE13</f>
        <v>1388.7660700408157</v>
      </c>
      <c r="FF13" s="458">
        <f>+entero!FF13</f>
        <v>1377.0427906239063</v>
      </c>
      <c r="FG13" s="458">
        <f>+entero!FG13</f>
        <v>1373.1386160393579</v>
      </c>
      <c r="FH13" s="458">
        <f>+entero!FH13</f>
        <v>1373.5990806268217</v>
      </c>
      <c r="FI13" s="1029">
        <f>+entero!FI13</f>
        <v>1368.7484464023321</v>
      </c>
      <c r="FJ13" s="744">
        <f>+entero!FJ13</f>
        <v>6.5965116953352663</v>
      </c>
      <c r="FK13" s="913">
        <f>+entero!FK13</f>
        <v>0.48427135969631735</v>
      </c>
      <c r="FL13" s="165"/>
      <c r="FM13" s="165"/>
      <c r="FN13" s="165"/>
      <c r="FO13" s="165"/>
      <c r="FP13" s="165"/>
      <c r="FQ13" s="165"/>
      <c r="FR13" s="165"/>
      <c r="FS13" s="165"/>
    </row>
    <row r="14" spans="3:175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742">
        <f>+entero!FC14</f>
        <v>469.24349125000009</v>
      </c>
      <c r="FD14" s="1029">
        <f>+entero!FD14</f>
        <v>469.68982017000008</v>
      </c>
      <c r="FE14" s="458">
        <f>+entero!FE14</f>
        <v>469.69225857000004</v>
      </c>
      <c r="FF14" s="458">
        <f>+entero!FF14</f>
        <v>470.25800672000003</v>
      </c>
      <c r="FG14" s="458">
        <f>+entero!FG14</f>
        <v>470.26114557</v>
      </c>
      <c r="FH14" s="458">
        <f>+entero!FH14</f>
        <v>470.2562628899999</v>
      </c>
      <c r="FI14" s="1029">
        <f>+entero!FI14</f>
        <v>470.25417027999993</v>
      </c>
      <c r="FJ14" s="1161">
        <f>+entero!FJ14</f>
        <v>0.56435010999985025</v>
      </c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3:175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742">
        <f>+entero!FC15</f>
        <v>0</v>
      </c>
      <c r="FD15" s="1029">
        <f>+entero!FD15</f>
        <v>0</v>
      </c>
      <c r="FE15" s="458">
        <f>+entero!FE15</f>
        <v>0</v>
      </c>
      <c r="FF15" s="458">
        <f>+entero!FF15</f>
        <v>0</v>
      </c>
      <c r="FG15" s="458">
        <f>+entero!FG15</f>
        <v>0</v>
      </c>
      <c r="FH15" s="458">
        <f>+entero!FH15</f>
        <v>0</v>
      </c>
      <c r="FI15" s="1029">
        <f>+entero!FI15</f>
        <v>0</v>
      </c>
      <c r="FJ15" s="915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3:175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742">
        <f>+entero!FC16</f>
        <v>75.996120610000006</v>
      </c>
      <c r="FD16" s="1029">
        <f>+entero!FD16</f>
        <v>75.999059130000006</v>
      </c>
      <c r="FE16" s="458">
        <f>+entero!FE16</f>
        <v>76.00091055</v>
      </c>
      <c r="FF16" s="458">
        <f>+entero!FF16</f>
        <v>76.000519240000003</v>
      </c>
      <c r="FG16" s="458">
        <f>+entero!FG16</f>
        <v>76.000685310999998</v>
      </c>
      <c r="FH16" s="458">
        <f>+entero!FH16</f>
        <v>75.999353369999994</v>
      </c>
      <c r="FI16" s="1029">
        <f>+entero!FI16</f>
        <v>75.998706039999988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2:183" s="787" customFormat="1" ht="13.5" x14ac:dyDescent="0.2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742">
        <f>+entero!FC17</f>
        <v>0</v>
      </c>
      <c r="FD17" s="1029">
        <f>+entero!FD17</f>
        <v>0</v>
      </c>
      <c r="FE17" s="458">
        <f>+entero!FE17</f>
        <v>0</v>
      </c>
      <c r="FF17" s="458">
        <f>+entero!FF17</f>
        <v>0</v>
      </c>
      <c r="FG17" s="458">
        <f>+entero!FG17</f>
        <v>0</v>
      </c>
      <c r="FH17" s="458">
        <f>+entero!FH17</f>
        <v>0</v>
      </c>
      <c r="FI17" s="1029">
        <f>+entero!FI17</f>
        <v>0</v>
      </c>
      <c r="FJ17" s="744"/>
      <c r="FK17" s="913"/>
      <c r="FL17" s="777"/>
      <c r="FM17" s="777"/>
      <c r="FN17" s="777"/>
      <c r="FO17" s="777"/>
      <c r="FP17" s="777"/>
      <c r="FQ17" s="777"/>
      <c r="FR17" s="777"/>
      <c r="FS17" s="777"/>
      <c r="FT17" s="778"/>
      <c r="FU17" s="778"/>
      <c r="FV17" s="778"/>
      <c r="FW17" s="778"/>
      <c r="FX17" s="778"/>
      <c r="FY17" s="778"/>
      <c r="FZ17" s="778"/>
      <c r="GA17" s="778"/>
    </row>
    <row r="18" spans="2:183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742">
        <f>+entero!FC18</f>
        <v>6314.4903917812244</v>
      </c>
      <c r="FD18" s="1029">
        <f>+entero!FD18</f>
        <v>6293.2218266869968</v>
      </c>
      <c r="FE18" s="458">
        <f>+entero!FE18</f>
        <v>6359.5586599208164</v>
      </c>
      <c r="FF18" s="458">
        <f>+entero!FF18</f>
        <v>6388.5315914739067</v>
      </c>
      <c r="FG18" s="458">
        <f>+entero!FG18</f>
        <v>6457.0519909303575</v>
      </c>
      <c r="FH18" s="458">
        <f>+entero!FH18</f>
        <v>6446.1850310768214</v>
      </c>
      <c r="FI18" s="1029">
        <f>+entero!FI18</f>
        <v>6460.3926782123317</v>
      </c>
      <c r="FJ18" s="744">
        <f>+entero!FJ18</f>
        <v>167.17085152533491</v>
      </c>
      <c r="FK18" s="913">
        <f>+entero!FK18</f>
        <v>2.6563635627212636</v>
      </c>
      <c r="FL18" s="165"/>
      <c r="FM18" s="165"/>
      <c r="FN18" s="165"/>
      <c r="FO18" s="165"/>
      <c r="FP18" s="165"/>
      <c r="FQ18" s="165"/>
      <c r="FR18" s="165"/>
      <c r="FS18" s="165"/>
    </row>
    <row r="19" spans="2:183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69">
        <f>+entero!FC19</f>
        <v>0.30000000000000004</v>
      </c>
      <c r="FD19" s="1030">
        <f>+entero!FD19</f>
        <v>0.2</v>
      </c>
      <c r="FE19" s="984">
        <f>+entero!FE19</f>
        <v>0</v>
      </c>
      <c r="FF19" s="984">
        <f>+entero!FF19</f>
        <v>0</v>
      </c>
      <c r="FG19" s="984">
        <f>+entero!FG19</f>
        <v>0</v>
      </c>
      <c r="FH19" s="984">
        <f>+entero!FH19</f>
        <v>0</v>
      </c>
      <c r="FI19" s="1030">
        <f>+entero!FI19</f>
        <v>0</v>
      </c>
      <c r="FJ19" s="970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2:183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742">
        <f>+entero!FC20</f>
        <v>0</v>
      </c>
      <c r="FD20" s="1029">
        <f>+entero!FD20</f>
        <v>0</v>
      </c>
      <c r="FE20" s="458">
        <f>+entero!FE20</f>
        <v>0</v>
      </c>
      <c r="FF20" s="458">
        <f>+entero!FF20</f>
        <v>0</v>
      </c>
      <c r="FG20" s="458">
        <f>+entero!FG20</f>
        <v>0</v>
      </c>
      <c r="FH20" s="458">
        <f>+entero!FH20</f>
        <v>0</v>
      </c>
      <c r="FI20" s="1029">
        <f>+entero!FI20</f>
        <v>0</v>
      </c>
      <c r="FJ20" s="970"/>
      <c r="FK20" s="913"/>
      <c r="FL20" s="165"/>
      <c r="FM20" s="165"/>
      <c r="FN20" s="165"/>
      <c r="FO20" s="165"/>
      <c r="FP20" s="165"/>
      <c r="FQ20" s="165"/>
      <c r="FR20" s="165"/>
      <c r="FS20" s="165"/>
    </row>
    <row r="21" spans="2:183" s="775" customFormat="1" x14ac:dyDescent="0.2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742">
        <f>+entero!FC21</f>
        <v>1.2</v>
      </c>
      <c r="FD21" s="1029">
        <f>+entero!FD21</f>
        <v>0.2</v>
      </c>
      <c r="FE21" s="458">
        <f>+entero!FE21</f>
        <v>0</v>
      </c>
      <c r="FF21" s="458">
        <f>+entero!FF21</f>
        <v>0</v>
      </c>
      <c r="FG21" s="458">
        <f>+entero!FG21</f>
        <v>0</v>
      </c>
      <c r="FH21" s="458">
        <f>+entero!FH21</f>
        <v>0</v>
      </c>
      <c r="FI21" s="1029">
        <f>+entero!FI21</f>
        <v>0</v>
      </c>
      <c r="FJ21" s="744"/>
      <c r="FK21" s="913"/>
      <c r="FL21" s="777"/>
      <c r="FM21" s="777"/>
      <c r="FN21" s="777"/>
      <c r="FO21" s="777"/>
      <c r="FP21" s="777"/>
      <c r="FQ21" s="777"/>
      <c r="FR21" s="777"/>
      <c r="FS21" s="777"/>
      <c r="FT21" s="778"/>
      <c r="FU21" s="778"/>
      <c r="FV21" s="778"/>
      <c r="FW21" s="778"/>
      <c r="FX21" s="778"/>
      <c r="FY21" s="778"/>
      <c r="FZ21" s="778"/>
      <c r="GA21" s="778"/>
    </row>
    <row r="22" spans="2:183" s="775" customFormat="1" x14ac:dyDescent="0.2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742">
        <f>+entero!FC22</f>
        <v>0</v>
      </c>
      <c r="FD22" s="1029">
        <f>+entero!FD22</f>
        <v>0</v>
      </c>
      <c r="FE22" s="458">
        <f>+entero!FE22</f>
        <v>0</v>
      </c>
      <c r="FF22" s="458">
        <f>+entero!FF22</f>
        <v>0</v>
      </c>
      <c r="FG22" s="458">
        <f>+entero!FG22</f>
        <v>0</v>
      </c>
      <c r="FH22" s="458">
        <f>+entero!FH22</f>
        <v>0</v>
      </c>
      <c r="FI22" s="1029">
        <f>+entero!FI22</f>
        <v>0</v>
      </c>
      <c r="FJ22" s="744"/>
      <c r="FK22" s="913"/>
      <c r="FL22" s="777"/>
      <c r="FM22" s="777"/>
      <c r="FN22" s="777"/>
      <c r="FO22" s="777"/>
      <c r="FP22" s="777"/>
      <c r="FQ22" s="777"/>
      <c r="FR22" s="777"/>
      <c r="FS22" s="777"/>
      <c r="FT22" s="778"/>
      <c r="FU22" s="778"/>
      <c r="FV22" s="778"/>
      <c r="FW22" s="778"/>
      <c r="FX22" s="778"/>
      <c r="FY22" s="778"/>
      <c r="FZ22" s="778"/>
      <c r="GA22" s="778"/>
    </row>
    <row r="23" spans="2:183" s="775" customFormat="1" x14ac:dyDescent="0.2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742">
        <f>+entero!FC23</f>
        <v>0</v>
      </c>
      <c r="FD23" s="1029">
        <f>+entero!FD23</f>
        <v>0</v>
      </c>
      <c r="FE23" s="458">
        <f>+entero!FE23</f>
        <v>0</v>
      </c>
      <c r="FF23" s="458">
        <f>+entero!FF23</f>
        <v>0</v>
      </c>
      <c r="FG23" s="458">
        <f>+entero!FG23</f>
        <v>0</v>
      </c>
      <c r="FH23" s="458">
        <f>+entero!FH23</f>
        <v>0</v>
      </c>
      <c r="FI23" s="1029">
        <f>+entero!FI23</f>
        <v>0</v>
      </c>
      <c r="FJ23" s="970"/>
      <c r="FK23" s="913"/>
      <c r="FL23" s="777"/>
      <c r="FM23" s="777"/>
      <c r="FN23" s="777"/>
      <c r="FO23" s="777"/>
      <c r="FP23" s="777"/>
      <c r="FQ23" s="777"/>
      <c r="FR23" s="777"/>
      <c r="FS23" s="777"/>
      <c r="FT23" s="778"/>
      <c r="FU23" s="778"/>
      <c r="FV23" s="778"/>
      <c r="FW23" s="778"/>
      <c r="FX23" s="778"/>
      <c r="FY23" s="778"/>
      <c r="FZ23" s="778"/>
      <c r="GA23" s="778"/>
    </row>
    <row r="24" spans="2:183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742">
        <f>+entero!FC24</f>
        <v>0</v>
      </c>
      <c r="FD24" s="1029">
        <f>+entero!FD24</f>
        <v>0</v>
      </c>
      <c r="FE24" s="458">
        <f>+entero!FE24</f>
        <v>0</v>
      </c>
      <c r="FF24" s="458">
        <f>+entero!FF24</f>
        <v>0</v>
      </c>
      <c r="FG24" s="458">
        <f>+entero!FG24</f>
        <v>0</v>
      </c>
      <c r="FH24" s="458">
        <f>+entero!FH24</f>
        <v>0</v>
      </c>
      <c r="FI24" s="1029">
        <f>+entero!FI24</f>
        <v>0</v>
      </c>
      <c r="FJ24" s="908"/>
      <c r="FK24" s="913"/>
      <c r="FL24" s="165"/>
      <c r="FM24" s="165"/>
      <c r="FN24" s="165"/>
      <c r="FO24" s="165"/>
      <c r="FP24" s="165"/>
      <c r="FQ24" s="165"/>
      <c r="FR24" s="165"/>
      <c r="FS24" s="165"/>
    </row>
    <row r="25" spans="2:183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742">
        <f>+entero!FC25</f>
        <v>313.55246</v>
      </c>
      <c r="FD25" s="1029">
        <f>+entero!FD25</f>
        <v>75</v>
      </c>
      <c r="FE25" s="458">
        <f>+entero!FE25</f>
        <v>69.5</v>
      </c>
      <c r="FF25" s="458">
        <f>+entero!FF25</f>
        <v>13.5</v>
      </c>
      <c r="FG25" s="458">
        <f>+entero!FG25</f>
        <v>7.0024499999999996</v>
      </c>
      <c r="FH25" s="458">
        <f>+entero!FH25</f>
        <v>0</v>
      </c>
      <c r="FI25" s="1029">
        <f>+entero!FI25</f>
        <v>35</v>
      </c>
      <c r="FJ25" s="744">
        <f>+entero!FJ25</f>
        <v>50.002449999999996</v>
      </c>
      <c r="FK25" s="913">
        <f>+entero!FK25</f>
        <v>66.669933333333333</v>
      </c>
      <c r="FL25" s="165"/>
      <c r="FM25" s="165"/>
      <c r="FN25" s="165"/>
      <c r="FO25" s="165"/>
      <c r="FP25" s="165"/>
      <c r="FQ25" s="165"/>
      <c r="FR25" s="165"/>
      <c r="FS25" s="165"/>
    </row>
    <row r="26" spans="2:183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742">
        <f>+entero!FC26</f>
        <v>109.16564399999999</v>
      </c>
      <c r="FD26" s="1029">
        <f>+entero!FD26</f>
        <v>0</v>
      </c>
      <c r="FE26" s="458">
        <f>+entero!FE26</f>
        <v>0</v>
      </c>
      <c r="FF26" s="458">
        <f>+entero!FF26</f>
        <v>0</v>
      </c>
      <c r="FG26" s="458">
        <f>+entero!FG26</f>
        <v>5</v>
      </c>
      <c r="FH26" s="458">
        <f>+entero!FH26</f>
        <v>0</v>
      </c>
      <c r="FI26" s="1029">
        <f>+entero!FI26</f>
        <v>5.1258330000000001</v>
      </c>
      <c r="FJ26" s="744">
        <f>+entero!FJ26</f>
        <v>0</v>
      </c>
      <c r="FK26" s="913">
        <f>+entero!FK26</f>
        <v>0</v>
      </c>
      <c r="FL26" s="165"/>
      <c r="FM26" s="165"/>
      <c r="FN26" s="165"/>
      <c r="FO26" s="165"/>
      <c r="FP26" s="165"/>
      <c r="FQ26" s="165"/>
      <c r="FR26" s="165"/>
      <c r="FS26" s="165"/>
    </row>
    <row r="27" spans="2:18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1080"/>
      <c r="FE27" s="916"/>
      <c r="FF27" s="916"/>
      <c r="FG27" s="916"/>
      <c r="FH27" s="916"/>
      <c r="FI27" s="1080"/>
      <c r="FJ27" s="1073"/>
      <c r="FK27" s="1080"/>
      <c r="FL27" s="165"/>
      <c r="FM27" s="165"/>
      <c r="FN27" s="165"/>
      <c r="FO27" s="165"/>
      <c r="FP27" s="165"/>
      <c r="FQ27" s="165"/>
      <c r="FR27" s="165"/>
      <c r="FS27" s="165"/>
    </row>
    <row r="28" spans="2:18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2:18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2:18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2:183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2:183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</sheetData>
  <mergeCells count="158"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X4:X5"/>
    <mergeCell ref="Z4:Z5"/>
    <mergeCell ref="AT4:AT5"/>
    <mergeCell ref="FJ4:F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E4:FI4"/>
    <mergeCell ref="EQ4:EQ5"/>
    <mergeCell ref="AO4:AO5"/>
    <mergeCell ref="AW4:AW5"/>
    <mergeCell ref="BC4:B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BK4:BK5"/>
    <mergeCell ref="BI4:BI5"/>
    <mergeCell ref="DE4:DE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FB4:FB5"/>
    <mergeCell ref="EU4:EU5"/>
    <mergeCell ref="EZ4:EZ5"/>
    <mergeCell ref="ER4:ER5"/>
    <mergeCell ref="EP4:EP5"/>
    <mergeCell ref="DZ4:DZ5"/>
    <mergeCell ref="DX4:DX5"/>
    <mergeCell ref="FC4:FC5"/>
    <mergeCell ref="DJ4:DJ5"/>
    <mergeCell ref="ES4:ES5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ET4:ET5"/>
    <mergeCell ref="DR4:DR5"/>
    <mergeCell ref="DW4:DW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J7:FK8 FJ18 DU17:DU20 DU8:DU16 DU7 FJ12:FK12 FJ10:FK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U179"/>
  <sheetViews>
    <sheetView showGridLines="0" tabSelected="1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59" width="9" style="787" customWidth="1"/>
    <col min="160" max="165" width="9.28515625" style="787" customWidth="1"/>
    <col min="166" max="177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7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7" ht="26.2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88"/>
      <c r="FF5" s="1088"/>
      <c r="FG5" s="1088"/>
      <c r="FH5" s="1088"/>
      <c r="FI5" s="1152"/>
      <c r="FJ5" s="820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7" x14ac:dyDescent="0.2">
      <c r="A6" s="3"/>
      <c r="B6" s="117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92927.523426402142</v>
      </c>
      <c r="FD6" s="1032">
        <f>+entero!FD28</f>
        <v>93795.751377188659</v>
      </c>
      <c r="FE6" s="1083">
        <f>+entero!FE28</f>
        <v>94185.099605708514</v>
      </c>
      <c r="FF6" s="1083">
        <f>+entero!FF28</f>
        <v>94297.438795529524</v>
      </c>
      <c r="FG6" s="1083">
        <f>+entero!FG28</f>
        <v>94581.298081713729</v>
      </c>
      <c r="FH6" s="1083">
        <f>+entero!FH28</f>
        <v>94540.56304173659</v>
      </c>
      <c r="FI6" s="1032">
        <f>+entero!FI28</f>
        <v>94387.76069891885</v>
      </c>
      <c r="FJ6" s="821">
        <f>+entero!FJ28</f>
        <v>592.009321730191</v>
      </c>
      <c r="FK6" s="896">
        <f>+entero!FK28</f>
        <v>0.63116859030159544</v>
      </c>
      <c r="FL6" s="165"/>
      <c r="FM6" s="165"/>
      <c r="FN6" s="165"/>
      <c r="FO6" s="165"/>
      <c r="FP6" s="165"/>
      <c r="FQ6" s="165"/>
      <c r="FR6" s="165"/>
      <c r="FS6" s="165"/>
    </row>
    <row r="7" spans="1:177" x14ac:dyDescent="0.2">
      <c r="A7" s="3"/>
      <c r="B7" s="117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50883.250479800001</v>
      </c>
      <c r="FD7" s="1032">
        <f>+entero!FD29</f>
        <v>51466.260315</v>
      </c>
      <c r="FE7" s="1083">
        <f>+entero!FE29</f>
        <v>51946.954149099998</v>
      </c>
      <c r="FF7" s="1083">
        <f>+entero!FF29</f>
        <v>52116.084021300005</v>
      </c>
      <c r="FG7" s="1083">
        <f>+entero!FG29</f>
        <v>52138.595677500001</v>
      </c>
      <c r="FH7" s="1083">
        <f>+entero!FH29</f>
        <v>52309.994451899998</v>
      </c>
      <c r="FI7" s="1032">
        <f>+entero!FI29</f>
        <v>52250.015286199996</v>
      </c>
      <c r="FJ7" s="821">
        <f>+entero!FJ29</f>
        <v>783.75497119999636</v>
      </c>
      <c r="FK7" s="896">
        <f>+entero!FK29</f>
        <v>1.5228519935254914</v>
      </c>
      <c r="FL7" s="165"/>
      <c r="FM7" s="165"/>
      <c r="FN7" s="165"/>
      <c r="FO7" s="165"/>
      <c r="FP7" s="165"/>
      <c r="FQ7" s="165"/>
      <c r="FR7" s="165"/>
      <c r="FS7" s="165"/>
    </row>
    <row r="8" spans="1:177" x14ac:dyDescent="0.2">
      <c r="A8" s="3"/>
      <c r="B8" s="117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17336.698242518469</v>
      </c>
      <c r="FD8" s="1032">
        <f>+entero!FD30</f>
        <v>18160.474401463449</v>
      </c>
      <c r="FE8" s="1083">
        <f>+entero!FE30</f>
        <v>18368.68322871656</v>
      </c>
      <c r="FF8" s="1083">
        <f>+entero!FF30</f>
        <v>18258.634409270555</v>
      </c>
      <c r="FG8" s="1083">
        <f>+entero!FG30</f>
        <v>17784.314626795189</v>
      </c>
      <c r="FH8" s="1083">
        <f>+entero!FH30</f>
        <v>18033.410395725823</v>
      </c>
      <c r="FI8" s="1032">
        <f>+entero!FI30</f>
        <v>17842.686979201844</v>
      </c>
      <c r="FJ8" s="821">
        <f>+entero!FJ30</f>
        <v>-317.78742226160466</v>
      </c>
      <c r="FK8" s="896">
        <f>+entero!FK30</f>
        <v>-1.7498850263294663</v>
      </c>
      <c r="FL8" s="165"/>
      <c r="FM8" s="165"/>
      <c r="FN8" s="165"/>
      <c r="FO8" s="165"/>
      <c r="FP8" s="165"/>
      <c r="FQ8" s="165"/>
      <c r="FR8" s="165"/>
      <c r="FS8" s="165"/>
    </row>
    <row r="9" spans="1:177" x14ac:dyDescent="0.2">
      <c r="A9" s="3"/>
      <c r="B9" s="117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55949.262389871175</v>
      </c>
      <c r="FD9" s="1032">
        <f>+entero!FD31</f>
        <v>57422.201834536245</v>
      </c>
      <c r="FE9" s="1083">
        <f>+entero!FE31</f>
        <v>57750.988862398197</v>
      </c>
      <c r="FF9" s="1083">
        <f>+entero!FF31</f>
        <v>57644.051597031328</v>
      </c>
      <c r="FG9" s="1083">
        <f>+entero!FG31</f>
        <v>57555.295325266015</v>
      </c>
      <c r="FH9" s="1083">
        <f>+entero!FH31</f>
        <v>57679.595407944573</v>
      </c>
      <c r="FI9" s="1032">
        <f>+entero!FI31</f>
        <v>57511.30802346889</v>
      </c>
      <c r="FJ9" s="821">
        <f>+entero!FJ31</f>
        <v>89.106188932644727</v>
      </c>
      <c r="FK9" s="896">
        <f>+entero!FK31</f>
        <v>0.15517724170418756</v>
      </c>
      <c r="FL9" s="165"/>
      <c r="FM9" s="165"/>
      <c r="FN9" s="165"/>
      <c r="FO9" s="165"/>
      <c r="FP9" s="165"/>
      <c r="FQ9" s="165"/>
      <c r="FR9" s="165"/>
      <c r="FS9" s="165"/>
    </row>
    <row r="10" spans="1:177" s="787" customFormat="1" x14ac:dyDescent="0.2">
      <c r="A10" s="3"/>
      <c r="B10" s="1176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90274.669295178028</v>
      </c>
      <c r="FD10" s="1032">
        <f>+entero!FD32</f>
        <v>90272.761529524214</v>
      </c>
      <c r="FE10" s="1083">
        <f>+entero!FE32</f>
        <v>90272.762675331673</v>
      </c>
      <c r="FF10" s="1083">
        <f>+entero!FF32</f>
        <v>90272.763534887505</v>
      </c>
      <c r="FG10" s="1083">
        <f>+entero!FG32</f>
        <v>90272.764075293293</v>
      </c>
      <c r="FH10" s="1083">
        <f>+entero!FH32</f>
        <v>90272.766334580083</v>
      </c>
      <c r="FI10" s="1032">
        <f>+entero!FI32</f>
        <v>90270.387937636871</v>
      </c>
      <c r="FJ10" s="821">
        <f>+entero!FJ32</f>
        <v>-2.3735918873426272</v>
      </c>
      <c r="FK10" s="1027"/>
      <c r="FL10" s="777"/>
      <c r="FM10" s="777"/>
      <c r="FN10" s="777"/>
      <c r="FO10" s="777"/>
      <c r="FP10" s="777"/>
      <c r="FQ10" s="777"/>
      <c r="FR10" s="777"/>
      <c r="FS10" s="777"/>
      <c r="FT10" s="778"/>
      <c r="FU10" s="778"/>
    </row>
    <row r="11" spans="1:177" s="787" customFormat="1" x14ac:dyDescent="0.2">
      <c r="A11" s="3"/>
      <c r="B11" s="1176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-34325.40690530686</v>
      </c>
      <c r="FD11" s="1032">
        <f>+entero!FD33</f>
        <v>-32850.559694987962</v>
      </c>
      <c r="FE11" s="1083">
        <f>+entero!FE33</f>
        <v>-32521.773812933472</v>
      </c>
      <c r="FF11" s="1083">
        <f>+entero!FF33</f>
        <v>-32628.711937856184</v>
      </c>
      <c r="FG11" s="1083">
        <f>+entero!FG33</f>
        <v>-32717.468750027281</v>
      </c>
      <c r="FH11" s="1083">
        <f>+entero!FH33</f>
        <v>-32593.170926635525</v>
      </c>
      <c r="FI11" s="1032">
        <f>+entero!FI33</f>
        <v>-32759.079914167978</v>
      </c>
      <c r="FJ11" s="821">
        <f>+entero!FJ33</f>
        <v>91.479780819983716</v>
      </c>
      <c r="FK11" s="1027">
        <f>+entero!FK33</f>
        <v>0.2784725181834295</v>
      </c>
      <c r="FL11" s="777"/>
      <c r="FM11" s="777"/>
      <c r="FN11" s="777"/>
      <c r="FO11" s="777"/>
      <c r="FP11" s="777"/>
      <c r="FQ11" s="777"/>
      <c r="FR11" s="777"/>
      <c r="FS11" s="777"/>
      <c r="FT11" s="778"/>
      <c r="FU11" s="778"/>
    </row>
    <row r="12" spans="1:177" x14ac:dyDescent="0.2">
      <c r="A12" s="3"/>
      <c r="B12" s="117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22834.4632715552</v>
      </c>
      <c r="FD12" s="1032">
        <f>+entero!FD34</f>
        <v>22396.564008921396</v>
      </c>
      <c r="FE12" s="1083">
        <f>+entero!FE34</f>
        <v>22395.6405756924</v>
      </c>
      <c r="FF12" s="1083">
        <f>+entero!FF34</f>
        <v>22429.9626963798</v>
      </c>
      <c r="FG12" s="1083">
        <f>+entero!FG34</f>
        <v>22359.964297846796</v>
      </c>
      <c r="FH12" s="1083">
        <f>+entero!FH34</f>
        <v>22373.628668529</v>
      </c>
      <c r="FI12" s="1032">
        <f>+entero!FI34</f>
        <v>22372.727570214396</v>
      </c>
      <c r="FJ12" s="821">
        <f>+entero!FJ34</f>
        <v>-23.836438706999616</v>
      </c>
      <c r="FK12" s="896">
        <f>+entero!FK34</f>
        <v>-0.10642899820483473</v>
      </c>
      <c r="FL12" s="165"/>
      <c r="FM12" s="165"/>
      <c r="FN12" s="165"/>
      <c r="FO12" s="165"/>
      <c r="FP12" s="165"/>
      <c r="FQ12" s="165"/>
      <c r="FR12" s="165"/>
      <c r="FS12" s="165"/>
    </row>
    <row r="13" spans="1:177" ht="13.5" x14ac:dyDescent="0.2">
      <c r="A13" s="3"/>
      <c r="B13" s="117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84"/>
      <c r="FF13" s="1084"/>
      <c r="FG13" s="1084"/>
      <c r="FH13" s="1084"/>
      <c r="FI13" s="1033"/>
      <c r="FJ13" s="822"/>
      <c r="FK13" s="897"/>
      <c r="FL13" s="165"/>
      <c r="FM13" s="165"/>
      <c r="FN13" s="165"/>
      <c r="FO13" s="165"/>
      <c r="FP13" s="165"/>
      <c r="FQ13" s="165"/>
      <c r="FR13" s="165"/>
      <c r="FS13" s="165"/>
    </row>
    <row r="14" spans="1:177" x14ac:dyDescent="0.2">
      <c r="A14" s="3"/>
      <c r="B14" s="117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81523.502407550011</v>
      </c>
      <c r="FD14" s="1032">
        <f>+entero!FD36</f>
        <v>81754.566651684116</v>
      </c>
      <c r="FE14" s="1083">
        <f>+entero!FE36</f>
        <v>82739.83899242412</v>
      </c>
      <c r="FF14" s="1083">
        <f>+entero!FF36</f>
        <v>82766.95526286411</v>
      </c>
      <c r="FG14" s="1083">
        <f>+entero!FG36</f>
        <v>82687.166090074112</v>
      </c>
      <c r="FH14" s="1083">
        <f>+entero!FH36</f>
        <v>82796.112349744115</v>
      </c>
      <c r="FI14" s="1032">
        <f>+entero!FI36</f>
        <v>82436.922433634085</v>
      </c>
      <c r="FJ14" s="821">
        <f>+entero!FJ36</f>
        <v>682.35578194996924</v>
      </c>
      <c r="FK14" s="896">
        <f>+entero!FK36</f>
        <v>0.83463934786316052</v>
      </c>
      <c r="FL14" s="165"/>
      <c r="FM14" s="165"/>
      <c r="FN14" s="165"/>
      <c r="FO14" s="165"/>
      <c r="FP14" s="165"/>
      <c r="FQ14" s="165"/>
      <c r="FR14" s="165"/>
      <c r="FS14" s="165"/>
    </row>
    <row r="15" spans="1:177" x14ac:dyDescent="0.2">
      <c r="A15" s="3"/>
      <c r="B15" s="117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145185.49573317001</v>
      </c>
      <c r="FD15" s="1032">
        <f>+entero!FD37</f>
        <v>146537.1443598154</v>
      </c>
      <c r="FE15" s="1083">
        <f>+entero!FE37</f>
        <v>147015.7020308254</v>
      </c>
      <c r="FF15" s="1083">
        <f>+entero!FF37</f>
        <v>147027.81022853538</v>
      </c>
      <c r="FG15" s="1083">
        <f>+entero!FG37</f>
        <v>146899.08913637541</v>
      </c>
      <c r="FH15" s="1083">
        <f>+entero!FH37</f>
        <v>146964.65398838537</v>
      </c>
      <c r="FI15" s="1032">
        <f>+entero!FI37</f>
        <v>146531.80542592535</v>
      </c>
      <c r="FJ15" s="821">
        <f>+entero!FJ37</f>
        <v>-5.3389338900451548</v>
      </c>
      <c r="FK15" s="896">
        <f>+entero!FK37</f>
        <v>-3.6433997082239034E-3</v>
      </c>
      <c r="FL15" s="165"/>
      <c r="FM15" s="165"/>
      <c r="FN15" s="165"/>
      <c r="FO15" s="165"/>
      <c r="FP15" s="165"/>
      <c r="FQ15" s="165"/>
      <c r="FR15" s="165"/>
      <c r="FS15" s="165"/>
    </row>
    <row r="16" spans="1:177" x14ac:dyDescent="0.2">
      <c r="A16" s="3"/>
      <c r="B16" s="117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251602.49171880001</v>
      </c>
      <c r="FD16" s="1032">
        <f>+entero!FD38</f>
        <v>252888.52073660298</v>
      </c>
      <c r="FE16" s="1083">
        <f>+entero!FE38</f>
        <v>253371.24785389297</v>
      </c>
      <c r="FF16" s="1083">
        <f>+entero!FF38</f>
        <v>253322.76422848293</v>
      </c>
      <c r="FG16" s="1083">
        <f>+entero!FG38</f>
        <v>253254.66614974296</v>
      </c>
      <c r="FH16" s="1083">
        <f>+entero!FH38</f>
        <v>253340.27693728294</v>
      </c>
      <c r="FI16" s="1032">
        <f>+entero!FI38</f>
        <v>252808.06555138293</v>
      </c>
      <c r="FJ16" s="821">
        <f>+entero!FJ38</f>
        <v>-80.455185220052954</v>
      </c>
      <c r="FK16" s="896">
        <f>+entero!FK38</f>
        <v>-3.181448686785248E-2</v>
      </c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117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85"/>
      <c r="FF17" s="1085"/>
      <c r="FG17" s="1085"/>
      <c r="FH17" s="1085"/>
      <c r="FI17" s="1034"/>
      <c r="FJ17" s="823"/>
      <c r="FK17" s="837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117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88.710918269861196</v>
      </c>
      <c r="FD18" s="1035">
        <f>+entero!FD40</f>
        <v>88.735017493288069</v>
      </c>
      <c r="FE18" s="1086">
        <f>+entero!FE40</f>
        <v>88.853459434596189</v>
      </c>
      <c r="FF18" s="1086">
        <f>+entero!FF40</f>
        <v>88.897598711181146</v>
      </c>
      <c r="FG18" s="1086">
        <f>+entero!FG40</f>
        <v>88.953716927992772</v>
      </c>
      <c r="FH18" s="1086">
        <f>+entero!FH40</f>
        <v>89.02202552331741</v>
      </c>
      <c r="FI18" s="1035">
        <f>+entero!FI40</f>
        <v>88.893252378530448</v>
      </c>
      <c r="FJ18" s="1147">
        <f>+entero!FJ40</f>
        <v>0.15823488524237916</v>
      </c>
      <c r="FK18" s="838">
        <f>+entero!FK40</f>
        <v>0.17832293238049801</v>
      </c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117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84.951475973926506</v>
      </c>
      <c r="FD19" s="1035">
        <f>+entero!FD41</f>
        <v>85.089853317180271</v>
      </c>
      <c r="FE19" s="1086">
        <f>+entero!FE41</f>
        <v>85.155835143855612</v>
      </c>
      <c r="FF19" s="1086">
        <f>+entero!FF41</f>
        <v>85.189659404063178</v>
      </c>
      <c r="FG19" s="1086">
        <f>+entero!FG41</f>
        <v>85.219358237520055</v>
      </c>
      <c r="FH19" s="1086">
        <f>+entero!FH41</f>
        <v>85.262533441227689</v>
      </c>
      <c r="FI19" s="1035">
        <f>+entero!FI41</f>
        <v>85.178772856489189</v>
      </c>
      <c r="FJ19" s="1147">
        <f>+entero!FJ41</f>
        <v>8.8919539308918161E-2</v>
      </c>
      <c r="FK19" s="838">
        <f>+entero!FK41</f>
        <v>0.10450075519282233</v>
      </c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117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1125">
        <f>+entero!FD42</f>
        <v>87.913650405090095</v>
      </c>
      <c r="FE20" s="1087">
        <f>+entero!FE42</f>
        <v>87.946888707982978</v>
      </c>
      <c r="FF20" s="1087">
        <f>+entero!FF42</f>
        <v>87.965778603104212</v>
      </c>
      <c r="FG20" s="1087">
        <f>+entero!FG42</f>
        <v>87.979095982483685</v>
      </c>
      <c r="FH20" s="1087">
        <f>+entero!FH42</f>
        <v>88.000202972353307</v>
      </c>
      <c r="FI20" s="1125">
        <f>+entero!FI42</f>
        <v>87.956593245019036</v>
      </c>
      <c r="FJ20" s="1158">
        <f>+entero!FJ42</f>
        <v>4.2942839928940657E-2</v>
      </c>
      <c r="FK20" s="839">
        <f>+entero!FK42</f>
        <v>4.8846612250848263E-2</v>
      </c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165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165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165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165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165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165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</sheetData>
  <mergeCells count="159">
    <mergeCell ref="EW3:EW4"/>
    <mergeCell ref="FJ3:FK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E3:FI3"/>
    <mergeCell ref="EZ3:EZ4"/>
    <mergeCell ref="FB3:FB4"/>
    <mergeCell ref="FC3:FC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S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N12" sqref="F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0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59" width="7.7109375" style="787" customWidth="1"/>
    <col min="160" max="165" width="8.285156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7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296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18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93"/>
      <c r="FF5" s="1093"/>
      <c r="FG5" s="1093"/>
      <c r="FH5" s="1093"/>
      <c r="FI5" s="1094"/>
      <c r="FJ5" s="735"/>
      <c r="FK5" s="840"/>
      <c r="FL5" s="165"/>
      <c r="FM5" s="165"/>
      <c r="FN5" s="165"/>
      <c r="FO5" s="165"/>
      <c r="FP5" s="165"/>
      <c r="FQ5" s="165"/>
      <c r="FR5" s="165"/>
      <c r="FS5" s="165"/>
    </row>
    <row r="6" spans="1:175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4977.7804664723026</v>
      </c>
      <c r="FD6" s="1037">
        <f>+entero!FD44</f>
        <v>5041.7801749271139</v>
      </c>
      <c r="FE6" s="1090">
        <f>+entero!FE44</f>
        <v>5041.7801749271139</v>
      </c>
      <c r="FF6" s="1090">
        <f>+entero!FF44</f>
        <v>5041.7801749271139</v>
      </c>
      <c r="FG6" s="1090">
        <f>+entero!FG44</f>
        <v>5041.7801749271139</v>
      </c>
      <c r="FH6" s="1090">
        <f>+entero!FH44</f>
        <v>5041.7801749271139</v>
      </c>
      <c r="FI6" s="1037">
        <f>+entero!FI44</f>
        <v>5092.6190962099126</v>
      </c>
      <c r="FJ6" s="1164">
        <f>+entero!FJ44</f>
        <v>50.838921282798765</v>
      </c>
      <c r="FK6" s="898">
        <f>+entero!FK44</f>
        <v>1.0083525960854436</v>
      </c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4966.1167638483967</v>
      </c>
      <c r="FD7" s="1029">
        <f>+entero!FD45</f>
        <v>5030.2565597667644</v>
      </c>
      <c r="FE7" s="458">
        <f>+entero!FE45</f>
        <v>5030.2565597667644</v>
      </c>
      <c r="FF7" s="458">
        <f>+entero!FF45</f>
        <v>5030.2565597667644</v>
      </c>
      <c r="FG7" s="458">
        <f>+entero!FG45</f>
        <v>5030.2565597667644</v>
      </c>
      <c r="FH7" s="458">
        <f>+entero!FH45</f>
        <v>5030.2565597667644</v>
      </c>
      <c r="FI7" s="1029">
        <f>+entero!FI45</f>
        <v>5081.27696793003</v>
      </c>
      <c r="FJ7" s="946"/>
      <c r="FK7" s="895"/>
      <c r="FL7" s="165"/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34067.561000000002</v>
      </c>
      <c r="FD8" s="1029">
        <f>+entero!FD46</f>
        <v>34507.560000000005</v>
      </c>
      <c r="FE8" s="458">
        <f>+entero!FE46</f>
        <v>34507.560000000005</v>
      </c>
      <c r="FF8" s="458">
        <f>+entero!FF46</f>
        <v>34507.560000000005</v>
      </c>
      <c r="FG8" s="458">
        <f>+entero!FG46</f>
        <v>34507.560000000005</v>
      </c>
      <c r="FH8" s="458">
        <f>+entero!FH46</f>
        <v>34507.560000000005</v>
      </c>
      <c r="FI8" s="1029">
        <f>+entero!FI46</f>
        <v>34857.560000000005</v>
      </c>
      <c r="FJ8" s="946"/>
      <c r="FK8" s="895"/>
      <c r="FL8" s="165"/>
      <c r="FM8" s="165"/>
      <c r="FN8" s="165"/>
      <c r="FO8" s="165"/>
      <c r="FP8" s="165"/>
      <c r="FQ8" s="165"/>
      <c r="FR8" s="165"/>
      <c r="FS8" s="165"/>
    </row>
    <row r="9" spans="1:175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458">
        <f>+entero!FE47</f>
        <v>0</v>
      </c>
      <c r="FF9" s="458">
        <f>+entero!FF47</f>
        <v>0</v>
      </c>
      <c r="FG9" s="458">
        <f>+entero!FG47</f>
        <v>0</v>
      </c>
      <c r="FH9" s="458">
        <f>+entero!FH47</f>
        <v>0</v>
      </c>
      <c r="FI9" s="1029">
        <f>+entero!FI47</f>
        <v>0</v>
      </c>
      <c r="FJ9" s="744"/>
      <c r="FK9" s="919"/>
      <c r="FL9" s="165"/>
      <c r="FM9" s="165"/>
      <c r="FN9" s="165"/>
      <c r="FO9" s="165"/>
      <c r="FP9" s="165"/>
      <c r="FQ9" s="165"/>
      <c r="FR9" s="165"/>
      <c r="FS9" s="165"/>
    </row>
    <row r="10" spans="1:175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11.663702623905928</v>
      </c>
      <c r="FD10" s="1029">
        <f>+entero!FD48</f>
        <v>11.523615160349076</v>
      </c>
      <c r="FE10" s="458">
        <f>+entero!FE48</f>
        <v>11.523615160349076</v>
      </c>
      <c r="FF10" s="458">
        <f>+entero!FF48</f>
        <v>11.523615160349076</v>
      </c>
      <c r="FG10" s="458">
        <f>+entero!FG48</f>
        <v>11.523615160349076</v>
      </c>
      <c r="FH10" s="458">
        <f>+entero!FH48</f>
        <v>11.523615160349076</v>
      </c>
      <c r="FI10" s="1029">
        <f>+entero!FI48</f>
        <v>11.342128279882607</v>
      </c>
      <c r="FJ10" s="970">
        <f>+entero!FJ48</f>
        <v>-0.1814868804664691</v>
      </c>
      <c r="FK10" s="895">
        <f>+entero!FK48</f>
        <v>-1.5749127156808964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80.012999999994676</v>
      </c>
      <c r="FD11" s="1029">
        <f>+entero!FD49</f>
        <v>79.051999999994663</v>
      </c>
      <c r="FE11" s="458">
        <f>+entero!FE49</f>
        <v>79.051999999994663</v>
      </c>
      <c r="FF11" s="458">
        <f>+entero!FF49</f>
        <v>79.051999999994663</v>
      </c>
      <c r="FG11" s="458">
        <f>+entero!FG49</f>
        <v>79.051999999994663</v>
      </c>
      <c r="FH11" s="458">
        <f>+entero!FH49</f>
        <v>79.051999999994663</v>
      </c>
      <c r="FI11" s="1029">
        <f>+entero!FI49</f>
        <v>77.806999999994687</v>
      </c>
      <c r="FJ11" s="744">
        <f>+entero!FJ49</f>
        <v>-1.2449999999999761</v>
      </c>
      <c r="FK11" s="895">
        <f>+entero!FK49</f>
        <v>-1.574912715680894</v>
      </c>
      <c r="FL11" s="165"/>
      <c r="FM11" s="165"/>
      <c r="FN11" s="165"/>
      <c r="FO11" s="165"/>
      <c r="FP11" s="165"/>
      <c r="FQ11" s="165"/>
      <c r="FR11" s="165"/>
      <c r="FS11" s="165"/>
    </row>
    <row r="12" spans="1:175" s="787" customFormat="1" x14ac:dyDescent="0.2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40.085999999999999</v>
      </c>
      <c r="FD12" s="1029">
        <f>+entero!FD50</f>
        <v>39.124999999999986</v>
      </c>
      <c r="FE12" s="458">
        <f>+entero!FE50</f>
        <v>39.124999999999986</v>
      </c>
      <c r="FF12" s="458">
        <f>+entero!FF50</f>
        <v>39.124999999999986</v>
      </c>
      <c r="FG12" s="458">
        <f>+entero!FG50</f>
        <v>39.124999999999986</v>
      </c>
      <c r="FH12" s="458">
        <f>+entero!FH50</f>
        <v>39.124999999999986</v>
      </c>
      <c r="FI12" s="1029">
        <f>+entero!FI50</f>
        <v>37.880000000000003</v>
      </c>
      <c r="FJ12" s="744">
        <f>+entero!FJ50</f>
        <v>-1.2449999999999832</v>
      </c>
      <c r="FK12" s="913">
        <f>+entero!FK50</f>
        <v>-3.1821086261980414</v>
      </c>
      <c r="FL12" s="777"/>
      <c r="FM12" s="777"/>
      <c r="FN12" s="777"/>
      <c r="FO12" s="777"/>
      <c r="FP12" s="777"/>
      <c r="FQ12" s="777"/>
      <c r="FR12" s="777"/>
      <c r="FS12" s="777"/>
    </row>
    <row r="13" spans="1:175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458">
        <f>+entero!FE51</f>
        <v>0</v>
      </c>
      <c r="FF13" s="458">
        <f>+entero!FF51</f>
        <v>0</v>
      </c>
      <c r="FG13" s="458">
        <f>+entero!FG51</f>
        <v>0</v>
      </c>
      <c r="FH13" s="458">
        <f>+entero!FH51</f>
        <v>0</v>
      </c>
      <c r="FI13" s="1029">
        <f>+entero!FI51</f>
        <v>0</v>
      </c>
      <c r="FJ13" s="744"/>
      <c r="FK13" s="913"/>
      <c r="FL13" s="165"/>
      <c r="FM13" s="165"/>
      <c r="FN13" s="165"/>
      <c r="FO13" s="165"/>
      <c r="FP13" s="165"/>
      <c r="FQ13" s="165"/>
      <c r="FR13" s="165"/>
      <c r="FS13" s="165"/>
    </row>
    <row r="14" spans="1:17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58.199174081632648</v>
      </c>
      <c r="FD14" s="1062">
        <f>+entero!FD52</f>
        <v>0</v>
      </c>
      <c r="FE14" s="1091">
        <f>+entero!FE52</f>
        <v>0</v>
      </c>
      <c r="FF14" s="1091">
        <f>+entero!FF52</f>
        <v>0</v>
      </c>
      <c r="FG14" s="1091">
        <f>+entero!FG52</f>
        <v>0</v>
      </c>
      <c r="FH14" s="1091">
        <f>+entero!FH52</f>
        <v>0</v>
      </c>
      <c r="FI14" s="1062">
        <f>+entero!FI52</f>
        <v>0</v>
      </c>
      <c r="FJ14" s="744"/>
      <c r="FK14" s="913"/>
      <c r="FL14" s="165"/>
      <c r="FM14" s="165"/>
      <c r="FN14" s="165"/>
      <c r="FO14" s="165"/>
      <c r="FP14" s="165"/>
      <c r="FQ14" s="165"/>
      <c r="FR14" s="165"/>
      <c r="FS14" s="165"/>
    </row>
    <row r="15" spans="1:17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58.199174081632648</v>
      </c>
      <c r="FD15" s="1062">
        <f>+entero!FD53</f>
        <v>0</v>
      </c>
      <c r="FE15" s="1091">
        <f>+entero!FE53</f>
        <v>0</v>
      </c>
      <c r="FF15" s="1091">
        <f>+entero!FF53</f>
        <v>0</v>
      </c>
      <c r="FG15" s="1091">
        <f>+entero!FG53</f>
        <v>0</v>
      </c>
      <c r="FH15" s="1091">
        <f>+entero!FH53</f>
        <v>0</v>
      </c>
      <c r="FI15" s="1062">
        <f>+entero!FI53</f>
        <v>0</v>
      </c>
      <c r="FJ15" s="744"/>
      <c r="FK15" s="913"/>
      <c r="FL15" s="165"/>
      <c r="FM15" s="165"/>
      <c r="FN15" s="165"/>
      <c r="FO15" s="165"/>
      <c r="FP15" s="165"/>
      <c r="FQ15" s="165"/>
      <c r="FR15" s="165"/>
      <c r="FS15" s="165"/>
    </row>
    <row r="16" spans="1:17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199.44458099999997</v>
      </c>
      <c r="FD16" s="1062">
        <f>+entero!FD54</f>
        <v>0</v>
      </c>
      <c r="FE16" s="1091">
        <f>+entero!FE54</f>
        <v>0</v>
      </c>
      <c r="FF16" s="1091">
        <f>+entero!FF54</f>
        <v>0</v>
      </c>
      <c r="FG16" s="1091">
        <f>+entero!FG54</f>
        <v>0</v>
      </c>
      <c r="FH16" s="1091">
        <f>+entero!FH54</f>
        <v>0</v>
      </c>
      <c r="FI16" s="1062">
        <f>+entero!FI54</f>
        <v>0</v>
      </c>
      <c r="FJ16" s="744"/>
      <c r="FK16" s="913"/>
      <c r="FL16" s="165"/>
      <c r="FM16" s="165"/>
      <c r="FN16" s="165"/>
      <c r="FO16" s="165"/>
      <c r="FP16" s="165"/>
      <c r="FQ16" s="165"/>
      <c r="FR16" s="165"/>
      <c r="FS16" s="165"/>
    </row>
    <row r="17" spans="1:17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29.125620000000001</v>
      </c>
      <c r="FD17" s="1062">
        <f>+entero!FD55</f>
        <v>0</v>
      </c>
      <c r="FE17" s="1091">
        <f>+entero!FE55</f>
        <v>0</v>
      </c>
      <c r="FF17" s="1091">
        <f>+entero!FF55</f>
        <v>0</v>
      </c>
      <c r="FG17" s="1091">
        <f>+entero!FG55</f>
        <v>0</v>
      </c>
      <c r="FH17" s="1091">
        <f>+entero!FH55</f>
        <v>0</v>
      </c>
      <c r="FI17" s="1062">
        <f>+entero!FI55</f>
        <v>0</v>
      </c>
      <c r="FJ17" s="744"/>
      <c r="FK17" s="913"/>
      <c r="FL17" s="165"/>
      <c r="FM17" s="165"/>
      <c r="FN17" s="165"/>
      <c r="FO17" s="165"/>
      <c r="FP17" s="165"/>
      <c r="FQ17" s="165"/>
      <c r="FR17" s="165"/>
      <c r="FS17" s="165"/>
    </row>
    <row r="18" spans="1:17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91">
        <f>+entero!FE56</f>
        <v>0</v>
      </c>
      <c r="FF18" s="1091">
        <f>+entero!FF56</f>
        <v>0</v>
      </c>
      <c r="FG18" s="1091">
        <f>+entero!FG56</f>
        <v>0</v>
      </c>
      <c r="FH18" s="1091">
        <f>+entero!FH56</f>
        <v>0</v>
      </c>
      <c r="FI18" s="1062">
        <f>+entero!FI56</f>
        <v>0</v>
      </c>
      <c r="FJ18" s="744"/>
      <c r="FK18" s="913"/>
      <c r="FL18" s="165"/>
      <c r="FM18" s="165"/>
      <c r="FN18" s="165"/>
      <c r="FO18" s="165"/>
      <c r="FP18" s="165"/>
      <c r="FQ18" s="165"/>
      <c r="FR18" s="165"/>
      <c r="FS18" s="165"/>
    </row>
    <row r="19" spans="1:17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91">
        <f>+entero!FE57</f>
        <v>0</v>
      </c>
      <c r="FF19" s="1091">
        <f>+entero!FF57</f>
        <v>0</v>
      </c>
      <c r="FG19" s="1091">
        <f>+entero!FG57</f>
        <v>0</v>
      </c>
      <c r="FH19" s="1091">
        <f>+entero!FH57</f>
        <v>0</v>
      </c>
      <c r="FI19" s="1062">
        <f>+entero!FI57</f>
        <v>0</v>
      </c>
      <c r="FJ19" s="744"/>
      <c r="FK19" s="913"/>
      <c r="FL19" s="165"/>
      <c r="FM19" s="165"/>
      <c r="FN19" s="165"/>
      <c r="FO19" s="165"/>
      <c r="FP19" s="165"/>
      <c r="FQ19" s="165"/>
      <c r="FR19" s="165"/>
      <c r="FS19" s="165"/>
    </row>
    <row r="20" spans="1:17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064">
        <f>+entero!FC58</f>
        <v>0</v>
      </c>
      <c r="FD20" s="1126">
        <f>+entero!FD58</f>
        <v>0</v>
      </c>
      <c r="FE20" s="1092">
        <f>+entero!FE58</f>
        <v>0</v>
      </c>
      <c r="FF20" s="1092">
        <f>+entero!FF58</f>
        <v>0</v>
      </c>
      <c r="FG20" s="1092">
        <f>+entero!FG58</f>
        <v>0</v>
      </c>
      <c r="FH20" s="1092">
        <f>+entero!FH58</f>
        <v>0</v>
      </c>
      <c r="FI20" s="1126">
        <f>+entero!FI58</f>
        <v>0</v>
      </c>
      <c r="FJ20" s="1127"/>
      <c r="FK20" s="1128"/>
      <c r="FL20" s="165"/>
      <c r="FM20" s="165"/>
      <c r="FN20" s="165"/>
      <c r="FO20" s="165"/>
      <c r="FP20" s="165"/>
      <c r="FQ20" s="165"/>
      <c r="FR20" s="165"/>
      <c r="FS20" s="165"/>
    </row>
    <row r="21" spans="1:17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165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165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165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165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165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165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165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165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165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165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1:17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1:17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1:17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1:17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1:17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1:17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1:17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1:17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1:17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1:17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1:17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1:17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</sheetData>
  <mergeCells count="158">
    <mergeCell ref="EZ3:EZ4"/>
    <mergeCell ref="FE3:FI3"/>
    <mergeCell ref="FJ3:FK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FC3:FC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EI3:EI4"/>
    <mergeCell ref="EH3:EH4"/>
    <mergeCell ref="FB3:FB4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EY3:EY4"/>
    <mergeCell ref="AQ3:AQ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S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O20" sqref="F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0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5" width="9" style="787" customWidth="1"/>
    <col min="166" max="175" width="11.42578125" style="168"/>
  </cols>
  <sheetData>
    <row r="1" spans="1:17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600000000000001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4" t="s">
        <v>226</v>
      </c>
      <c r="DJ3" s="1174" t="str">
        <f>+entero!DJ3</f>
        <v>2018
A fines de Ene</v>
      </c>
      <c r="DK3" s="1174" t="str">
        <f>+entero!DK3</f>
        <v>2018
A fines de Feb</v>
      </c>
      <c r="DL3" s="1174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294</v>
      </c>
      <c r="FK3" s="1200"/>
      <c r="FL3" s="165"/>
      <c r="FM3" s="165"/>
      <c r="FN3" s="165"/>
      <c r="FO3" s="165"/>
      <c r="FP3" s="165"/>
      <c r="FQ3" s="165"/>
      <c r="FR3" s="165"/>
    </row>
    <row r="4" spans="1:174" ht="24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1171"/>
      <c r="DI4" s="1204"/>
      <c r="DJ4" s="1204"/>
      <c r="DK4" s="1204"/>
      <c r="DL4" s="1204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54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94"/>
      <c r="FE5" s="1143"/>
      <c r="FF5" s="1093"/>
      <c r="FG5" s="1093"/>
      <c r="FH5" s="1093"/>
      <c r="FI5" s="1094"/>
      <c r="FJ5" s="735"/>
      <c r="FK5" s="826"/>
      <c r="FL5" s="165"/>
      <c r="FM5" s="165"/>
      <c r="FN5" s="165"/>
      <c r="FO5" s="165"/>
      <c r="FP5" s="165"/>
      <c r="FQ5" s="165"/>
      <c r="FR5" s="165"/>
    </row>
    <row r="6" spans="1:174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30281.940920903045</v>
      </c>
      <c r="FD6" s="1038">
        <f>+entero!FD60</f>
        <v>30346.031338139623</v>
      </c>
      <c r="FE6" s="463">
        <f>+entero!FE60</f>
        <v>30359.028488868498</v>
      </c>
      <c r="FF6" s="841">
        <f>+entero!FF60</f>
        <v>30346.072477517177</v>
      </c>
      <c r="FG6" s="841">
        <f>+entero!FG60</f>
        <v>30366.243103506975</v>
      </c>
      <c r="FH6" s="841">
        <f>+entero!FH60</f>
        <v>30367.180327434093</v>
      </c>
      <c r="FI6" s="1038">
        <f>+entero!FI60</f>
        <v>30305.665417071115</v>
      </c>
      <c r="FJ6" s="463">
        <f>+entero!FJ60</f>
        <v>-40.365921068507305</v>
      </c>
      <c r="FK6" s="901">
        <f>+entero!FK60</f>
        <v>-0.13301878133162817</v>
      </c>
      <c r="FL6" s="165"/>
      <c r="FM6" s="165"/>
      <c r="FN6" s="165"/>
      <c r="FO6" s="165"/>
      <c r="FP6" s="165"/>
      <c r="FQ6" s="165"/>
      <c r="FR6" s="165"/>
    </row>
    <row r="7" spans="1:174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85.433777534610101</v>
      </c>
      <c r="FD7" s="1039">
        <f>+entero!FD61</f>
        <v>85.465044245023961</v>
      </c>
      <c r="FE7" s="899">
        <f>+entero!FE61</f>
        <v>85.475160226110972</v>
      </c>
      <c r="FF7" s="844">
        <f>+entero!FF61</f>
        <v>85.474803802502109</v>
      </c>
      <c r="FG7" s="844">
        <f>+entero!FG61</f>
        <v>85.476165772400847</v>
      </c>
      <c r="FH7" s="844">
        <f>+entero!FH61</f>
        <v>85.509474844330867</v>
      </c>
      <c r="FI7" s="1039">
        <f>+entero!FI61</f>
        <v>85.460477979496858</v>
      </c>
      <c r="FJ7" s="486">
        <f>+entero!FJ61</f>
        <v>-4.5662655271030417E-3</v>
      </c>
      <c r="FK7" s="901">
        <f>+entero!FK61</f>
        <v>-5.3428458002218885E-3</v>
      </c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30216.769836876087</v>
      </c>
      <c r="FD8" s="1038">
        <f>+entero!FD62</f>
        <v>30276.008786522289</v>
      </c>
      <c r="FE8" s="463">
        <f>+entero!FE62</f>
        <v>30289.005937251164</v>
      </c>
      <c r="FF8" s="841">
        <f>+entero!FF62</f>
        <v>30276.049925899846</v>
      </c>
      <c r="FG8" s="841">
        <f>+entero!FG62</f>
        <v>30296.220551889644</v>
      </c>
      <c r="FH8" s="841">
        <f>+entero!FH62</f>
        <v>30297.157775816762</v>
      </c>
      <c r="FI8" s="1038">
        <f>+entero!FI62</f>
        <v>30235.642865453781</v>
      </c>
      <c r="FJ8" s="463">
        <f>+entero!FJ62</f>
        <v>-40.365921068507305</v>
      </c>
      <c r="FK8" s="901">
        <f>+entero!FK62</f>
        <v>-0.13332642804119102</v>
      </c>
      <c r="FL8" s="165"/>
      <c r="FM8" s="165"/>
      <c r="FN8" s="165"/>
      <c r="FO8" s="165"/>
      <c r="FP8" s="165"/>
      <c r="FQ8" s="165"/>
      <c r="FR8" s="165"/>
    </row>
    <row r="9" spans="1:174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85.399416127379908</v>
      </c>
      <c r="FD9" s="1039">
        <f>+entero!FD63</f>
        <v>85.428263275689147</v>
      </c>
      <c r="FE9" s="899">
        <f>+entero!FE63</f>
        <v>85.438387866883474</v>
      </c>
      <c r="FF9" s="844">
        <f>+entero!FF63</f>
        <v>85.438020165556424</v>
      </c>
      <c r="FG9" s="844">
        <f>+entero!FG63</f>
        <v>85.43933970907635</v>
      </c>
      <c r="FH9" s="844">
        <f>+entero!FH63</f>
        <v>85.472714178313552</v>
      </c>
      <c r="FI9" s="1039">
        <f>+entero!FI63</f>
        <v>85.423492034611485</v>
      </c>
      <c r="FJ9" s="486">
        <f>+entero!FJ63</f>
        <v>-4.7712410776625802E-3</v>
      </c>
      <c r="FK9" s="901">
        <f>+entero!FK63</f>
        <v>-5.5850849528160341E-3</v>
      </c>
      <c r="FL9" s="165"/>
      <c r="FM9" s="165"/>
      <c r="FN9" s="165"/>
      <c r="FO9" s="165"/>
      <c r="FP9" s="165"/>
      <c r="FQ9" s="165"/>
      <c r="FR9" s="165"/>
    </row>
    <row r="10" spans="1:17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259"/>
      <c r="FF10" s="842"/>
      <c r="FG10" s="842"/>
      <c r="FH10" s="842"/>
      <c r="FI10" s="1040"/>
      <c r="FJ10" s="259"/>
      <c r="FK10" s="901"/>
      <c r="FL10" s="165"/>
      <c r="FM10" s="165"/>
      <c r="FN10" s="165"/>
      <c r="FO10" s="165"/>
      <c r="FP10" s="165"/>
      <c r="FQ10" s="165"/>
      <c r="FR10" s="165"/>
    </row>
    <row r="11" spans="1:174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5423.9142521457734</v>
      </c>
      <c r="FD11" s="1041">
        <f>+entero!FD65</f>
        <v>5329.3682493621145</v>
      </c>
      <c r="FE11" s="900">
        <f>+entero!FE65</f>
        <v>5415.6227212936037</v>
      </c>
      <c r="FF11" s="843">
        <f>+entero!FF65</f>
        <v>5413.6871029233398</v>
      </c>
      <c r="FG11" s="843">
        <f>+entero!FG65</f>
        <v>5432.1534877979748</v>
      </c>
      <c r="FH11" s="843">
        <f>+entero!FH65</f>
        <v>5436.4923840472466</v>
      </c>
      <c r="FI11" s="1041">
        <f>+entero!FI65</f>
        <v>5400.1992622833968</v>
      </c>
      <c r="FJ11" s="900">
        <f>+entero!FJ65</f>
        <v>70.831012921282309</v>
      </c>
      <c r="FK11" s="901">
        <f>+entero!FK65</f>
        <v>1.3290695933755421</v>
      </c>
      <c r="FL11" s="165"/>
      <c r="FM11" s="165"/>
      <c r="FN11" s="165"/>
      <c r="FO11" s="165"/>
      <c r="FP11" s="165"/>
      <c r="FQ11" s="165"/>
      <c r="FR11" s="165"/>
    </row>
    <row r="12" spans="1:174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75.265421385084082</v>
      </c>
      <c r="FD12" s="1039">
        <f>+entero!FD66</f>
        <v>74.809157267968502</v>
      </c>
      <c r="FE12" s="899">
        <f>+entero!FE66</f>
        <v>75.17540025442419</v>
      </c>
      <c r="FF12" s="844">
        <f>+entero!FF66</f>
        <v>75.256756279475795</v>
      </c>
      <c r="FG12" s="844">
        <f>+entero!FG66</f>
        <v>75.48916380016945</v>
      </c>
      <c r="FH12" s="844">
        <f>+entero!FH66</f>
        <v>75.628107029925758</v>
      </c>
      <c r="FI12" s="1039">
        <f>+entero!FI66</f>
        <v>75.284194278270434</v>
      </c>
      <c r="FJ12" s="486">
        <f>+entero!FJ66</f>
        <v>0.47503701030193213</v>
      </c>
      <c r="FK12" s="901">
        <f>+entero!FK66</f>
        <v>0.63499847832844347</v>
      </c>
      <c r="FL12" s="165"/>
      <c r="FM12" s="165"/>
      <c r="FN12" s="165"/>
      <c r="FO12" s="165"/>
      <c r="FP12" s="165"/>
      <c r="FQ12" s="165"/>
      <c r="FR12" s="165"/>
    </row>
    <row r="13" spans="1:17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900">
        <f>+entero!FE67</f>
        <v>0</v>
      </c>
      <c r="FF13" s="843">
        <f>+entero!FF67</f>
        <v>0</v>
      </c>
      <c r="FG13" s="843">
        <f>+entero!FG67</f>
        <v>0</v>
      </c>
      <c r="FH13" s="843">
        <f>+entero!FH67</f>
        <v>0</v>
      </c>
      <c r="FI13" s="1041">
        <f>+entero!FI67</f>
        <v>0</v>
      </c>
      <c r="FJ13" s="486">
        <f>+entero!FJ67</f>
        <v>0</v>
      </c>
      <c r="FK13" s="901">
        <f>+entero!FK67</f>
        <v>0</v>
      </c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9280.1739541720108</v>
      </c>
      <c r="FD14" s="1041">
        <f>+entero!FD68</f>
        <v>9443.5244472494542</v>
      </c>
      <c r="FE14" s="900">
        <f>+entero!FE68</f>
        <v>9369.6593350439143</v>
      </c>
      <c r="FF14" s="843">
        <f>+entero!FF68</f>
        <v>9367.4715693398339</v>
      </c>
      <c r="FG14" s="843">
        <f>+entero!FG68</f>
        <v>9360.3386364870657</v>
      </c>
      <c r="FH14" s="843">
        <f>+entero!FH68</f>
        <v>9354.0148161284615</v>
      </c>
      <c r="FI14" s="1041">
        <f>+entero!FI68</f>
        <v>9343.2774041240937</v>
      </c>
      <c r="FJ14" s="900">
        <f>+entero!FJ68</f>
        <v>-100.24704312536051</v>
      </c>
      <c r="FK14" s="901">
        <f>+entero!FK68</f>
        <v>-1.0615426865820072</v>
      </c>
      <c r="FL14" s="165"/>
      <c r="FM14" s="165"/>
      <c r="FN14" s="165"/>
      <c r="FO14" s="165"/>
      <c r="FP14" s="165"/>
      <c r="FQ14" s="165"/>
      <c r="FR14" s="165"/>
    </row>
    <row r="15" spans="1:174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80.137255007013479</v>
      </c>
      <c r="FD15" s="1039">
        <f>+entero!FD69</f>
        <v>80.48971500631265</v>
      </c>
      <c r="FE15" s="899">
        <f>+entero!FE69</f>
        <v>80.396026033434651</v>
      </c>
      <c r="FF15" s="844">
        <f>+entero!FF69</f>
        <v>80.413892774229282</v>
      </c>
      <c r="FG15" s="844">
        <f>+entero!FG69</f>
        <v>80.410538899460761</v>
      </c>
      <c r="FH15" s="844">
        <f>+entero!FH69</f>
        <v>80.411693436797378</v>
      </c>
      <c r="FI15" s="1039">
        <f>+entero!FI69</f>
        <v>80.401320336969505</v>
      </c>
      <c r="FJ15" s="899">
        <f>+entero!FJ69</f>
        <v>-8.8394669343145438E-2</v>
      </c>
      <c r="FK15" s="901">
        <f>+entero!FK69</f>
        <v>-0.10982107383062895</v>
      </c>
      <c r="FL15" s="165"/>
      <c r="FM15" s="165"/>
      <c r="FN15" s="165"/>
      <c r="FO15" s="165"/>
      <c r="FP15" s="165"/>
      <c r="FQ15" s="165"/>
      <c r="FR15" s="165"/>
    </row>
    <row r="16" spans="1:17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900">
        <f>+entero!FE70</f>
        <v>0</v>
      </c>
      <c r="FF16" s="843">
        <f>+entero!FF70</f>
        <v>0</v>
      </c>
      <c r="FG16" s="843">
        <f>+entero!FG70</f>
        <v>0</v>
      </c>
      <c r="FH16" s="843">
        <f>+entero!FH70</f>
        <v>0</v>
      </c>
      <c r="FI16" s="1041">
        <f>+entero!FI70</f>
        <v>0</v>
      </c>
      <c r="FJ16" s="486">
        <f>+entero!FJ70</f>
        <v>0</v>
      </c>
      <c r="FK16" s="901">
        <f>+entero!FK70</f>
        <v>0</v>
      </c>
      <c r="FL16" s="165"/>
      <c r="FM16" s="165"/>
      <c r="FN16" s="165"/>
      <c r="FO16" s="165"/>
      <c r="FP16" s="165"/>
      <c r="FQ16" s="165"/>
      <c r="FR16" s="165"/>
    </row>
    <row r="17" spans="1:174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14612.790067129738</v>
      </c>
      <c r="FD17" s="1041">
        <f>+entero!FD71</f>
        <v>14612.7236986895</v>
      </c>
      <c r="FE17" s="900">
        <f>+entero!FE71</f>
        <v>14610.415138113702</v>
      </c>
      <c r="FF17" s="843">
        <f>+entero!FF71</f>
        <v>14605.584574603496</v>
      </c>
      <c r="FG17" s="843">
        <f>+entero!FG71</f>
        <v>14607.716879724485</v>
      </c>
      <c r="FH17" s="843">
        <f>+entero!FH71</f>
        <v>14609.307366989799</v>
      </c>
      <c r="FI17" s="1041">
        <f>+entero!FI71</f>
        <v>14595.577630569971</v>
      </c>
      <c r="FJ17" s="899">
        <f>+entero!FJ71</f>
        <v>-17.146068119529446</v>
      </c>
      <c r="FK17" s="901">
        <f>+entero!FK71</f>
        <v>-0.11733656553751946</v>
      </c>
      <c r="FL17" s="165"/>
      <c r="FM17" s="165"/>
      <c r="FN17" s="165"/>
      <c r="FO17" s="165"/>
      <c r="FP17" s="165"/>
      <c r="FQ17" s="165"/>
      <c r="FR17" s="165"/>
    </row>
    <row r="18" spans="1:174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92.747436081418542</v>
      </c>
      <c r="FD18" s="1039">
        <f>+entero!FD72</f>
        <v>92.75624388475488</v>
      </c>
      <c r="FE18" s="899">
        <f>+entero!FE72</f>
        <v>92.76280700148169</v>
      </c>
      <c r="FF18" s="844">
        <f>+entero!FF72</f>
        <v>92.757472117893229</v>
      </c>
      <c r="FG18" s="844">
        <f>+entero!FG72</f>
        <v>92.738928238954401</v>
      </c>
      <c r="FH18" s="844">
        <f>+entero!FH72</f>
        <v>92.741030268984872</v>
      </c>
      <c r="FI18" s="1039">
        <f>+entero!FI72</f>
        <v>92.734317483363654</v>
      </c>
      <c r="FJ18" s="486">
        <f>+entero!FJ72</f>
        <v>-2.1926401391226591E-2</v>
      </c>
      <c r="FK18" s="901">
        <f>+entero!FK72</f>
        <v>-2.3638733602094838E-2</v>
      </c>
      <c r="FL18" s="165"/>
      <c r="FM18" s="165"/>
      <c r="FN18" s="165"/>
      <c r="FO18" s="165"/>
      <c r="FP18" s="165"/>
      <c r="FQ18" s="165"/>
      <c r="FR18" s="165"/>
    </row>
    <row r="19" spans="1:17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900">
        <f>+entero!FE73</f>
        <v>0</v>
      </c>
      <c r="FF19" s="843">
        <f>+entero!FF73</f>
        <v>0</v>
      </c>
      <c r="FG19" s="843">
        <f>+entero!FG73</f>
        <v>0</v>
      </c>
      <c r="FH19" s="843">
        <f>+entero!FH73</f>
        <v>0</v>
      </c>
      <c r="FI19" s="1041">
        <f>+entero!FI73</f>
        <v>0</v>
      </c>
      <c r="FJ19" s="486">
        <f>+entero!FJ73</f>
        <v>0</v>
      </c>
      <c r="FK19" s="901">
        <f>+entero!FK73</f>
        <v>0</v>
      </c>
      <c r="FL19" s="165"/>
      <c r="FM19" s="165"/>
      <c r="FN19" s="165"/>
      <c r="FO19" s="165"/>
      <c r="FP19" s="165"/>
      <c r="FQ19" s="165"/>
      <c r="FR19" s="165"/>
    </row>
    <row r="20" spans="1:174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899.8915634285712</v>
      </c>
      <c r="FD20" s="1041">
        <f>+entero!FD74</f>
        <v>890.39239122122262</v>
      </c>
      <c r="FE20" s="900">
        <f>+entero!FE74</f>
        <v>893.30874279993975</v>
      </c>
      <c r="FF20" s="843">
        <f>+entero!FF74</f>
        <v>889.30667903317578</v>
      </c>
      <c r="FG20" s="843">
        <f>+entero!FG74</f>
        <v>896.01154788011445</v>
      </c>
      <c r="FH20" s="843">
        <f>+entero!FH74</f>
        <v>897.34320865125153</v>
      </c>
      <c r="FI20" s="1041">
        <f>+entero!FI74</f>
        <v>896.58856847632444</v>
      </c>
      <c r="FJ20" s="899">
        <f>+entero!FJ74</f>
        <v>6.1961772551018157</v>
      </c>
      <c r="FK20" s="901">
        <f>+entero!FK74</f>
        <v>0.69589288005970207</v>
      </c>
      <c r="FL20" s="165"/>
      <c r="FM20" s="165"/>
      <c r="FN20" s="165"/>
      <c r="FO20" s="165"/>
      <c r="FP20" s="165"/>
      <c r="FQ20" s="165"/>
      <c r="FR20" s="165"/>
    </row>
    <row r="21" spans="1:174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76.287088875134842</v>
      </c>
      <c r="FD21" s="1039">
        <f>+entero!FD75</f>
        <v>76.18391269956642</v>
      </c>
      <c r="FE21" s="899">
        <f>+entero!FE75</f>
        <v>76.139228198724709</v>
      </c>
      <c r="FF21" s="844">
        <f>+entero!FF75</f>
        <v>76.17461332737048</v>
      </c>
      <c r="FG21" s="844">
        <f>+entero!FG75</f>
        <v>76.334558053932497</v>
      </c>
      <c r="FH21" s="844">
        <f>+entero!FH75</f>
        <v>76.176452884873441</v>
      </c>
      <c r="FI21" s="1039">
        <f>+entero!FI75</f>
        <v>76.358733489145422</v>
      </c>
      <c r="FJ21" s="899">
        <f>+entero!FJ75</f>
        <v>0.17482078957900171</v>
      </c>
      <c r="FK21" s="901">
        <f>+entero!FK75</f>
        <v>0.22947205438031623</v>
      </c>
      <c r="FL21" s="165"/>
      <c r="FM21" s="165"/>
      <c r="FN21" s="165"/>
      <c r="FO21" s="165"/>
      <c r="FP21" s="165"/>
      <c r="FQ21" s="165"/>
      <c r="FR21" s="165"/>
    </row>
    <row r="22" spans="1:17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259"/>
      <c r="FF22" s="842"/>
      <c r="FG22" s="842"/>
      <c r="FH22" s="842"/>
      <c r="FI22" s="1040"/>
      <c r="FJ22" s="259"/>
      <c r="FK22" s="901">
        <f>+entero!FK76</f>
        <v>0</v>
      </c>
      <c r="FL22" s="165"/>
      <c r="FM22" s="165"/>
      <c r="FN22" s="165"/>
      <c r="FO22" s="165"/>
      <c r="FP22" s="165"/>
      <c r="FQ22" s="165"/>
      <c r="FR22" s="165"/>
    </row>
    <row r="23" spans="1:174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4111.1957590988859</v>
      </c>
      <c r="FD23" s="1038">
        <f>+entero!FD77</f>
        <v>4122.9021594505248</v>
      </c>
      <c r="FE23" s="463">
        <f>+entero!FE77</f>
        <v>4069.6798569679008</v>
      </c>
      <c r="FF23" s="841">
        <f>+entero!FF77</f>
        <v>4059.8314224346009</v>
      </c>
      <c r="FG23" s="841">
        <f>+entero!FG77</f>
        <v>4107.2394455518779</v>
      </c>
      <c r="FH23" s="841">
        <f>+entero!FH77</f>
        <v>4078.4622623000519</v>
      </c>
      <c r="FI23" s="1038">
        <f>+entero!FI77</f>
        <v>4057.2065976502863</v>
      </c>
      <c r="FJ23" s="463">
        <f>+entero!FJ77</f>
        <v>-65.695561800238465</v>
      </c>
      <c r="FK23" s="901">
        <f>+entero!FK77</f>
        <v>-1.593430046591112</v>
      </c>
      <c r="FL23" s="165"/>
      <c r="FM23" s="165"/>
      <c r="FN23" s="165"/>
      <c r="FO23" s="165"/>
      <c r="FP23" s="165"/>
      <c r="FQ23" s="165"/>
      <c r="FR23" s="165"/>
    </row>
    <row r="24" spans="1:174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2298.7751414265304</v>
      </c>
      <c r="FD24" s="1038">
        <f>+entero!FD78</f>
        <v>2374.3826634443153</v>
      </c>
      <c r="FE24" s="463">
        <f>+entero!FE78</f>
        <v>2328.6400441822157</v>
      </c>
      <c r="FF24" s="841">
        <f>+entero!FF78</f>
        <v>2307.3474333017498</v>
      </c>
      <c r="FG24" s="841">
        <f>+entero!FG78</f>
        <v>2355.7218881271137</v>
      </c>
      <c r="FH24" s="841">
        <f>+entero!FH78</f>
        <v>2354.3590723472303</v>
      </c>
      <c r="FI24" s="1038">
        <f>+entero!FI78</f>
        <v>2312.4622429370265</v>
      </c>
      <c r="FJ24" s="463">
        <f>+entero!FJ78</f>
        <v>-61.920420507288782</v>
      </c>
      <c r="FK24" s="901">
        <f>+entero!FK78</f>
        <v>-2.6078534627382295</v>
      </c>
      <c r="FL24" s="165"/>
      <c r="FM24" s="165"/>
      <c r="FN24" s="165"/>
      <c r="FO24" s="165"/>
      <c r="FP24" s="165"/>
      <c r="FQ24" s="165"/>
      <c r="FR24" s="165"/>
    </row>
    <row r="25" spans="1:174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544.28681928425658</v>
      </c>
      <c r="FD25" s="1038">
        <f>+entero!FD79</f>
        <v>548.317772212828</v>
      </c>
      <c r="FE25" s="463">
        <f>+entero!FE79</f>
        <v>548.32010716763841</v>
      </c>
      <c r="FF25" s="841">
        <f>+entero!FF79</f>
        <v>554.08785031632647</v>
      </c>
      <c r="FG25" s="841">
        <f>+entero!FG79</f>
        <v>554.08785031632647</v>
      </c>
      <c r="FH25" s="841">
        <f>+entero!FH79</f>
        <v>554.08785031632647</v>
      </c>
      <c r="FI25" s="1038">
        <f>+entero!FI79</f>
        <v>554.08785031632647</v>
      </c>
      <c r="FJ25" s="463">
        <f>+entero!FJ79</f>
        <v>5.770078103498463</v>
      </c>
      <c r="FK25" s="901">
        <f>+entero!FK79</f>
        <v>1.0523237428931673</v>
      </c>
      <c r="FL25" s="165"/>
      <c r="FM25" s="165"/>
      <c r="FN25" s="165"/>
      <c r="FO25" s="165"/>
      <c r="FP25" s="165"/>
      <c r="FQ25" s="165"/>
      <c r="FR25" s="165"/>
    </row>
    <row r="26" spans="1:174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798.89030713809905</v>
      </c>
      <c r="FD26" s="1038">
        <f>+entero!FD80</f>
        <v>730.51190362338184</v>
      </c>
      <c r="FE26" s="463">
        <f>+entero!FE80</f>
        <v>723.0274470480465</v>
      </c>
      <c r="FF26" s="841">
        <f>+entero!FF80</f>
        <v>728.13813209652471</v>
      </c>
      <c r="FG26" s="841">
        <f>+entero!FG80</f>
        <v>727.1685615384373</v>
      </c>
      <c r="FH26" s="841">
        <f>+entero!FH80</f>
        <v>699.75907674649557</v>
      </c>
      <c r="FI26" s="1038">
        <f>+entero!FI80</f>
        <v>720.40233411693293</v>
      </c>
      <c r="FJ26" s="463">
        <f>+entero!FJ80</f>
        <v>-10.109569506448906</v>
      </c>
      <c r="FK26" s="901">
        <f>+entero!FK80</f>
        <v>-1.3839020906168469</v>
      </c>
      <c r="FL26" s="165"/>
      <c r="FM26" s="165"/>
      <c r="FN26" s="165"/>
      <c r="FO26" s="165"/>
      <c r="FP26" s="165"/>
      <c r="FQ26" s="165"/>
      <c r="FR26" s="165"/>
    </row>
    <row r="27" spans="1:174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469.24349125000009</v>
      </c>
      <c r="FD27" s="1038">
        <f>+entero!FD81</f>
        <v>469.68982017000008</v>
      </c>
      <c r="FE27" s="463">
        <f>+entero!FE81</f>
        <v>469.69225857000004</v>
      </c>
      <c r="FF27" s="841">
        <f>+entero!FF81</f>
        <v>470.25800672000003</v>
      </c>
      <c r="FG27" s="841">
        <f>+entero!FG81</f>
        <v>470.26114557</v>
      </c>
      <c r="FH27" s="841">
        <f>+entero!FH81</f>
        <v>470.2562628899999</v>
      </c>
      <c r="FI27" s="1038">
        <f>+entero!FI81</f>
        <v>470.25417027999993</v>
      </c>
      <c r="FJ27" s="1156">
        <f>+entero!FJ81</f>
        <v>0.56435010999985025</v>
      </c>
      <c r="FK27" s="901">
        <f>+entero!FK81</f>
        <v>0.12015378783291253</v>
      </c>
      <c r="FL27" s="165"/>
      <c r="FM27" s="165"/>
      <c r="FN27" s="165"/>
      <c r="FO27" s="165"/>
      <c r="FP27" s="165"/>
      <c r="FQ27" s="165"/>
      <c r="FR27" s="165"/>
    </row>
    <row r="28" spans="1:174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1750.0795389689029</v>
      </c>
      <c r="FD28" s="1038">
        <f>+entero!FD82</f>
        <v>1756.92189365689</v>
      </c>
      <c r="FE28" s="463">
        <f>+entero!FE82</f>
        <v>1696.6485263708639</v>
      </c>
      <c r="FF28" s="841">
        <f>+entero!FF82</f>
        <v>1678.3365928739315</v>
      </c>
      <c r="FG28" s="841">
        <f>+entero!FG82</f>
        <v>1726.600301367781</v>
      </c>
      <c r="FH28" s="841">
        <f>+entero!FH82</f>
        <v>1698.2413902915769</v>
      </c>
      <c r="FI28" s="1038">
        <f>+entero!FI82</f>
        <v>1678.2436617584194</v>
      </c>
      <c r="FJ28" s="463">
        <f>+entero!FJ82</f>
        <v>-78.678231898470585</v>
      </c>
      <c r="FK28" s="901">
        <f>+entero!FK82</f>
        <v>-4.4781860925364327</v>
      </c>
      <c r="FL28" s="165"/>
      <c r="FM28" s="165"/>
      <c r="FN28" s="165"/>
      <c r="FO28" s="165"/>
      <c r="FP28" s="165"/>
      <c r="FQ28" s="165"/>
      <c r="FR28" s="165"/>
    </row>
    <row r="29" spans="1:174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1356.4491247708038</v>
      </c>
      <c r="FD29" s="1038">
        <f>+entero!FD83</f>
        <v>1431.1426131335079</v>
      </c>
      <c r="FE29" s="463">
        <f>+entero!FE83</f>
        <v>1379.1519370328174</v>
      </c>
      <c r="FF29" s="841">
        <f>+entero!FF83</f>
        <v>1355.6700779174066</v>
      </c>
      <c r="FG29" s="841">
        <f>+entero!FG83</f>
        <v>1404.9477437993437</v>
      </c>
      <c r="FH29" s="841">
        <f>+entero!FH83</f>
        <v>1403.0730596350813</v>
      </c>
      <c r="FI29" s="1038">
        <f>+entero!FI83</f>
        <v>1361.9504697814864</v>
      </c>
      <c r="FJ29" s="463">
        <f>+entero!FJ83</f>
        <v>-69.192143352021503</v>
      </c>
      <c r="FK29" s="901">
        <f>+entero!FK83</f>
        <v>-4.8347483134838871</v>
      </c>
      <c r="FL29" s="165"/>
      <c r="FM29" s="165"/>
      <c r="FN29" s="165"/>
      <c r="FO29" s="165"/>
      <c r="FP29" s="165"/>
      <c r="FQ29" s="165"/>
      <c r="FR29" s="165"/>
    </row>
    <row r="30" spans="1:174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393.630414198099</v>
      </c>
      <c r="FD30" s="1038">
        <f>+entero!FD84</f>
        <v>325.779280523382</v>
      </c>
      <c r="FE30" s="463">
        <f>+entero!FE84</f>
        <v>317.49658933804653</v>
      </c>
      <c r="FF30" s="841">
        <f>+entero!FF84</f>
        <v>322.66651495652485</v>
      </c>
      <c r="FG30" s="841">
        <f>+entero!FG84</f>
        <v>321.65255756843726</v>
      </c>
      <c r="FH30" s="841">
        <f>+entero!FH84</f>
        <v>295.16833065649547</v>
      </c>
      <c r="FI30" s="1038">
        <f>+entero!FI84</f>
        <v>316.29319197693303</v>
      </c>
      <c r="FJ30" s="463">
        <f>+entero!FJ84</f>
        <v>-9.4860885464489684</v>
      </c>
      <c r="FK30" s="901">
        <f>+entero!FK84</f>
        <v>-2.9118145669697149</v>
      </c>
      <c r="FL30" s="165"/>
      <c r="FM30" s="165"/>
      <c r="FN30" s="165"/>
      <c r="FO30" s="165"/>
      <c r="FP30" s="165"/>
      <c r="FQ30" s="165"/>
      <c r="FR30" s="165"/>
    </row>
    <row r="31" spans="1:174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463">
        <f>+entero!FE85</f>
        <v>0</v>
      </c>
      <c r="FF31" s="841">
        <f>+entero!FF85</f>
        <v>0</v>
      </c>
      <c r="FG31" s="841">
        <f>+entero!FG85</f>
        <v>0</v>
      </c>
      <c r="FH31" s="841">
        <f>+entero!FH85</f>
        <v>0</v>
      </c>
      <c r="FI31" s="1038">
        <f>+entero!FI85</f>
        <v>0</v>
      </c>
      <c r="FJ31" s="463">
        <f>+entero!FJ85</f>
        <v>0</v>
      </c>
      <c r="FK31" s="901" t="e">
        <f>+entero!FK85</f>
        <v>#DIV/0!</v>
      </c>
      <c r="FL31" s="165"/>
      <c r="FM31" s="165"/>
      <c r="FN31" s="165"/>
      <c r="FO31" s="165"/>
      <c r="FP31" s="165"/>
      <c r="FQ31" s="165"/>
      <c r="FR31" s="165"/>
    </row>
    <row r="32" spans="1:174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28593.64147983669</v>
      </c>
      <c r="FD32" s="1038">
        <f>+entero!FD86</f>
        <v>28502.113771712076</v>
      </c>
      <c r="FE32" s="463">
        <f>+entero!FE86</f>
        <v>28484.085514868049</v>
      </c>
      <c r="FF32" s="841">
        <f>+entero!FF86</f>
        <v>28472.286848556087</v>
      </c>
      <c r="FG32" s="841">
        <f>+entero!FG86</f>
        <v>28452.226670685832</v>
      </c>
      <c r="FH32" s="841">
        <f>+entero!FH86</f>
        <v>28443.618908417619</v>
      </c>
      <c r="FI32" s="1038">
        <f>+entero!FI86</f>
        <v>28452.817489618788</v>
      </c>
      <c r="FJ32" s="463">
        <f>+entero!FJ86</f>
        <v>-49.296282093288028</v>
      </c>
      <c r="FK32" s="901">
        <f>+entero!FK86</f>
        <v>-0.17295658310863196</v>
      </c>
      <c r="FL32" s="165"/>
      <c r="FM32" s="165"/>
      <c r="FN32" s="165"/>
      <c r="FO32" s="165"/>
      <c r="FP32" s="165"/>
      <c r="FQ32" s="165"/>
      <c r="FR32" s="165"/>
    </row>
    <row r="33" spans="1:17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766">
        <f>+entero!FE87</f>
        <v>0</v>
      </c>
      <c r="FF33" s="1040">
        <f>+entero!FF87</f>
        <v>0</v>
      </c>
      <c r="FG33" s="842">
        <f>+entero!FG87</f>
        <v>0</v>
      </c>
      <c r="FH33" s="842">
        <f>+entero!FH87</f>
        <v>0</v>
      </c>
      <c r="FI33" s="1040">
        <f>+entero!FI87</f>
        <v>0</v>
      </c>
      <c r="FJ33" s="259" t="e">
        <f>+entero!FJ87</f>
        <v>#REF!</v>
      </c>
      <c r="FK33" s="902" t="e">
        <f>+entero!FK87</f>
        <v>#REF!</v>
      </c>
      <c r="FL33" s="165"/>
      <c r="FM33" s="165"/>
      <c r="FN33" s="165"/>
      <c r="FO33" s="165"/>
      <c r="FP33" s="165"/>
      <c r="FQ33" s="165"/>
      <c r="FR33" s="165"/>
    </row>
    <row r="34" spans="1:174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98.991289595181726</v>
      </c>
      <c r="FD34" s="1042">
        <f>+entero!FD88</f>
        <v>98.991727154610359</v>
      </c>
      <c r="FE34" s="947">
        <f>+entero!FE88</f>
        <v>98.991211410708033</v>
      </c>
      <c r="FF34" s="845">
        <f>+entero!FF88</f>
        <v>98.991484475247788</v>
      </c>
      <c r="FG34" s="845">
        <f>+entero!FG88</f>
        <v>98.991634291423651</v>
      </c>
      <c r="FH34" s="845">
        <f>+entero!FH88</f>
        <v>98.992471184774146</v>
      </c>
      <c r="FI34" s="1042">
        <f>+entero!FI88</f>
        <v>98.993801027637872</v>
      </c>
      <c r="FJ34" s="947"/>
      <c r="FK34" s="901"/>
      <c r="FL34" s="165"/>
      <c r="FM34" s="165"/>
      <c r="FN34" s="165"/>
      <c r="FO34" s="165"/>
      <c r="FP34" s="165"/>
      <c r="FQ34" s="165"/>
      <c r="FR34" s="165"/>
    </row>
    <row r="35" spans="1:17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43"/>
      <c r="FD35" s="1095"/>
      <c r="FE35" s="1146"/>
      <c r="FF35" s="763"/>
      <c r="FG35" s="763"/>
      <c r="FH35" s="763"/>
      <c r="FI35" s="1095"/>
      <c r="FJ35" s="825"/>
      <c r="FK35" s="824"/>
      <c r="FL35" s="165"/>
      <c r="FM35" s="165"/>
      <c r="FN35" s="165"/>
      <c r="FO35" s="165"/>
      <c r="FP35" s="165"/>
      <c r="FQ35" s="165"/>
      <c r="FR35" s="165"/>
    </row>
    <row r="36" spans="1:17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165"/>
      <c r="FK93" s="165"/>
      <c r="FL93" s="165"/>
      <c r="FM93" s="165"/>
      <c r="FN93" s="165"/>
      <c r="FO93" s="165"/>
      <c r="FP93" s="165"/>
      <c r="FQ93" s="165"/>
      <c r="FR93" s="165"/>
    </row>
    <row r="94" spans="1:17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165"/>
      <c r="FK94" s="165"/>
      <c r="FL94" s="165"/>
      <c r="FM94" s="165"/>
      <c r="FN94" s="165"/>
      <c r="FO94" s="165"/>
      <c r="FP94" s="165"/>
      <c r="FQ94" s="165"/>
      <c r="FR94" s="165"/>
    </row>
    <row r="95" spans="1:17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165"/>
      <c r="FK95" s="165"/>
      <c r="FL95" s="165"/>
      <c r="FM95" s="165"/>
      <c r="FN95" s="165"/>
      <c r="FO95" s="165"/>
      <c r="FP95" s="165"/>
      <c r="FQ95" s="165"/>
      <c r="FR95" s="165"/>
    </row>
    <row r="96" spans="1:17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165"/>
      <c r="FK96" s="165"/>
      <c r="FL96" s="165"/>
      <c r="FM96" s="165"/>
      <c r="FN96" s="165"/>
      <c r="FO96" s="165"/>
      <c r="FP96" s="165"/>
      <c r="FQ96" s="165"/>
      <c r="FR96" s="165"/>
    </row>
    <row r="97" spans="1:17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165"/>
      <c r="FK97" s="165"/>
      <c r="FL97" s="165"/>
      <c r="FM97" s="165"/>
      <c r="FN97" s="165"/>
      <c r="FO97" s="165"/>
      <c r="FP97" s="165"/>
      <c r="FQ97" s="165"/>
      <c r="FR97" s="165"/>
    </row>
    <row r="98" spans="1:17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165"/>
      <c r="FK98" s="165"/>
      <c r="FL98" s="165"/>
      <c r="FM98" s="165"/>
      <c r="FN98" s="165"/>
      <c r="FO98" s="165"/>
      <c r="FP98" s="165"/>
      <c r="FQ98" s="165"/>
      <c r="FR98" s="165"/>
    </row>
    <row r="99" spans="1:17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165"/>
      <c r="FK99" s="165"/>
      <c r="FL99" s="165"/>
      <c r="FM99" s="165"/>
      <c r="FN99" s="165"/>
      <c r="FO99" s="165"/>
      <c r="FP99" s="165"/>
      <c r="FQ99" s="165"/>
      <c r="FR99" s="165"/>
    </row>
    <row r="100" spans="1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1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1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1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1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1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1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1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1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1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1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1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1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</row>
  </sheetData>
  <mergeCells count="158">
    <mergeCell ref="FE3:FI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FC3:FC4"/>
    <mergeCell ref="FJ3:FK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ED3:ED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O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S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0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5" width="8.42578125" style="787" customWidth="1"/>
    <col min="166" max="175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s="148" customFormat="1" ht="13.5" customHeight="1" x14ac:dyDescent="0.2">
      <c r="C3" s="149"/>
      <c r="D3" s="1207" t="str">
        <f>+entero!D3</f>
        <v>V   A   R   I   A   B   L   E   S     b/</v>
      </c>
      <c r="E3" s="1205" t="str">
        <f>+entero!E3</f>
        <v>2008                          A  fines de Dic*</v>
      </c>
      <c r="F3" s="1205" t="str">
        <f>+entero!F3</f>
        <v>2009                          A  fines de Ene*</v>
      </c>
      <c r="G3" s="1205" t="str">
        <f>+entero!G3</f>
        <v>2009                          A  fines de Feb*</v>
      </c>
      <c r="H3" s="1205" t="str">
        <f>+entero!H3</f>
        <v>2009                          A  fines de Mar*</v>
      </c>
      <c r="I3" s="1205" t="str">
        <f>+entero!I3</f>
        <v>2009                          A  fines de adr*</v>
      </c>
      <c r="J3" s="1205" t="str">
        <f>+entero!J3</f>
        <v>2009                          A  fines de May*</v>
      </c>
      <c r="K3" s="1205" t="str">
        <f>+entero!K3</f>
        <v>2009                          A  fines de Jun*</v>
      </c>
      <c r="L3" s="1205" t="str">
        <f>+entero!L3</f>
        <v>2009                          A  fines de Jul*</v>
      </c>
      <c r="M3" s="1205" t="str">
        <f>+entero!M3</f>
        <v>2009                          A  fines de Ago*</v>
      </c>
      <c r="N3" s="1205" t="str">
        <f>+entero!N3</f>
        <v>2009                          A  fines de Sep*</v>
      </c>
      <c r="O3" s="1205" t="str">
        <f>+entero!O3</f>
        <v>2009                          A  fines de Oct*</v>
      </c>
      <c r="P3" s="1205" t="str">
        <f>+entero!P3</f>
        <v>2009                          A  fines de Nov*</v>
      </c>
      <c r="Q3" s="1205" t="str">
        <f>+entero!Q3</f>
        <v>2009                          A  fines de Dic*</v>
      </c>
      <c r="R3" s="1205" t="str">
        <f>+entero!R3</f>
        <v>2010                          A  fines de Ene*</v>
      </c>
      <c r="S3" s="1205" t="str">
        <f>+entero!S3</f>
        <v>2010                          A  fines de Feb*</v>
      </c>
      <c r="T3" s="1205" t="str">
        <f>+entero!T3</f>
        <v>2010                          A  fines de Mar*</v>
      </c>
      <c r="U3" s="1205" t="str">
        <f>+entero!U3</f>
        <v>2010                          A  fines de adr*</v>
      </c>
      <c r="V3" s="1205" t="str">
        <f>+entero!V3</f>
        <v>2010                          A  fines de May*</v>
      </c>
      <c r="W3" s="1205" t="str">
        <f>+entero!W3</f>
        <v>2010                          A  fines de Jun*</v>
      </c>
      <c r="X3" s="1205" t="str">
        <f>+entero!X3</f>
        <v>2010                          A  fines de Jul*</v>
      </c>
      <c r="Y3" s="1205" t="str">
        <f>+entero!Y3</f>
        <v>2010                          A  fines de Ago*</v>
      </c>
      <c r="Z3" s="1205" t="str">
        <f>+entero!Z3</f>
        <v>2010                          A  fines de Sep*</v>
      </c>
      <c r="AA3" s="1205" t="str">
        <f>+entero!AA3</f>
        <v>2010                          A  fines de Oct*</v>
      </c>
      <c r="AB3" s="1205" t="str">
        <f>+entero!AB3</f>
        <v>2010                          A  fines de Nov*</v>
      </c>
      <c r="AC3" s="1205" t="str">
        <f>+entero!AC3</f>
        <v>2010                          A  fines de Dic*</v>
      </c>
      <c r="AD3" s="1205" t="str">
        <f>+entero!AD3</f>
        <v>2011                          A  fines de Ene*</v>
      </c>
      <c r="AE3" s="1205" t="str">
        <f>+entero!AE3</f>
        <v>2011                          A  fines de Feb*</v>
      </c>
      <c r="AF3" s="1205" t="str">
        <f>+entero!AF3</f>
        <v>2011                          A  fines de Mar*</v>
      </c>
      <c r="AG3" s="1205" t="str">
        <f>+entero!AG3</f>
        <v>2011                          A  fines de adr*</v>
      </c>
      <c r="AH3" s="1205" t="str">
        <f>+entero!AH3</f>
        <v>2011                          A  fines de May*</v>
      </c>
      <c r="AI3" s="1205" t="str">
        <f>+entero!AI3</f>
        <v>2011                          A  fines de Jun*</v>
      </c>
      <c r="AJ3" s="1205" t="str">
        <f>+entero!AJ3</f>
        <v>2011                          A  fines de Jul*</v>
      </c>
      <c r="AK3" s="1205" t="str">
        <f>+entero!AK3</f>
        <v>2011                          A  fines de Ago*</v>
      </c>
      <c r="AL3" s="1205" t="str">
        <f>+entero!AL3</f>
        <v>2011                          A  fines de Sep*</v>
      </c>
      <c r="AM3" s="1205" t="str">
        <f>+entero!AM3</f>
        <v>2011                          A  fines de Oct*</v>
      </c>
      <c r="AN3" s="1205" t="str">
        <f>+entero!AN3</f>
        <v>2011                          A  fines de Nov*</v>
      </c>
      <c r="AO3" s="1205" t="str">
        <f>+entero!AO3</f>
        <v>2011                          A  fines de Dic*</v>
      </c>
      <c r="AP3" s="1205" t="str">
        <f>+entero!AP3</f>
        <v>2012                          A  fines de Ene*</v>
      </c>
      <c r="AQ3" s="1205" t="str">
        <f>+entero!AQ3</f>
        <v>2012                          A  fines de Feb*</v>
      </c>
      <c r="AR3" s="1205" t="str">
        <f>+entero!AR3</f>
        <v>2012                          A  fines de Mar*</v>
      </c>
      <c r="AS3" s="1205" t="str">
        <f>+entero!AS3</f>
        <v>2012                          A  fines de adr*</v>
      </c>
      <c r="AT3" s="1205" t="str">
        <f>+entero!AT3</f>
        <v>2012                          A  fines de May*</v>
      </c>
      <c r="AU3" s="1205" t="str">
        <f>+entero!AU3</f>
        <v>2012                          A  fines de Jun*</v>
      </c>
      <c r="AV3" s="1205" t="str">
        <f>+entero!AV3</f>
        <v>2012                          A  fines de Jul*</v>
      </c>
      <c r="AW3" s="1205" t="str">
        <f>+entero!AW3</f>
        <v>2012                          A  fines de Ago*</v>
      </c>
      <c r="AX3" s="1205" t="str">
        <f>+entero!AX3</f>
        <v>2012                          A  fines de Sep*</v>
      </c>
      <c r="AY3" s="1205" t="str">
        <f>+entero!AY3</f>
        <v>2012                          A  fines de Oct*</v>
      </c>
      <c r="AZ3" s="1205" t="str">
        <f>+entero!AZ3</f>
        <v>2012                          A  fines de Nov*</v>
      </c>
      <c r="BA3" s="1205" t="str">
        <f>+entero!BA3</f>
        <v>2012                          A  fines de Dic*</v>
      </c>
      <c r="BB3" s="1205" t="str">
        <f>+entero!BB3</f>
        <v>2013                          A  fines de Ene*</v>
      </c>
      <c r="BC3" s="1205" t="str">
        <f>+entero!BC3</f>
        <v>2013                          A  fines de Feb*</v>
      </c>
      <c r="BD3" s="1205" t="str">
        <f>+entero!BD3</f>
        <v>2013                          A  fines de Mar*</v>
      </c>
      <c r="BE3" s="1205" t="str">
        <f>+entero!BE3</f>
        <v>2013                          A  fines de adr*</v>
      </c>
      <c r="BF3" s="1205" t="str">
        <f>+entero!BF3</f>
        <v>2013                          A  fines de May*</v>
      </c>
      <c r="BG3" s="1205" t="str">
        <f>+entero!BG3</f>
        <v>2013                          A  fines de Jun*</v>
      </c>
      <c r="BH3" s="1205" t="str">
        <f>+entero!BH3</f>
        <v>2013                          A  fines de Jul*</v>
      </c>
      <c r="BI3" s="1205" t="str">
        <f>+entero!BI3</f>
        <v>2013                          A  fines de Ago*</v>
      </c>
      <c r="BJ3" s="1205" t="str">
        <f>+entero!BJ3</f>
        <v>2013                          A  fines de Sep*</v>
      </c>
      <c r="BK3" s="1205" t="str">
        <f>+entero!BK3</f>
        <v>2013                          A  fines de Oct*</v>
      </c>
      <c r="BL3" s="1205" t="str">
        <f>+entero!BL3</f>
        <v>2013                          A  fines de Nov*</v>
      </c>
      <c r="BM3" s="1205" t="str">
        <f>+entero!BM3</f>
        <v>2013                          A  fines de Dic*</v>
      </c>
      <c r="BN3" s="1205" t="str">
        <f>+entero!BN3</f>
        <v>2014                          A  fines de Ene*</v>
      </c>
      <c r="BO3" s="1205" t="str">
        <f>+entero!BO3</f>
        <v>2014                          A  fines de Feb*</v>
      </c>
      <c r="BP3" s="1205" t="str">
        <f>+entero!BP3</f>
        <v>2014                          A  fines de Mar*</v>
      </c>
      <c r="BQ3" s="1205" t="str">
        <f>+entero!BQ3</f>
        <v>2014                          A  fines de adr*</v>
      </c>
      <c r="BR3" s="1205" t="str">
        <f>+entero!BR3</f>
        <v>2014                          A  fines de May*</v>
      </c>
      <c r="BS3" s="1205" t="str">
        <f>+entero!BS3</f>
        <v>2014                          A  fines de Jun*</v>
      </c>
      <c r="BT3" s="1205" t="str">
        <f>+entero!BT3</f>
        <v>2014                          A  fines de Jul*</v>
      </c>
      <c r="BU3" s="1205" t="str">
        <f>+entero!BU3</f>
        <v>2014                          A  fines de Ago*</v>
      </c>
      <c r="BV3" s="1205" t="str">
        <f>+entero!BV3</f>
        <v>2014                          A  fines de Sep*</v>
      </c>
      <c r="BW3" s="1205" t="str">
        <f>+entero!BW3</f>
        <v>2014                          A  fines de Oct*</v>
      </c>
      <c r="BX3" s="1205" t="str">
        <f>+entero!BX3</f>
        <v>2014                          A  fines de Nov*</v>
      </c>
      <c r="BY3" s="1205" t="str">
        <f>+entero!BY3</f>
        <v>2014                          A  fines de Dic*</v>
      </c>
      <c r="BZ3" s="1205" t="str">
        <f>+entero!BZ3</f>
        <v>2015                         A  fines de Ene*</v>
      </c>
      <c r="CA3" s="1205" t="str">
        <f>+entero!CA3</f>
        <v>2015                         A  fines de Feb*</v>
      </c>
      <c r="CB3" s="1205" t="str">
        <f>+entero!CB3</f>
        <v>2015                         A  fines de Mar*</v>
      </c>
      <c r="CC3" s="1205" t="str">
        <f>+entero!CC3</f>
        <v xml:space="preserve">2015                         A  fines de adr* </v>
      </c>
      <c r="CD3" s="1205" t="str">
        <f>+entero!CD3</f>
        <v xml:space="preserve">2015                         A  fines de May* </v>
      </c>
      <c r="CE3" s="1205" t="str">
        <f>+entero!CE3</f>
        <v xml:space="preserve">2015                         A  fines de Jun* </v>
      </c>
      <c r="CF3" s="1205" t="str">
        <f>+entero!CF3</f>
        <v xml:space="preserve">2015                         A  fines de Jul* </v>
      </c>
      <c r="CG3" s="1205" t="str">
        <f>+entero!CG3</f>
        <v xml:space="preserve">2015                         A  fines de Ago* </v>
      </c>
      <c r="CH3" s="1205" t="str">
        <f>+entero!CH3</f>
        <v xml:space="preserve">2015                         A  fines de Sep* </v>
      </c>
      <c r="CI3" s="1205" t="str">
        <f>+entero!CI3</f>
        <v xml:space="preserve">2015                         A  fines de Oct* </v>
      </c>
      <c r="CJ3" s="1205" t="str">
        <f>+entero!CJ3</f>
        <v xml:space="preserve">2015                         A  fines de Nov* </v>
      </c>
      <c r="CK3" s="1205" t="str">
        <f>+entero!CK3</f>
        <v xml:space="preserve">2015                         A  fines de Dic* </v>
      </c>
      <c r="CL3" s="1205" t="str">
        <f>+entero!CL3</f>
        <v xml:space="preserve">2016                         A  fines de Ene* </v>
      </c>
      <c r="CM3" s="1205" t="str">
        <f>+entero!CM3</f>
        <v xml:space="preserve">2016                         A  fines de Feb* </v>
      </c>
      <c r="CN3" s="1205" t="str">
        <f>+entero!CN3</f>
        <v xml:space="preserve">2016                         A  fines de Mar* </v>
      </c>
      <c r="CO3" s="1205" t="str">
        <f>+entero!CO3</f>
        <v xml:space="preserve">2016                         A  fines de adr* </v>
      </c>
      <c r="CP3" s="1205" t="str">
        <f>+entero!CP3</f>
        <v xml:space="preserve">2016                         A  fines de May* </v>
      </c>
      <c r="CQ3" s="1205" t="str">
        <f>+entero!CQ3</f>
        <v xml:space="preserve">2016                         A  fines de Jun* </v>
      </c>
      <c r="CR3" s="1205" t="str">
        <f>+entero!CR3</f>
        <v xml:space="preserve">2016                         A  fines de Jul* </v>
      </c>
      <c r="CS3" s="1205" t="str">
        <f>+entero!CS3</f>
        <v xml:space="preserve">2016                         A  fines de Ago* </v>
      </c>
      <c r="CT3" s="1205" t="str">
        <f>+entero!CT3</f>
        <v xml:space="preserve">2016                         A  fines de Sep* </v>
      </c>
      <c r="CU3" s="1205" t="str">
        <f>+entero!CU3</f>
        <v xml:space="preserve">2016                         A  fines de Oct* </v>
      </c>
      <c r="CV3" s="1205" t="str">
        <f>+entero!CV3</f>
        <v xml:space="preserve">2016                         A  fines de Nov* </v>
      </c>
      <c r="CW3" s="1205" t="str">
        <f>+entero!CW3</f>
        <v>2016                         A  fines de Dic* 15</v>
      </c>
      <c r="CX3" s="1205" t="str">
        <f>+entero!CX3</f>
        <v xml:space="preserve">2017                         A  fines de Ene* </v>
      </c>
      <c r="CY3" s="1205" t="str">
        <f>+entero!CY3</f>
        <v xml:space="preserve">2017                         A  fines de Feb* </v>
      </c>
      <c r="CZ3" s="1205" t="str">
        <f>+entero!CZ3</f>
        <v xml:space="preserve">2017                         A  fines de Mar* </v>
      </c>
      <c r="DA3" s="1205" t="str">
        <f>+entero!DA3</f>
        <v xml:space="preserve">2017                         A  fines de Abr* </v>
      </c>
      <c r="DB3" s="1205" t="str">
        <f>+entero!DB3</f>
        <v xml:space="preserve">2017                         A  fines de May* </v>
      </c>
      <c r="DC3" s="1205" t="str">
        <f>+entero!DC3</f>
        <v xml:space="preserve">2017                         A  fines de Jun* </v>
      </c>
      <c r="DD3" s="1205" t="str">
        <f>+entero!DD3</f>
        <v xml:space="preserve">2017                         A  fines de Jul* </v>
      </c>
      <c r="DE3" s="1205" t="str">
        <f>+entero!DE3</f>
        <v xml:space="preserve">2017                         A  fines de Ago* </v>
      </c>
      <c r="DF3" s="1205" t="str">
        <f>+entero!DF3</f>
        <v xml:space="preserve">2017                         A  fines de Sep* </v>
      </c>
      <c r="DG3" s="1205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71"/>
      <c r="FM3" s="171"/>
      <c r="FN3" s="171"/>
      <c r="FO3" s="171"/>
      <c r="FP3" s="171"/>
      <c r="FQ3" s="171"/>
      <c r="FR3" s="171"/>
      <c r="FS3" s="171"/>
    </row>
    <row r="4" spans="1:175" s="148" customFormat="1" ht="28.5" customHeight="1" thickBot="1" x14ac:dyDescent="0.25">
      <c r="C4" s="150"/>
      <c r="D4" s="1208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  <c r="BN4" s="1206"/>
      <c r="BO4" s="1206"/>
      <c r="BP4" s="1206"/>
      <c r="BQ4" s="1206"/>
      <c r="BR4" s="1206"/>
      <c r="BS4" s="1206"/>
      <c r="BT4" s="1206"/>
      <c r="BU4" s="1206"/>
      <c r="BV4" s="1206"/>
      <c r="BW4" s="1206"/>
      <c r="BX4" s="1206"/>
      <c r="BY4" s="1206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17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71"/>
      <c r="FM4" s="171"/>
      <c r="FN4" s="171"/>
      <c r="FO4" s="171"/>
      <c r="FP4" s="171"/>
      <c r="FQ4" s="171"/>
      <c r="FR4" s="171"/>
      <c r="FS4" s="171"/>
    </row>
    <row r="5" spans="1:17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44">
        <v>7.5</v>
      </c>
      <c r="FD5" s="1096"/>
      <c r="FE5" s="1129"/>
      <c r="FF5" s="1129"/>
      <c r="FG5" s="1129"/>
      <c r="FH5" s="1129"/>
      <c r="FI5" s="1096"/>
      <c r="FJ5" s="827">
        <v>7.5</v>
      </c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847">
        <f>+entero!FE90</f>
        <v>6.96</v>
      </c>
      <c r="FF6" s="847">
        <f>+entero!FF90</f>
        <v>6.96</v>
      </c>
      <c r="FG6" s="847">
        <f>+entero!FG90</f>
        <v>6.96</v>
      </c>
      <c r="FH6" s="847">
        <f>+entero!FH90</f>
        <v>6.96</v>
      </c>
      <c r="FI6" s="1045">
        <f>+entero!FI90</f>
        <v>6.96</v>
      </c>
      <c r="FJ6" s="911"/>
      <c r="FK6" s="848"/>
      <c r="FL6" s="165"/>
      <c r="FM6" s="165"/>
      <c r="FN6" s="165"/>
      <c r="FO6" s="165"/>
      <c r="FP6" s="165"/>
      <c r="FQ6" s="165"/>
      <c r="FR6" s="165"/>
      <c r="FS6" s="165"/>
    </row>
    <row r="7" spans="1:175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847">
        <f>+entero!FE91</f>
        <v>6.86</v>
      </c>
      <c r="FF7" s="847">
        <f>+entero!FF91</f>
        <v>6.86</v>
      </c>
      <c r="FG7" s="847">
        <f>+entero!FG91</f>
        <v>6.86</v>
      </c>
      <c r="FH7" s="847">
        <f>+entero!FH91</f>
        <v>6.86</v>
      </c>
      <c r="FI7" s="1045">
        <f>+entero!FI91</f>
        <v>6.86</v>
      </c>
      <c r="FJ7" s="911"/>
      <c r="FK7" s="848"/>
      <c r="FL7" s="165"/>
      <c r="FM7" s="165"/>
      <c r="FN7" s="165"/>
      <c r="FO7" s="165"/>
      <c r="FP7" s="165"/>
      <c r="FQ7" s="165"/>
      <c r="FR7" s="165"/>
      <c r="FS7" s="165"/>
    </row>
    <row r="8" spans="1:175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6.9275494122401131</v>
      </c>
      <c r="FD8" s="982">
        <f>+entero!FD92</f>
        <v>6.921075881092646</v>
      </c>
      <c r="FE8" s="446">
        <f>+entero!FE92</f>
        <v>6.9073242645656689</v>
      </c>
      <c r="FF8" s="446">
        <f>+entero!FF92</f>
        <v>6.9317745773443935</v>
      </c>
      <c r="FG8" s="446">
        <f>+entero!FG92</f>
        <v>6.9283879853878343</v>
      </c>
      <c r="FH8" s="446">
        <f>+entero!FH92</f>
        <v>6.9278799576871801</v>
      </c>
      <c r="FI8" s="982">
        <f>+entero!FI92</f>
        <v>6.9218240597446314</v>
      </c>
      <c r="FJ8" s="1165">
        <f>+entero!FJ92</f>
        <v>7.4817865198539835E-4</v>
      </c>
      <c r="FK8" s="848">
        <f>+entero!FK92</f>
        <v>1.0810149532232576E-2</v>
      </c>
      <c r="FL8" s="165"/>
      <c r="FM8" s="165"/>
      <c r="FN8" s="165"/>
      <c r="FO8" s="165"/>
      <c r="FP8" s="165"/>
      <c r="FQ8" s="165"/>
      <c r="FR8" s="165"/>
      <c r="FS8" s="165"/>
    </row>
    <row r="9" spans="1:175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982">
        <f>+entero!FC93</f>
        <v>59.561323963908251</v>
      </c>
      <c r="FD9" s="1059"/>
      <c r="FE9" s="265"/>
      <c r="FF9" s="265"/>
      <c r="FG9" s="265"/>
      <c r="FH9" s="265"/>
      <c r="FI9" s="1059"/>
      <c r="FJ9" s="806"/>
      <c r="FK9" s="849"/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2.3707799999999999</v>
      </c>
      <c r="FD10" s="1045">
        <f>+entero!FD94</f>
        <v>2.3712499999999999</v>
      </c>
      <c r="FE10" s="847">
        <f>+entero!FE94</f>
        <v>2.3714599999999999</v>
      </c>
      <c r="FF10" s="847">
        <f>+entero!FF94</f>
        <v>2.3715299999999999</v>
      </c>
      <c r="FG10" s="847">
        <f>+entero!FG94</f>
        <v>2.3715999999999999</v>
      </c>
      <c r="FH10" s="847">
        <f>+entero!FH94</f>
        <v>2.3716300000000001</v>
      </c>
      <c r="FI10" s="1045">
        <f>+entero!FI94</f>
        <v>2.3716599999999999</v>
      </c>
      <c r="FJ10" s="1068"/>
      <c r="FK10" s="848"/>
      <c r="FL10" s="165"/>
      <c r="FM10" s="165"/>
      <c r="FN10" s="165"/>
      <c r="FO10" s="165"/>
      <c r="FP10" s="165"/>
      <c r="FQ10" s="165"/>
      <c r="FR10" s="165"/>
      <c r="FS10" s="165"/>
    </row>
    <row r="11" spans="1:175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65">
        <f>+entero!FC95</f>
        <v>2.3707799999999999</v>
      </c>
      <c r="FD11" s="1059"/>
      <c r="FE11" s="265"/>
      <c r="FF11" s="265"/>
      <c r="FG11" s="265"/>
      <c r="FH11" s="265"/>
      <c r="FI11" s="1059"/>
      <c r="FJ11" s="890"/>
      <c r="FK11" s="878"/>
      <c r="FL11" s="165"/>
      <c r="FM11" s="165"/>
      <c r="FN11" s="165"/>
      <c r="FO11" s="165"/>
      <c r="FP11" s="165"/>
      <c r="FQ11" s="165"/>
      <c r="FR11" s="165"/>
      <c r="FS11" s="165"/>
    </row>
    <row r="12" spans="1:17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165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165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</row>
  </sheetData>
  <mergeCells count="158">
    <mergeCell ref="FC3:FC4"/>
    <mergeCell ref="EZ3:EZ4"/>
    <mergeCell ref="FE3:FI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J3:F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X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M25" sqref="F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0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59" width="7.7109375" style="787" customWidth="1"/>
    <col min="160" max="165" width="8.140625" style="787" customWidth="1"/>
    <col min="166" max="166" width="9.28515625" style="168" customWidth="1"/>
    <col min="167" max="180" width="11.42578125" style="168"/>
  </cols>
  <sheetData>
    <row r="1" spans="1:17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16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16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entero!CT3</f>
        <v xml:space="preserve">2016                         A  fines de Sep* </v>
      </c>
      <c r="CU3" s="1181" t="str">
        <f>entero!CU3</f>
        <v xml:space="preserve">2016                         A  fines de Oct* </v>
      </c>
      <c r="CV3" s="1181" t="str">
        <f>entero!CV3</f>
        <v xml:space="preserve">2016                         A  fines de Nov* </v>
      </c>
      <c r="CW3" s="1181" t="str">
        <f>entero!CW3</f>
        <v>2016                         A  fines de Dic* 15</v>
      </c>
      <c r="CX3" s="1181" t="str">
        <f>entero!CX3</f>
        <v xml:space="preserve">2017                         A  fines de Ene* </v>
      </c>
      <c r="CY3" s="1181" t="str">
        <f>entero!CY3</f>
        <v xml:space="preserve">2017                         A  fines de Feb* </v>
      </c>
      <c r="CZ3" s="1181" t="str">
        <f>entero!CZ3</f>
        <v xml:space="preserve">2017                         A  fines de Mar* </v>
      </c>
      <c r="DA3" s="1181" t="str">
        <f>entero!DA3</f>
        <v xml:space="preserve">2017                         A  fines de Abr* </v>
      </c>
      <c r="DB3" s="1181" t="str">
        <f>entero!DB3</f>
        <v xml:space="preserve">2017                         A  fines de May* </v>
      </c>
      <c r="DC3" s="1181" t="str">
        <f>entero!DC3</f>
        <v xml:space="preserve">2017                         A  fines de Jun* </v>
      </c>
      <c r="DD3" s="1181" t="str">
        <f>entero!DD3</f>
        <v xml:space="preserve">2017                         A  fines de Jul* </v>
      </c>
      <c r="DE3" s="1181" t="str">
        <f>entero!DE3</f>
        <v xml:space="preserve">2017                         A  fines de Ago* </v>
      </c>
      <c r="DF3" s="1181" t="str">
        <f>entero!DF3</f>
        <v xml:space="preserve">2017                         A  fines de Sep* </v>
      </c>
      <c r="DG3" s="1181" t="str">
        <f>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0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199" t="s">
        <v>295</v>
      </c>
      <c r="FK3" s="1200"/>
      <c r="FL3" s="165"/>
      <c r="FM3" s="165"/>
      <c r="FN3" s="165"/>
      <c r="FO3" s="165"/>
      <c r="FP3" s="165"/>
      <c r="FQ3" s="165"/>
      <c r="FR3" s="165"/>
      <c r="FS3" s="165"/>
    </row>
    <row r="4" spans="1:175" ht="27.75" customHeight="1" thickBot="1" x14ac:dyDescent="0.25"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 t="str">
        <f>entero!CT3</f>
        <v xml:space="preserve">2016                         A  fines de Sep* </v>
      </c>
      <c r="CU4" s="1192" t="str">
        <f>entero!CU3</f>
        <v xml:space="preserve">2016                         A  fines de Oct* </v>
      </c>
      <c r="CV4" s="1192" t="str">
        <f>entero!CV3</f>
        <v xml:space="preserve">2016                         A  fines de Nov* </v>
      </c>
      <c r="CW4" s="1192" t="str">
        <f>entero!CW3</f>
        <v>2016                         A  fines de Dic* 15</v>
      </c>
      <c r="CX4" s="1192" t="str">
        <f>entero!CX3</f>
        <v xml:space="preserve">2017                         A  fines de Ene* </v>
      </c>
      <c r="CY4" s="1192" t="str">
        <f>entero!CY3</f>
        <v xml:space="preserve">2017                         A  fines de Feb* </v>
      </c>
      <c r="CZ4" s="1192" t="str">
        <f>entero!CZ3</f>
        <v xml:space="preserve">2017                         A  fines de Mar* </v>
      </c>
      <c r="DA4" s="1192" t="str">
        <f>entero!DA3</f>
        <v xml:space="preserve">2017                         A  fines de Abr* </v>
      </c>
      <c r="DB4" s="1192" t="str">
        <f>entero!DB3</f>
        <v xml:space="preserve">2017                         A  fines de May* </v>
      </c>
      <c r="DC4" s="1192" t="str">
        <f>entero!DC3</f>
        <v xml:space="preserve">2017                         A  fines de Jun* </v>
      </c>
      <c r="DD4" s="1192" t="str">
        <f>entero!DD3</f>
        <v xml:space="preserve">2017                         A  fines de Jul* </v>
      </c>
      <c r="DE4" s="1192" t="str">
        <f>entero!DE3</f>
        <v xml:space="preserve">2017                         A  fines de Ago* </v>
      </c>
      <c r="DF4" s="1192" t="str">
        <f>entero!DF3</f>
        <v xml:space="preserve">2017                         A  fines de Sep* </v>
      </c>
      <c r="DG4" s="1192" t="str">
        <f>entero!DG3</f>
        <v xml:space="preserve">2017                         A  fines de Oct* </v>
      </c>
      <c r="DH4" s="1191"/>
      <c r="DI4" s="1191"/>
      <c r="DJ4" s="1191"/>
      <c r="DK4" s="1191"/>
      <c r="DL4" s="1191"/>
      <c r="DM4" s="1191"/>
      <c r="DN4" s="1191"/>
      <c r="DO4" s="1191"/>
      <c r="DP4" s="1191"/>
      <c r="DQ4" s="1191"/>
      <c r="DR4" s="1191"/>
      <c r="DS4" s="1191"/>
      <c r="DT4" s="1191"/>
      <c r="DU4" s="1191"/>
      <c r="DV4" s="1191"/>
      <c r="DW4" s="1191"/>
      <c r="DX4" s="1191"/>
      <c r="DY4" s="1191"/>
      <c r="DZ4" s="1191"/>
      <c r="EA4" s="1191"/>
      <c r="EB4" s="1191"/>
      <c r="EC4" s="1191"/>
      <c r="ED4" s="1191"/>
      <c r="EE4" s="1191"/>
      <c r="EF4" s="1191"/>
      <c r="EG4" s="1191"/>
      <c r="EH4" s="1191"/>
      <c r="EI4" s="1191"/>
      <c r="EJ4" s="1191"/>
      <c r="EK4" s="1191"/>
      <c r="EL4" s="1191"/>
      <c r="EM4" s="1191"/>
      <c r="EN4" s="1191"/>
      <c r="EO4" s="1191"/>
      <c r="EP4" s="119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076">
        <f>+entero!FE4</f>
        <v>44508</v>
      </c>
      <c r="FF4" s="1076">
        <f>+entero!FF4</f>
        <v>44509</v>
      </c>
      <c r="FG4" s="1076">
        <f>+entero!FG4</f>
        <v>44510</v>
      </c>
      <c r="FH4" s="1076">
        <f>+entero!FH4</f>
        <v>44511</v>
      </c>
      <c r="FI4" s="1151">
        <f>+entero!FI4</f>
        <v>44512</v>
      </c>
      <c r="FJ4" s="1077" t="s">
        <v>225</v>
      </c>
      <c r="FK4" s="1089" t="s">
        <v>169</v>
      </c>
      <c r="FL4" s="165"/>
      <c r="FM4" s="165"/>
      <c r="FN4" s="165"/>
      <c r="FO4" s="165"/>
      <c r="FP4" s="165"/>
      <c r="FQ4" s="165"/>
      <c r="FR4" s="165"/>
      <c r="FS4" s="165"/>
    </row>
    <row r="5" spans="1:17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721"/>
      <c r="FD5" s="1036"/>
      <c r="FE5" s="846"/>
      <c r="FF5" s="846"/>
      <c r="FG5" s="846"/>
      <c r="FH5" s="846"/>
      <c r="FI5" s="1036"/>
      <c r="FJ5" s="735"/>
      <c r="FK5" s="826"/>
      <c r="FL5" s="165"/>
      <c r="FM5" s="165"/>
      <c r="FN5" s="165"/>
      <c r="FO5" s="165"/>
      <c r="FP5" s="165"/>
      <c r="FQ5" s="165"/>
      <c r="FR5" s="165"/>
      <c r="FS5" s="165"/>
    </row>
    <row r="6" spans="1:17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1066"/>
      <c r="FE6" s="1060"/>
      <c r="FF6" s="1060"/>
      <c r="FG6" s="1060"/>
      <c r="FH6" s="1060"/>
      <c r="FI6" s="1066"/>
      <c r="FJ6" s="723" t="e">
        <f>+entero!#REF!</f>
        <v>#REF!</v>
      </c>
      <c r="FK6" s="826" t="e">
        <f>+entero!#REF!</f>
        <v>#REF!</v>
      </c>
      <c r="FL6" s="165"/>
      <c r="FM6" s="165"/>
      <c r="FN6" s="165"/>
      <c r="FO6" s="165"/>
      <c r="FP6" s="165"/>
      <c r="FQ6" s="165"/>
      <c r="FR6" s="165"/>
      <c r="FS6" s="165"/>
    </row>
    <row r="7" spans="1:17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1066"/>
      <c r="FE7" s="1060"/>
      <c r="FF7" s="1060"/>
      <c r="FG7" s="1060"/>
      <c r="FH7" s="1060"/>
      <c r="FI7" s="1066"/>
      <c r="FJ7" s="723" t="e">
        <f>+entero!#REF!</f>
        <v>#REF!</v>
      </c>
      <c r="FK7" s="826" t="e">
        <f>+entero!#REF!</f>
        <v>#REF!</v>
      </c>
      <c r="FL7" s="165"/>
      <c r="FM7" s="165"/>
      <c r="FN7" s="165"/>
      <c r="FO7" s="165"/>
      <c r="FP7" s="165"/>
      <c r="FQ7" s="165"/>
      <c r="FR7" s="165"/>
      <c r="FS7" s="165"/>
    </row>
    <row r="8" spans="1:17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1066"/>
      <c r="FE8" s="1060"/>
      <c r="FF8" s="1060"/>
      <c r="FG8" s="1060"/>
      <c r="FH8" s="1060"/>
      <c r="FI8" s="1066"/>
      <c r="FJ8" s="723" t="e">
        <f>+entero!#REF!</f>
        <v>#REF!</v>
      </c>
      <c r="FK8" s="826" t="e">
        <f>+entero!#REF!</f>
        <v>#REF!</v>
      </c>
      <c r="FL8" s="165"/>
      <c r="FM8" s="165"/>
      <c r="FN8" s="165"/>
      <c r="FO8" s="165"/>
      <c r="FP8" s="165"/>
      <c r="FQ8" s="165"/>
      <c r="FR8" s="165"/>
      <c r="FS8" s="165"/>
    </row>
    <row r="9" spans="1:17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1066"/>
      <c r="FE9" s="1060"/>
      <c r="FF9" s="1060"/>
      <c r="FG9" s="1060"/>
      <c r="FH9" s="1060"/>
      <c r="FI9" s="1066"/>
      <c r="FJ9" s="723" t="e">
        <f>+entero!#REF!</f>
        <v>#REF!</v>
      </c>
      <c r="FK9" s="826" t="e">
        <f>+entero!#REF!</f>
        <v>#REF!</v>
      </c>
      <c r="FL9" s="165"/>
      <c r="FM9" s="165"/>
      <c r="FN9" s="165"/>
      <c r="FO9" s="165"/>
      <c r="FP9" s="165"/>
      <c r="FQ9" s="165"/>
      <c r="FR9" s="165"/>
      <c r="FS9" s="165"/>
    </row>
    <row r="10" spans="1:175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46">
        <f>+entero!FC97</f>
        <v>572.21937189845971</v>
      </c>
      <c r="FD10" s="1097">
        <f>+entero!FD97</f>
        <v>572.02597544156708</v>
      </c>
      <c r="FE10" s="950">
        <f>+entero!FE97</f>
        <v>572.02597544156708</v>
      </c>
      <c r="FF10" s="950">
        <f>+entero!FF97</f>
        <v>572.02597544156708</v>
      </c>
      <c r="FG10" s="950">
        <f>+entero!FG97</f>
        <v>572.02597544156708</v>
      </c>
      <c r="FH10" s="950">
        <f>+entero!FH97</f>
        <v>572.02597544156708</v>
      </c>
      <c r="FI10" s="1097">
        <f>+entero!FI97</f>
        <v>571.86770435717392</v>
      </c>
      <c r="FJ10" s="1168">
        <f>+entero!FJ97</f>
        <v>-0.15827108439316362</v>
      </c>
      <c r="FK10" s="1169">
        <f>+entero!FK97</f>
        <v>-2.7668513527027962E-2</v>
      </c>
      <c r="FL10" s="165"/>
      <c r="FM10" s="165"/>
      <c r="FN10" s="165"/>
      <c r="FO10" s="165"/>
      <c r="FP10" s="165"/>
      <c r="FQ10" s="165"/>
      <c r="FR10" s="165"/>
      <c r="FS10" s="165"/>
    </row>
    <row r="11" spans="1:17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  <c r="FR11" s="165"/>
      <c r="FS11" s="165"/>
    </row>
    <row r="12" spans="1:17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  <c r="FR12" s="165"/>
      <c r="FS12" s="165"/>
    </row>
    <row r="13" spans="1:17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  <c r="FR13" s="165"/>
      <c r="FS13" s="165"/>
    </row>
    <row r="14" spans="1:17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</row>
    <row r="15" spans="1:17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165"/>
      <c r="FK15" s="165"/>
      <c r="FL15" s="165"/>
      <c r="FM15" s="165"/>
      <c r="FN15" s="165"/>
      <c r="FO15" s="165"/>
      <c r="FP15" s="165"/>
      <c r="FQ15" s="165"/>
      <c r="FR15" s="165"/>
      <c r="FS15" s="165"/>
    </row>
    <row r="16" spans="1:17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165"/>
      <c r="FK16" s="165"/>
      <c r="FL16" s="165"/>
      <c r="FM16" s="165"/>
      <c r="FN16" s="165"/>
      <c r="FO16" s="165"/>
      <c r="FP16" s="165"/>
      <c r="FQ16" s="165"/>
      <c r="FR16" s="165"/>
      <c r="FS16" s="165"/>
    </row>
    <row r="17" spans="1:17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165"/>
      <c r="FK17" s="165"/>
      <c r="FL17" s="165"/>
      <c r="FM17" s="165"/>
      <c r="FN17" s="165"/>
      <c r="FO17" s="165"/>
      <c r="FP17" s="165"/>
      <c r="FQ17" s="165"/>
      <c r="FR17" s="165"/>
      <c r="FS17" s="165"/>
    </row>
    <row r="18" spans="1:17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165"/>
      <c r="FK18" s="165"/>
      <c r="FL18" s="165"/>
      <c r="FM18" s="165"/>
      <c r="FN18" s="165"/>
      <c r="FO18" s="165"/>
      <c r="FP18" s="165"/>
      <c r="FQ18" s="165"/>
      <c r="FR18" s="165"/>
      <c r="FS18" s="165"/>
    </row>
    <row r="19" spans="1:17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</row>
    <row r="20" spans="1:17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</row>
    <row r="21" spans="1:17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</row>
    <row r="22" spans="1:17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</row>
    <row r="23" spans="1:17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</row>
    <row r="24" spans="1:17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</row>
    <row r="25" spans="1:17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</row>
    <row r="26" spans="1:17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</row>
    <row r="27" spans="1:17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</row>
    <row r="28" spans="1:17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</row>
    <row r="29" spans="1:17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</row>
    <row r="30" spans="1:17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</row>
    <row r="31" spans="1:17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</row>
    <row r="32" spans="1:17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</row>
    <row r="33" spans="1:17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</row>
    <row r="34" spans="1:17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</row>
    <row r="35" spans="1:17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</row>
    <row r="36" spans="1:17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165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165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165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165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165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165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165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165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165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165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165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165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165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165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165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165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165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165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165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165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165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165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165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165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165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165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165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</row>
    <row r="73" spans="1:17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</row>
    <row r="74" spans="1:17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</row>
    <row r="75" spans="1:17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</row>
    <row r="76" spans="1:17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</row>
    <row r="77" spans="1:17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</row>
    <row r="78" spans="1:17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</row>
    <row r="79" spans="1:17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</row>
    <row r="80" spans="1:17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</row>
  </sheetData>
  <mergeCells count="158">
    <mergeCell ref="FJ3:FK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C3:FC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FE3:FI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V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O18" sqref="FO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0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59" width="7.7109375" style="787" customWidth="1"/>
    <col min="160" max="165" width="8.140625" style="787" customWidth="1"/>
  </cols>
  <sheetData>
    <row r="1" spans="1:43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8" ht="13.5" customHeight="1" x14ac:dyDescent="0.2">
      <c r="C3" s="11"/>
      <c r="D3" s="1196" t="str">
        <f>+entero!D3</f>
        <v>V   A   R   I   A   B   L   E   S     b/</v>
      </c>
      <c r="E3" s="1181" t="str">
        <f>+entero!E3</f>
        <v>2008                          A  fines de Dic*</v>
      </c>
      <c r="F3" s="1181" t="str">
        <f>+entero!F3</f>
        <v>2009                          A  fines de Ene*</v>
      </c>
      <c r="G3" s="1181" t="str">
        <f>+entero!G3</f>
        <v>2009                          A  fines de Feb*</v>
      </c>
      <c r="H3" s="1181" t="str">
        <f>+entero!H3</f>
        <v>2009                          A  fines de Mar*</v>
      </c>
      <c r="I3" s="1181" t="str">
        <f>+entero!I3</f>
        <v>2009                          A  fines de adr*</v>
      </c>
      <c r="J3" s="1181" t="str">
        <f>+entero!J3</f>
        <v>2009                          A  fines de May*</v>
      </c>
      <c r="K3" s="1181" t="str">
        <f>+entero!K3</f>
        <v>2009                          A  fines de Jun*</v>
      </c>
      <c r="L3" s="1181" t="str">
        <f>+entero!L3</f>
        <v>2009                          A  fines de Jul*</v>
      </c>
      <c r="M3" s="1181" t="str">
        <f>+entero!M3</f>
        <v>2009                          A  fines de Ago*</v>
      </c>
      <c r="N3" s="1181" t="str">
        <f>+entero!N3</f>
        <v>2009                          A  fines de Sep*</v>
      </c>
      <c r="O3" s="1181" t="str">
        <f>+entero!O3</f>
        <v>2009                          A  fines de Oct*</v>
      </c>
      <c r="P3" s="1181" t="str">
        <f>+entero!P3</f>
        <v>2009                          A  fines de Nov*</v>
      </c>
      <c r="Q3" s="1181" t="str">
        <f>+entero!Q3</f>
        <v>2009                          A  fines de Dic*</v>
      </c>
      <c r="R3" s="1181" t="str">
        <f>+entero!R3</f>
        <v>2010                          A  fines de Ene*</v>
      </c>
      <c r="S3" s="1181" t="str">
        <f>+entero!S3</f>
        <v>2010                          A  fines de Feb*</v>
      </c>
      <c r="T3" s="1181" t="str">
        <f>+entero!T3</f>
        <v>2010                          A  fines de Mar*</v>
      </c>
      <c r="U3" s="1181" t="str">
        <f>+entero!U3</f>
        <v>2010                          A  fines de adr*</v>
      </c>
      <c r="V3" s="1181" t="str">
        <f>+entero!V3</f>
        <v>2010                          A  fines de May*</v>
      </c>
      <c r="W3" s="1181" t="str">
        <f>+entero!W3</f>
        <v>2010                          A  fines de Jun*</v>
      </c>
      <c r="X3" s="1181" t="str">
        <f>+entero!X3</f>
        <v>2010                          A  fines de Jul*</v>
      </c>
      <c r="Y3" s="1181" t="str">
        <f>+entero!Y3</f>
        <v>2010                          A  fines de Ago*</v>
      </c>
      <c r="Z3" s="1181" t="str">
        <f>+entero!Z3</f>
        <v>2010                          A  fines de Sep*</v>
      </c>
      <c r="AA3" s="1181" t="str">
        <f>+entero!AA3</f>
        <v>2010                          A  fines de Oct*</v>
      </c>
      <c r="AB3" s="1181" t="str">
        <f>+entero!AB3</f>
        <v>2010                          A  fines de Nov*</v>
      </c>
      <c r="AC3" s="1181" t="str">
        <f>+entero!AC3</f>
        <v>2010                          A  fines de Dic*</v>
      </c>
      <c r="AD3" s="1181" t="str">
        <f>+entero!AD3</f>
        <v>2011                          A  fines de Ene*</v>
      </c>
      <c r="AE3" s="1181" t="str">
        <f>+entero!AE3</f>
        <v>2011                          A  fines de Feb*</v>
      </c>
      <c r="AF3" s="1181" t="str">
        <f>+entero!AF3</f>
        <v>2011                          A  fines de Mar*</v>
      </c>
      <c r="AG3" s="1181" t="str">
        <f>+entero!AG3</f>
        <v>2011                          A  fines de adr*</v>
      </c>
      <c r="AH3" s="1181" t="str">
        <f>+entero!AH3</f>
        <v>2011                          A  fines de May*</v>
      </c>
      <c r="AI3" s="1181" t="str">
        <f>+entero!AI3</f>
        <v>2011                          A  fines de Jun*</v>
      </c>
      <c r="AJ3" s="1181" t="str">
        <f>+entero!AJ3</f>
        <v>2011                          A  fines de Jul*</v>
      </c>
      <c r="AK3" s="1181" t="str">
        <f>+entero!AK3</f>
        <v>2011                          A  fines de Ago*</v>
      </c>
      <c r="AL3" s="1181" t="str">
        <f>+entero!AL3</f>
        <v>2011                          A  fines de Sep*</v>
      </c>
      <c r="AM3" s="1181" t="str">
        <f>+entero!AM3</f>
        <v>2011                          A  fines de Oct*</v>
      </c>
      <c r="AN3" s="1181" t="str">
        <f>+entero!AN3</f>
        <v>2011                          A  fines de Nov*</v>
      </c>
      <c r="AO3" s="1181" t="str">
        <f>+entero!AO3</f>
        <v>2011                          A  fines de Dic*</v>
      </c>
      <c r="AP3" s="1181" t="str">
        <f>+entero!AP3</f>
        <v>2012                          A  fines de Ene*</v>
      </c>
      <c r="AQ3" s="1181" t="str">
        <f>+entero!AQ3</f>
        <v>2012                          A  fines de Feb*</v>
      </c>
      <c r="AR3" s="1181" t="str">
        <f>+entero!AR3</f>
        <v>2012                          A  fines de Mar*</v>
      </c>
      <c r="AS3" s="1181" t="str">
        <f>+entero!AS3</f>
        <v>2012                          A  fines de adr*</v>
      </c>
      <c r="AT3" s="1181" t="str">
        <f>+entero!AT3</f>
        <v>2012                          A  fines de May*</v>
      </c>
      <c r="AU3" s="1181" t="str">
        <f>+entero!AU3</f>
        <v>2012                          A  fines de Jun*</v>
      </c>
      <c r="AV3" s="1181" t="str">
        <f>+entero!AV3</f>
        <v>2012                          A  fines de Jul*</v>
      </c>
      <c r="AW3" s="1181" t="str">
        <f>+entero!AW3</f>
        <v>2012                          A  fines de Ago*</v>
      </c>
      <c r="AX3" s="1181" t="str">
        <f>+entero!AX3</f>
        <v>2012                          A  fines de Sep*</v>
      </c>
      <c r="AY3" s="1181" t="str">
        <f>+entero!AY3</f>
        <v>2012                          A  fines de Oct*</v>
      </c>
      <c r="AZ3" s="1181" t="str">
        <f>+entero!AZ3</f>
        <v>2012                          A  fines de Nov*</v>
      </c>
      <c r="BA3" s="1181" t="str">
        <f>+entero!BA3</f>
        <v>2012                          A  fines de Dic*</v>
      </c>
      <c r="BB3" s="1181" t="str">
        <f>+entero!BB3</f>
        <v>2013                          A  fines de Ene*</v>
      </c>
      <c r="BC3" s="1181" t="str">
        <f>+entero!BC3</f>
        <v>2013                          A  fines de Feb*</v>
      </c>
      <c r="BD3" s="1181" t="str">
        <f>+entero!BD3</f>
        <v>2013                          A  fines de Mar*</v>
      </c>
      <c r="BE3" s="1181" t="str">
        <f>+entero!BE3</f>
        <v>2013                          A  fines de adr*</v>
      </c>
      <c r="BF3" s="1181" t="str">
        <f>+entero!BF3</f>
        <v>2013                          A  fines de May*</v>
      </c>
      <c r="BG3" s="1181" t="str">
        <f>+entero!BG3</f>
        <v>2013                          A  fines de Jun*</v>
      </c>
      <c r="BH3" s="1181" t="str">
        <f>+entero!BH3</f>
        <v>2013                          A  fines de Jul*</v>
      </c>
      <c r="BI3" s="1181" t="str">
        <f>+entero!BI3</f>
        <v>2013                          A  fines de Ago*</v>
      </c>
      <c r="BJ3" s="1181" t="str">
        <f>+entero!BJ3</f>
        <v>2013                          A  fines de Sep*</v>
      </c>
      <c r="BK3" s="1181" t="str">
        <f>+entero!BK3</f>
        <v>2013                          A  fines de Oct*</v>
      </c>
      <c r="BL3" s="1181" t="str">
        <f>+entero!BL3</f>
        <v>2013                          A  fines de Nov*</v>
      </c>
      <c r="BM3" s="1181" t="str">
        <f>+entero!BM3</f>
        <v>2013                          A  fines de Dic*</v>
      </c>
      <c r="BN3" s="1181" t="str">
        <f>+entero!BN3</f>
        <v>2014                          A  fines de Ene*</v>
      </c>
      <c r="BO3" s="1181" t="str">
        <f>+entero!BO3</f>
        <v>2014                          A  fines de Feb*</v>
      </c>
      <c r="BP3" s="1181" t="str">
        <f>+entero!BP3</f>
        <v>2014                          A  fines de Mar*</v>
      </c>
      <c r="BQ3" s="1181" t="str">
        <f>+entero!BQ3</f>
        <v>2014                          A  fines de adr*</v>
      </c>
      <c r="BR3" s="1181" t="str">
        <f>+entero!BR3</f>
        <v>2014                          A  fines de May*</v>
      </c>
      <c r="BS3" s="1181" t="str">
        <f>+entero!BS3</f>
        <v>2014                          A  fines de Jun*</v>
      </c>
      <c r="BT3" s="1181" t="str">
        <f>+entero!BT3</f>
        <v>2014                          A  fines de Jul*</v>
      </c>
      <c r="BU3" s="1181" t="str">
        <f>+entero!BU3</f>
        <v>2014                          A  fines de Ago*</v>
      </c>
      <c r="BV3" s="1181" t="str">
        <f>+entero!BV3</f>
        <v>2014                          A  fines de Sep*</v>
      </c>
      <c r="BW3" s="1181" t="str">
        <f>+entero!BW3</f>
        <v>2014                          A  fines de Oct*</v>
      </c>
      <c r="BX3" s="1181" t="str">
        <f>+entero!BX3</f>
        <v>2014                          A  fines de Nov*</v>
      </c>
      <c r="BY3" s="1181" t="str">
        <f>+entero!BY3</f>
        <v>2014                          A  fines de Dic*</v>
      </c>
      <c r="BZ3" s="1181" t="str">
        <f>+entero!BZ3</f>
        <v>2015                         A  fines de Ene*</v>
      </c>
      <c r="CA3" s="1181" t="str">
        <f>+entero!CA3</f>
        <v>2015                         A  fines de Feb*</v>
      </c>
      <c r="CB3" s="1181" t="str">
        <f>+entero!CB3</f>
        <v>2015                         A  fines de Mar*</v>
      </c>
      <c r="CC3" s="1181" t="str">
        <f>+entero!CC3</f>
        <v xml:space="preserve">2015                         A  fines de adr* </v>
      </c>
      <c r="CD3" s="1181" t="str">
        <f>+entero!CD3</f>
        <v xml:space="preserve">2015                         A  fines de May* </v>
      </c>
      <c r="CE3" s="1181" t="str">
        <f>+entero!CE3</f>
        <v xml:space="preserve">2015                         A  fines de Jun* </v>
      </c>
      <c r="CF3" s="1181" t="str">
        <f>+entero!CF3</f>
        <v xml:space="preserve">2015                         A  fines de Jul* </v>
      </c>
      <c r="CG3" s="1181" t="str">
        <f>+entero!CG3</f>
        <v xml:space="preserve">2015                         A  fines de Ago* </v>
      </c>
      <c r="CH3" s="1181" t="str">
        <f>+entero!CH3</f>
        <v xml:space="preserve">2015                         A  fines de Sep* </v>
      </c>
      <c r="CI3" s="1181" t="str">
        <f>+entero!CI3</f>
        <v xml:space="preserve">2015                         A  fines de Oct* </v>
      </c>
      <c r="CJ3" s="1181" t="str">
        <f>+entero!CJ3</f>
        <v xml:space="preserve">2015                         A  fines de Nov* </v>
      </c>
      <c r="CK3" s="1181" t="str">
        <f>+entero!CK3</f>
        <v xml:space="preserve">2015                         A  fines de Dic* </v>
      </c>
      <c r="CL3" s="1181" t="str">
        <f>+entero!CL3</f>
        <v xml:space="preserve">2016                         A  fines de Ene* </v>
      </c>
      <c r="CM3" s="1181" t="str">
        <f>+entero!CM3</f>
        <v xml:space="preserve">2016                         A  fines de Feb* </v>
      </c>
      <c r="CN3" s="1181" t="str">
        <f>+entero!CN3</f>
        <v xml:space="preserve">2016                         A  fines de Mar* </v>
      </c>
      <c r="CO3" s="1181" t="str">
        <f>+entero!CO3</f>
        <v xml:space="preserve">2016                         A  fines de adr* </v>
      </c>
      <c r="CP3" s="1181" t="str">
        <f>+entero!CP3</f>
        <v xml:space="preserve">2016                         A  fines de May* </v>
      </c>
      <c r="CQ3" s="1181" t="str">
        <f>+entero!CQ3</f>
        <v xml:space="preserve">2016                         A  fines de Jun* </v>
      </c>
      <c r="CR3" s="1181" t="str">
        <f>+entero!CR3</f>
        <v xml:space="preserve">2016                         A  fines de Jul* </v>
      </c>
      <c r="CS3" s="1181" t="str">
        <f>+entero!CS3</f>
        <v xml:space="preserve">2016                         A  fines de Ago* </v>
      </c>
      <c r="CT3" s="1181" t="str">
        <f>+entero!CT3</f>
        <v xml:space="preserve">2016                         A  fines de Sep* </v>
      </c>
      <c r="CU3" s="1181" t="str">
        <f>+entero!CU3</f>
        <v xml:space="preserve">2016                         A  fines de Oct* </v>
      </c>
      <c r="CV3" s="1181" t="str">
        <f>+entero!CV3</f>
        <v xml:space="preserve">2016                         A  fines de Nov* </v>
      </c>
      <c r="CW3" s="1181" t="str">
        <f>+entero!CW3</f>
        <v>2016                         A  fines de Dic* 15</v>
      </c>
      <c r="CX3" s="1181" t="str">
        <f>+entero!CX3</f>
        <v xml:space="preserve">2017                         A  fines de Ene* </v>
      </c>
      <c r="CY3" s="1181" t="str">
        <f>+entero!CY3</f>
        <v xml:space="preserve">2017                         A  fines de Feb* </v>
      </c>
      <c r="CZ3" s="1181" t="str">
        <f>+entero!CZ3</f>
        <v xml:space="preserve">2017                         A  fines de Mar* </v>
      </c>
      <c r="DA3" s="1181" t="str">
        <f>+entero!DA3</f>
        <v xml:space="preserve">2017                         A  fines de Abr* </v>
      </c>
      <c r="DB3" s="1181" t="str">
        <f>+entero!DB3</f>
        <v xml:space="preserve">2017                         A  fines de May* </v>
      </c>
      <c r="DC3" s="1181" t="str">
        <f>+entero!DC3</f>
        <v xml:space="preserve">2017                         A  fines de Jun* </v>
      </c>
      <c r="DD3" s="1181" t="str">
        <f>+entero!DD3</f>
        <v xml:space="preserve">2017                         A  fines de Jul* </v>
      </c>
      <c r="DE3" s="1181" t="str">
        <f>+entero!DE3</f>
        <v xml:space="preserve">2017                         A  fines de Ago* </v>
      </c>
      <c r="DF3" s="1181" t="str">
        <f>+entero!DF3</f>
        <v xml:space="preserve">2017                         A  fines de Sep* </v>
      </c>
      <c r="DG3" s="1181" t="str">
        <f>+entero!DG3</f>
        <v xml:space="preserve">2017                         A  fines de Oct* </v>
      </c>
      <c r="DH3" s="1170" t="s">
        <v>215</v>
      </c>
      <c r="DI3" s="1170" t="s">
        <v>226</v>
      </c>
      <c r="DJ3" s="1170" t="str">
        <f>+entero!DJ3</f>
        <v>2018
A fines de Ene</v>
      </c>
      <c r="DK3" s="1170" t="str">
        <f>+entero!DK3</f>
        <v>2018
A fines de Feb</v>
      </c>
      <c r="DL3" s="1170" t="str">
        <f>+entero!DL3</f>
        <v>2018
A fines de Mar</v>
      </c>
      <c r="DM3" s="1170" t="str">
        <f>+entero!DM3</f>
        <v>2018
A fines de Abr</v>
      </c>
      <c r="DN3" s="1170" t="str">
        <f>+entero!DN3</f>
        <v>2018
A fines de May</v>
      </c>
      <c r="DO3" s="1170" t="str">
        <f>+entero!DO3</f>
        <v>2018
A fines de Jun</v>
      </c>
      <c r="DP3" s="1170" t="str">
        <f>+entero!DP3</f>
        <v>2018
A fines de Jul</v>
      </c>
      <c r="DQ3" s="1170" t="str">
        <f>+entero!DQ3</f>
        <v>2018
A fines de Ago</v>
      </c>
      <c r="DR3" s="1170" t="str">
        <f>+entero!DR3</f>
        <v>2018
A fines de Sep</v>
      </c>
      <c r="DS3" s="1170" t="str">
        <f>+entero!DS3</f>
        <v>2018
A fines de Oct</v>
      </c>
      <c r="DT3" s="1170" t="str">
        <f>+entero!DT3</f>
        <v>2018
A fines de Nov</v>
      </c>
      <c r="DU3" s="1170" t="str">
        <f>+entero!DU3</f>
        <v>2018
A fines de Dic</v>
      </c>
      <c r="DV3" s="1170" t="str">
        <f>+entero!DV3</f>
        <v>2019
A fines de Ene</v>
      </c>
      <c r="DW3" s="1170" t="str">
        <f>+entero!DW3</f>
        <v>2019
A fines de Feb</v>
      </c>
      <c r="DX3" s="1170" t="str">
        <f>+entero!DX3</f>
        <v>2019
A fines de Mar</v>
      </c>
      <c r="DY3" s="1170" t="str">
        <f>+entero!DY3</f>
        <v>2019
A fines de Abr</v>
      </c>
      <c r="DZ3" s="1170" t="str">
        <f>+entero!DZ3</f>
        <v>2019
A fines de May</v>
      </c>
      <c r="EA3" s="1170" t="str">
        <f>+entero!EA3</f>
        <v>2019
A fines de Jun</v>
      </c>
      <c r="EB3" s="1170" t="str">
        <f>+entero!EB3</f>
        <v>2019
A fines de  Jul</v>
      </c>
      <c r="EC3" s="1170" t="str">
        <f>+entero!EC3</f>
        <v>2019
A fines de  Ago</v>
      </c>
      <c r="ED3" s="1170" t="str">
        <f>+entero!ED3</f>
        <v>2019
A fines de Sep</v>
      </c>
      <c r="EE3" s="1170" t="str">
        <f>+entero!EE3</f>
        <v>2019
A fines de Oct</v>
      </c>
      <c r="EF3" s="1170" t="str">
        <f>+entero!EF3</f>
        <v>2019
A fines de Nov</v>
      </c>
      <c r="EG3" s="1170" t="str">
        <f>+entero!EG3</f>
        <v>2019
A fines de Dic</v>
      </c>
      <c r="EH3" s="1170" t="str">
        <f>+entero!EH3</f>
        <v>2020
A fines de Ene</v>
      </c>
      <c r="EI3" s="1170" t="str">
        <f>+entero!EI3</f>
        <v>2020
A fines de Feb</v>
      </c>
      <c r="EJ3" s="1170" t="str">
        <f>+entero!EJ3</f>
        <v>2020
A fines de Mar</v>
      </c>
      <c r="EK3" s="1170" t="str">
        <f>+entero!EK3</f>
        <v>2020
A fines de Abr</v>
      </c>
      <c r="EL3" s="1170" t="str">
        <f>+entero!EL3</f>
        <v>2020
A fines de May</v>
      </c>
      <c r="EM3" s="1170" t="str">
        <f>+entero!EM3</f>
        <v>2020
A fines de Jun</v>
      </c>
      <c r="EN3" s="1170" t="str">
        <f>+entero!EN3</f>
        <v>2020
 A fines de Jul</v>
      </c>
      <c r="EO3" s="1170" t="str">
        <f>+entero!EO3</f>
        <v>2020
 A fines de Ago</v>
      </c>
      <c r="EP3" s="1170" t="str">
        <f>+entero!EP3</f>
        <v>2020
 A fines de Sep</v>
      </c>
      <c r="EQ3" s="1170" t="str">
        <f>+entero!EQ3</f>
        <v>2020
 A fines de Oct</v>
      </c>
      <c r="ER3" s="1170" t="str">
        <f>+entero!ER3</f>
        <v>2020
 A fines de Nov</v>
      </c>
      <c r="ES3" s="1170" t="str">
        <f>+entero!ES3</f>
        <v>2020
 A fines de Dic</v>
      </c>
      <c r="ET3" s="1170" t="str">
        <f>+entero!ET3</f>
        <v>2021
 A fines de Ene</v>
      </c>
      <c r="EU3" s="1170" t="str">
        <f>+entero!EU3</f>
        <v>2021
 A fines de Feb</v>
      </c>
      <c r="EV3" s="1170" t="str">
        <f>+entero!EV3</f>
        <v>2021
 A fines de Mar</v>
      </c>
      <c r="EW3" s="1170" t="str">
        <f>+entero!EW3</f>
        <v>2021
 A fines de Abr</v>
      </c>
      <c r="EX3" s="1170" t="str">
        <f>+entero!EX3</f>
        <v>2021
 A fines de May</v>
      </c>
      <c r="EY3" s="1170" t="str">
        <f>+entero!EY3</f>
        <v>2021
 A fines de Jun</v>
      </c>
      <c r="EZ3" s="1170" t="str">
        <f>+entero!EZ3</f>
        <v>2021
 A fines de Jul</v>
      </c>
      <c r="FA3" s="1170" t="str">
        <f>+entero!FA3</f>
        <v>2021
 A fines de Ago</v>
      </c>
      <c r="FB3" s="1170" t="str">
        <f>+entero!FB3</f>
        <v>2021
 A fines de Sep</v>
      </c>
      <c r="FC3" s="1170" t="str">
        <f>+entero!FC3</f>
        <v>2021
 A fines de Oct</v>
      </c>
      <c r="FD3" s="1155" t="str">
        <f>+entero!FD3</f>
        <v>Semana 1</v>
      </c>
      <c r="FE3" s="1201" t="str">
        <f>+entero!FE3</f>
        <v>Semana 2</v>
      </c>
      <c r="FF3" s="1202"/>
      <c r="FG3" s="1202"/>
      <c r="FH3" s="1202"/>
      <c r="FI3" s="1203"/>
      <c r="FJ3" s="1049"/>
      <c r="FK3" s="1049"/>
      <c r="FL3" s="1049"/>
    </row>
    <row r="4" spans="1:438" s="787" customFormat="1" ht="24.75" customHeight="1" thickBot="1" x14ac:dyDescent="0.25">
      <c r="A4"/>
      <c r="B4"/>
      <c r="C4" s="16"/>
      <c r="D4" s="1197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82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91"/>
      <c r="ER4" s="1191"/>
      <c r="ES4" s="1191"/>
      <c r="ET4" s="1191"/>
      <c r="EU4" s="1191"/>
      <c r="EV4" s="1191"/>
      <c r="EW4" s="1191"/>
      <c r="EX4" s="1191"/>
      <c r="EY4" s="1191"/>
      <c r="EZ4" s="1191"/>
      <c r="FA4" s="1191"/>
      <c r="FB4" s="1191"/>
      <c r="FC4" s="1191"/>
      <c r="FD4" s="1089">
        <f>+entero!FD4</f>
        <v>44505</v>
      </c>
      <c r="FE4" s="1131">
        <f>+entero!FE4</f>
        <v>44508</v>
      </c>
      <c r="FF4" s="1131">
        <f>+entero!FF4</f>
        <v>44509</v>
      </c>
      <c r="FG4" s="1131">
        <f>+entero!FG4</f>
        <v>44510</v>
      </c>
      <c r="FH4" s="1131">
        <f>+entero!FH4</f>
        <v>44511</v>
      </c>
      <c r="FI4" s="1089">
        <f>+entero!FI4</f>
        <v>44512</v>
      </c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</row>
    <row r="5" spans="1:438" x14ac:dyDescent="0.2">
      <c r="A5" s="3"/>
      <c r="B5" s="117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100"/>
      <c r="FF5" s="1100"/>
      <c r="FG5" s="1100"/>
      <c r="FH5" s="1100"/>
      <c r="FI5" s="1130"/>
    </row>
    <row r="6" spans="1:438" ht="12.75" hidden="1" customHeight="1" x14ac:dyDescent="0.2">
      <c r="A6" s="3"/>
      <c r="B6" s="117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1098"/>
      <c r="FF6" s="1098"/>
      <c r="FG6" s="1098"/>
      <c r="FH6" s="1098"/>
      <c r="FI6" s="981"/>
    </row>
    <row r="7" spans="1:438" x14ac:dyDescent="0.2">
      <c r="A7" s="3"/>
      <c r="B7" s="117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726">
        <f>+entero!FC100</f>
        <v>-0.22545080510079085</v>
      </c>
      <c r="FD7" s="981"/>
      <c r="FE7" s="1098"/>
      <c r="FF7" s="1098"/>
      <c r="FG7" s="1098"/>
      <c r="FH7" s="1098"/>
      <c r="FI7" s="981"/>
    </row>
    <row r="8" spans="1:438" x14ac:dyDescent="0.2">
      <c r="A8" s="3"/>
      <c r="B8" s="117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726">
        <f>+entero!FC101</f>
        <v>0.54285629946413394</v>
      </c>
      <c r="FD8" s="981"/>
      <c r="FE8" s="1098"/>
      <c r="FF8" s="1098"/>
      <c r="FG8" s="1098"/>
      <c r="FH8" s="1098"/>
      <c r="FI8" s="981"/>
    </row>
    <row r="9" spans="1:438" x14ac:dyDescent="0.2">
      <c r="A9" s="3"/>
      <c r="B9" s="117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726">
        <f>+entero!FC102</f>
        <v>0.49262088722319408</v>
      </c>
      <c r="FD9" s="981"/>
      <c r="FE9" s="1098"/>
      <c r="FF9" s="1098"/>
      <c r="FG9" s="1098"/>
      <c r="FH9" s="1098"/>
      <c r="FI9" s="981"/>
    </row>
    <row r="10" spans="1:438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726">
        <f>+entero!FC103</f>
        <v>0.27005764865009102</v>
      </c>
      <c r="FD10" s="981"/>
      <c r="FE10" s="1098"/>
      <c r="FF10" s="1098"/>
      <c r="FG10" s="1098"/>
      <c r="FH10" s="1098"/>
      <c r="FI10" s="981"/>
    </row>
    <row r="11" spans="1:438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726">
        <f>+entero!FC104</f>
        <v>-0.67622003510608997</v>
      </c>
      <c r="FD11" s="981"/>
      <c r="FE11" s="1098"/>
      <c r="FF11" s="1098"/>
      <c r="FG11" s="1098"/>
      <c r="FH11" s="1098"/>
      <c r="FI11" s="981"/>
    </row>
    <row r="12" spans="1:438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726">
        <f>+entero!FC105</f>
        <v>0.77164847750168097</v>
      </c>
      <c r="FD12" s="981"/>
      <c r="FE12" s="1098"/>
      <c r="FF12" s="1098"/>
      <c r="FG12" s="1098"/>
      <c r="FH12" s="1098"/>
      <c r="FI12" s="981"/>
    </row>
    <row r="13" spans="1:438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741">
        <f>+entero!FC106</f>
        <v>-1.1706040991753399</v>
      </c>
      <c r="FD13" s="1070"/>
      <c r="FE13" s="1099"/>
      <c r="FF13" s="1099"/>
      <c r="FG13" s="1099"/>
      <c r="FH13" s="1099"/>
      <c r="FI13" s="1070"/>
    </row>
    <row r="14" spans="1:438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446"/>
      <c r="FF14" s="446"/>
      <c r="FG14" s="446"/>
      <c r="FH14" s="446"/>
      <c r="FI14" s="982"/>
    </row>
    <row r="15" spans="1:438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446">
        <f>+entero!FE108</f>
        <v>6</v>
      </c>
      <c r="FF15" s="446">
        <f>+entero!FF108</f>
        <v>6</v>
      </c>
      <c r="FG15" s="446">
        <f>+entero!FG108</f>
        <v>6</v>
      </c>
      <c r="FH15" s="446">
        <f>+entero!FH108</f>
        <v>6</v>
      </c>
      <c r="FI15" s="982">
        <f>+entero!FI108</f>
        <v>6</v>
      </c>
    </row>
    <row r="16" spans="1:438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1071">
        <f>+entero!FD109</f>
        <v>6.5</v>
      </c>
      <c r="FE16" s="612">
        <f>+entero!FE109</f>
        <v>6.5</v>
      </c>
      <c r="FF16" s="612">
        <f>+entero!FF109</f>
        <v>6.5</v>
      </c>
      <c r="FG16" s="612">
        <f>+entero!FG109</f>
        <v>6.5</v>
      </c>
      <c r="FH16" s="612">
        <f>+entero!FH109</f>
        <v>6.5</v>
      </c>
      <c r="FI16" s="1071">
        <f>+entero!FI109</f>
        <v>6.5</v>
      </c>
    </row>
    <row r="17" spans="1:16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6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6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6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8"/>
      <c r="FE23" s="778"/>
      <c r="FF23" s="778"/>
      <c r="FG23" s="778"/>
      <c r="FH23" s="778"/>
      <c r="FI23" s="778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8"/>
      <c r="FE24" s="778"/>
      <c r="FF24" s="778"/>
      <c r="FG24" s="778"/>
      <c r="FH24" s="778"/>
      <c r="FI24" s="778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8"/>
      <c r="FE25" s="778"/>
      <c r="FF25" s="778"/>
      <c r="FG25" s="778"/>
      <c r="FH25" s="778"/>
      <c r="FI25" s="778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8"/>
      <c r="FE26" s="778"/>
      <c r="FF26" s="778"/>
      <c r="FG26" s="778"/>
      <c r="FH26" s="778"/>
      <c r="FI26" s="778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8"/>
      <c r="FE27" s="778"/>
      <c r="FF27" s="778"/>
      <c r="FG27" s="778"/>
      <c r="FH27" s="778"/>
      <c r="FI27" s="778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8"/>
      <c r="FE28" s="778"/>
      <c r="FF28" s="778"/>
      <c r="FG28" s="778"/>
      <c r="FH28" s="778"/>
      <c r="FI28" s="778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8"/>
      <c r="FE29" s="778"/>
      <c r="FF29" s="778"/>
      <c r="FG29" s="778"/>
      <c r="FH29" s="778"/>
      <c r="FI29" s="778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8"/>
      <c r="FE30" s="778"/>
      <c r="FF30" s="778"/>
      <c r="FG30" s="778"/>
      <c r="FH30" s="778"/>
      <c r="FI30" s="778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8"/>
      <c r="FE31" s="778"/>
      <c r="FF31" s="778"/>
      <c r="FG31" s="778"/>
      <c r="FH31" s="778"/>
      <c r="FI31" s="778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8"/>
      <c r="FE32" s="778"/>
      <c r="FF32" s="778"/>
      <c r="FG32" s="778"/>
      <c r="FH32" s="778"/>
      <c r="FI32" s="778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8"/>
      <c r="FE33" s="778"/>
      <c r="FF33" s="778"/>
      <c r="FG33" s="778"/>
      <c r="FH33" s="778"/>
      <c r="FI33" s="778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8"/>
      <c r="FE34" s="778"/>
      <c r="FF34" s="778"/>
      <c r="FG34" s="778"/>
      <c r="FH34" s="778"/>
      <c r="FI34" s="778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8"/>
      <c r="FE35" s="778"/>
      <c r="FF35" s="778"/>
      <c r="FG35" s="778"/>
      <c r="FH35" s="778"/>
      <c r="FI35" s="778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8"/>
      <c r="FE36" s="778"/>
      <c r="FF36" s="778"/>
      <c r="FG36" s="778"/>
      <c r="FH36" s="778"/>
      <c r="FI36" s="778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8"/>
      <c r="FE37" s="778"/>
      <c r="FF37" s="778"/>
      <c r="FG37" s="778"/>
      <c r="FH37" s="778"/>
      <c r="FI37" s="778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8"/>
      <c r="FE38" s="778"/>
      <c r="FF38" s="778"/>
      <c r="FG38" s="778"/>
      <c r="FH38" s="778"/>
      <c r="FI38" s="778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8"/>
      <c r="FE39" s="778"/>
      <c r="FF39" s="778"/>
      <c r="FG39" s="778"/>
      <c r="FH39" s="778"/>
      <c r="FI39" s="778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8"/>
      <c r="FE40" s="778"/>
      <c r="FF40" s="778"/>
      <c r="FG40" s="778"/>
      <c r="FH40" s="778"/>
      <c r="FI40" s="778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8"/>
      <c r="FE41" s="778"/>
      <c r="FF41" s="778"/>
      <c r="FG41" s="778"/>
      <c r="FH41" s="778"/>
      <c r="FI41" s="778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8"/>
      <c r="FE42" s="778"/>
      <c r="FF42" s="778"/>
      <c r="FG42" s="778"/>
      <c r="FH42" s="778"/>
      <c r="FI42" s="778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8"/>
      <c r="FE43" s="778"/>
      <c r="FF43" s="778"/>
      <c r="FG43" s="778"/>
      <c r="FH43" s="778"/>
      <c r="FI43" s="778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8"/>
      <c r="FE44" s="778"/>
      <c r="FF44" s="778"/>
      <c r="FG44" s="778"/>
      <c r="FH44" s="778"/>
      <c r="FI44" s="778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8"/>
      <c r="FE45" s="778"/>
      <c r="FF45" s="778"/>
      <c r="FG45" s="778"/>
      <c r="FH45" s="778"/>
      <c r="FI45" s="778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8"/>
      <c r="FE46" s="778"/>
      <c r="FF46" s="778"/>
      <c r="FG46" s="778"/>
      <c r="FH46" s="778"/>
      <c r="FI46" s="778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8"/>
      <c r="FE47" s="778"/>
      <c r="FF47" s="778"/>
      <c r="FG47" s="778"/>
      <c r="FH47" s="778"/>
      <c r="FI47" s="778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8"/>
      <c r="FE48" s="778"/>
      <c r="FF48" s="778"/>
      <c r="FG48" s="778"/>
      <c r="FH48" s="778"/>
      <c r="FI48" s="778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8"/>
      <c r="FE49" s="778"/>
      <c r="FF49" s="778"/>
      <c r="FG49" s="778"/>
      <c r="FH49" s="778"/>
      <c r="FI49" s="778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8"/>
      <c r="FE50" s="778"/>
      <c r="FF50" s="778"/>
      <c r="FG50" s="778"/>
      <c r="FH50" s="778"/>
      <c r="FI50" s="778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8"/>
      <c r="FE51" s="778"/>
      <c r="FF51" s="778"/>
      <c r="FG51" s="778"/>
      <c r="FH51" s="778"/>
      <c r="FI51" s="778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8"/>
      <c r="FE52" s="778"/>
      <c r="FF52" s="778"/>
      <c r="FG52" s="778"/>
      <c r="FH52" s="778"/>
      <c r="FI52" s="778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8"/>
      <c r="FE53" s="778"/>
      <c r="FF53" s="778"/>
      <c r="FG53" s="778"/>
      <c r="FH53" s="778"/>
      <c r="FI53" s="778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8"/>
      <c r="FE54" s="778"/>
      <c r="FF54" s="778"/>
      <c r="FG54" s="778"/>
      <c r="FH54" s="778"/>
      <c r="FI54" s="778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8"/>
      <c r="FE55" s="778"/>
      <c r="FF55" s="778"/>
      <c r="FG55" s="778"/>
      <c r="FH55" s="778"/>
      <c r="FI55" s="778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8"/>
      <c r="FE56" s="778"/>
      <c r="FF56" s="778"/>
      <c r="FG56" s="778"/>
      <c r="FH56" s="778"/>
      <c r="FI56" s="778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8"/>
      <c r="FE57" s="778"/>
      <c r="FF57" s="778"/>
      <c r="FG57" s="778"/>
      <c r="FH57" s="778"/>
      <c r="FI57" s="778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8"/>
      <c r="FE58" s="778"/>
      <c r="FF58" s="778"/>
      <c r="FG58" s="778"/>
      <c r="FH58" s="778"/>
      <c r="FI58" s="778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8"/>
      <c r="FE59" s="778"/>
      <c r="FF59" s="778"/>
      <c r="FG59" s="778"/>
      <c r="FH59" s="778"/>
      <c r="FI59" s="778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8"/>
      <c r="FE60" s="778"/>
      <c r="FF60" s="778"/>
      <c r="FG60" s="778"/>
      <c r="FH60" s="778"/>
      <c r="FI60" s="778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8"/>
      <c r="FE61" s="778"/>
      <c r="FF61" s="778"/>
      <c r="FG61" s="778"/>
      <c r="FH61" s="778"/>
      <c r="FI61" s="778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8"/>
      <c r="FE62" s="778"/>
      <c r="FF62" s="778"/>
      <c r="FG62" s="778"/>
      <c r="FH62" s="778"/>
      <c r="FI62" s="778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8"/>
      <c r="FE63" s="778"/>
      <c r="FF63" s="778"/>
      <c r="FG63" s="778"/>
      <c r="FH63" s="778"/>
      <c r="FI63" s="778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8"/>
      <c r="FE64" s="778"/>
      <c r="FF64" s="778"/>
      <c r="FG64" s="778"/>
      <c r="FH64" s="778"/>
      <c r="FI64" s="778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8"/>
      <c r="FE65" s="778"/>
      <c r="FF65" s="778"/>
      <c r="FG65" s="778"/>
      <c r="FH65" s="778"/>
      <c r="FI65" s="778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8"/>
      <c r="FE66" s="778"/>
      <c r="FF66" s="778"/>
      <c r="FG66" s="778"/>
      <c r="FH66" s="778"/>
      <c r="FI66" s="778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8"/>
      <c r="FE67" s="778"/>
      <c r="FF67" s="778"/>
      <c r="FG67" s="778"/>
      <c r="FH67" s="778"/>
      <c r="FI67" s="778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8"/>
      <c r="FE68" s="778"/>
      <c r="FF68" s="778"/>
      <c r="FG68" s="778"/>
      <c r="FH68" s="778"/>
      <c r="FI68" s="778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8"/>
      <c r="FE69" s="778"/>
      <c r="FF69" s="778"/>
      <c r="FG69" s="778"/>
      <c r="FH69" s="778"/>
      <c r="FI69" s="778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8"/>
      <c r="FE70" s="778"/>
      <c r="FF70" s="778"/>
      <c r="FG70" s="778"/>
      <c r="FH70" s="778"/>
      <c r="FI70" s="778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8"/>
      <c r="FE71" s="778"/>
      <c r="FF71" s="778"/>
      <c r="FG71" s="778"/>
      <c r="FH71" s="778"/>
      <c r="FI71" s="778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8"/>
      <c r="FE72" s="778"/>
      <c r="FF72" s="778"/>
      <c r="FG72" s="778"/>
      <c r="FH72" s="778"/>
      <c r="FI72" s="778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8"/>
      <c r="FE73" s="778"/>
      <c r="FF73" s="778"/>
      <c r="FG73" s="778"/>
      <c r="FH73" s="778"/>
      <c r="FI73" s="778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8"/>
      <c r="FE74" s="778"/>
      <c r="FF74" s="778"/>
      <c r="FG74" s="778"/>
      <c r="FH74" s="778"/>
      <c r="FI74" s="778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8"/>
      <c r="FE75" s="778"/>
      <c r="FF75" s="778"/>
      <c r="FG75" s="778"/>
      <c r="FH75" s="778"/>
      <c r="FI75" s="778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8"/>
      <c r="FE76" s="778"/>
      <c r="FF76" s="778"/>
      <c r="FG76" s="778"/>
      <c r="FH76" s="778"/>
      <c r="FI76" s="778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8"/>
      <c r="FE77" s="778"/>
      <c r="FF77" s="778"/>
      <c r="FG77" s="778"/>
      <c r="FH77" s="778"/>
      <c r="FI77" s="778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8"/>
      <c r="FE78" s="778"/>
      <c r="FF78" s="778"/>
      <c r="FG78" s="778"/>
      <c r="FH78" s="778"/>
      <c r="FI78" s="778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8"/>
      <c r="FE79" s="778"/>
      <c r="FF79" s="778"/>
      <c r="FG79" s="778"/>
      <c r="FH79" s="778"/>
      <c r="FI79" s="778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8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E3:FI3"/>
    <mergeCell ref="FC3:FC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2021-11-19T20:46:01Z</cp:lastPrinted>
  <dcterms:created xsi:type="dcterms:W3CDTF">2002-08-27T17:11:09Z</dcterms:created>
  <dcterms:modified xsi:type="dcterms:W3CDTF">2021-11-19T20:46:13Z</dcterms:modified>
</cp:coreProperties>
</file>