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8\"/>
    </mc:Choice>
  </mc:AlternateContent>
  <bookViews>
    <workbookView xWindow="0" yWindow="0" windowWidth="7815" windowHeight="100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<sst xmlns="http://schemas.openxmlformats.org/spreadsheetml/2006/main" count="450" uniqueCount="300">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</sst>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6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9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1" fontId="62" fillId="0" borderId="7" xfId="0" applyNumberFormat="1" applyFont="1" applyFill="1" applyBorder="1" applyProtection="1">
      <protection locked="0"/>
    </xf>
    <xf numFmtId="174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3" xfId="0" applyNumberFormat="1" applyFont="1" applyFill="1" applyBorder="1" applyAlignment="1">
      <alignment horizontal="right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3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43" fontId="73" fillId="0" borderId="0" xfId="59725" applyFont="1" applyFill="1" applyAlignment="1">
      <alignment horizontal="center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63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43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216</v>
      </c>
      <c r="J3" s="1158" t="s">
        <v>82</v>
      </c>
      <c r="K3" s="1158" t="s">
        <v>84</v>
      </c>
      <c r="L3" s="1148" t="s">
        <v>85</v>
      </c>
      <c r="M3" s="1151" t="s">
        <v>86</v>
      </c>
      <c r="N3" s="1148" t="s">
        <v>87</v>
      </c>
      <c r="O3" s="1148" t="s">
        <v>88</v>
      </c>
      <c r="P3" s="1151" t="s">
        <v>89</v>
      </c>
      <c r="Q3" s="1148" t="s">
        <v>90</v>
      </c>
      <c r="R3" s="1148" t="s">
        <v>91</v>
      </c>
      <c r="S3" s="1148" t="s">
        <v>92</v>
      </c>
      <c r="T3" s="1148" t="s">
        <v>93</v>
      </c>
      <c r="U3" s="1148" t="s">
        <v>217</v>
      </c>
      <c r="V3" s="1148" t="s">
        <v>100</v>
      </c>
      <c r="W3" s="1148" t="s">
        <v>101</v>
      </c>
      <c r="X3" s="1148" t="s">
        <v>102</v>
      </c>
      <c r="Y3" s="1148" t="s">
        <v>103</v>
      </c>
      <c r="Z3" s="1148" t="s">
        <v>104</v>
      </c>
      <c r="AA3" s="1148" t="s">
        <v>105</v>
      </c>
      <c r="AB3" s="1148" t="s">
        <v>106</v>
      </c>
      <c r="AC3" s="1148" t="s">
        <v>107</v>
      </c>
      <c r="AD3" s="1148" t="s">
        <v>108</v>
      </c>
      <c r="AE3" s="1148" t="s">
        <v>109</v>
      </c>
      <c r="AF3" s="1148" t="s">
        <v>110</v>
      </c>
      <c r="AG3" s="1148" t="s">
        <v>218</v>
      </c>
      <c r="AH3" s="1148" t="s">
        <v>111</v>
      </c>
      <c r="AI3" s="1148" t="s">
        <v>112</v>
      </c>
      <c r="AJ3" s="1148" t="s">
        <v>113</v>
      </c>
      <c r="AK3" s="1148" t="s">
        <v>114</v>
      </c>
      <c r="AL3" s="1148" t="s">
        <v>115</v>
      </c>
      <c r="AM3" s="1148" t="s">
        <v>116</v>
      </c>
      <c r="AN3" s="1148" t="s">
        <v>117</v>
      </c>
      <c r="AO3" s="1148" t="s">
        <v>118</v>
      </c>
      <c r="AP3" s="1148" t="s">
        <v>119</v>
      </c>
      <c r="AQ3" s="1148" t="s">
        <v>120</v>
      </c>
      <c r="AR3" s="1148" t="s">
        <v>121</v>
      </c>
      <c r="AS3" s="1148" t="s">
        <v>219</v>
      </c>
      <c r="AT3" s="1148" t="s">
        <v>122</v>
      </c>
      <c r="AU3" s="1148" t="s">
        <v>123</v>
      </c>
      <c r="AV3" s="1151" t="s">
        <v>124</v>
      </c>
      <c r="AW3" s="1148" t="s">
        <v>125</v>
      </c>
      <c r="AX3" s="1148" t="s">
        <v>126</v>
      </c>
      <c r="AY3" s="1148" t="s">
        <v>127</v>
      </c>
      <c r="AZ3" s="1148" t="s">
        <v>128</v>
      </c>
      <c r="BA3" s="1148" t="s">
        <v>129</v>
      </c>
      <c r="BB3" s="1148" t="s">
        <v>134</v>
      </c>
      <c r="BC3" s="1148" t="s">
        <v>135</v>
      </c>
      <c r="BD3" s="1148" t="s">
        <v>136</v>
      </c>
      <c r="BE3" s="1148" t="s">
        <v>220</v>
      </c>
      <c r="BF3" s="1148" t="s">
        <v>137</v>
      </c>
      <c r="BG3" s="1148" t="s">
        <v>143</v>
      </c>
      <c r="BH3" s="1148" t="s">
        <v>144</v>
      </c>
      <c r="BI3" s="1148" t="s">
        <v>145</v>
      </c>
      <c r="BJ3" s="1148" t="s">
        <v>146</v>
      </c>
      <c r="BK3" s="1148" t="s">
        <v>148</v>
      </c>
      <c r="BL3" s="1151" t="s">
        <v>149</v>
      </c>
      <c r="BM3" s="1148" t="s">
        <v>150</v>
      </c>
      <c r="BN3" s="1148" t="s">
        <v>151</v>
      </c>
      <c r="BO3" s="1148" t="s">
        <v>152</v>
      </c>
      <c r="BP3" s="1148" t="s">
        <v>153</v>
      </c>
      <c r="BQ3" s="1148" t="s">
        <v>221</v>
      </c>
      <c r="BR3" s="1148" t="s">
        <v>154</v>
      </c>
      <c r="BS3" s="1162" t="s">
        <v>155</v>
      </c>
      <c r="BT3" s="1162" t="s">
        <v>156</v>
      </c>
      <c r="BU3" s="1160" t="s">
        <v>163</v>
      </c>
      <c r="BV3" s="1148" t="s">
        <v>164</v>
      </c>
      <c r="BW3" s="1148" t="s">
        <v>166</v>
      </c>
      <c r="BX3" s="1148" t="s">
        <v>167</v>
      </c>
      <c r="BY3" s="1148" t="s">
        <v>170</v>
      </c>
      <c r="BZ3" s="1151" t="s">
        <v>171</v>
      </c>
      <c r="CA3" s="1151" t="s">
        <v>172</v>
      </c>
      <c r="CB3" s="1151" t="s">
        <v>174</v>
      </c>
      <c r="CC3" s="1151" t="s">
        <v>222</v>
      </c>
      <c r="CD3" s="1151" t="s">
        <v>176</v>
      </c>
      <c r="CE3" s="1151" t="s">
        <v>177</v>
      </c>
      <c r="CF3" s="1151" t="s">
        <v>178</v>
      </c>
      <c r="CG3" s="1151" t="s">
        <v>179</v>
      </c>
      <c r="CH3" s="1151" t="s">
        <v>180</v>
      </c>
      <c r="CI3" s="1151" t="s">
        <v>181</v>
      </c>
      <c r="CJ3" s="1148" t="s">
        <v>182</v>
      </c>
      <c r="CK3" s="1148" t="s">
        <v>183</v>
      </c>
      <c r="CL3" s="1148" t="s">
        <v>184</v>
      </c>
      <c r="CM3" s="1148" t="s">
        <v>185</v>
      </c>
      <c r="CN3" s="1148" t="s">
        <v>187</v>
      </c>
      <c r="CO3" s="1148" t="s">
        <v>223</v>
      </c>
      <c r="CP3" s="1148" t="s">
        <v>192</v>
      </c>
      <c r="CQ3" s="1148" t="s">
        <v>193</v>
      </c>
      <c r="CR3" s="1148" t="s">
        <v>194</v>
      </c>
      <c r="CS3" s="1148" t="s">
        <v>196</v>
      </c>
      <c r="CT3" s="1148" t="s">
        <v>197</v>
      </c>
      <c r="CU3" s="1148" t="s">
        <v>198</v>
      </c>
      <c r="CV3" s="1148" t="s">
        <v>199</v>
      </c>
      <c r="CW3" s="1148" t="s">
        <v>201</v>
      </c>
      <c r="CX3" s="1148" t="s">
        <v>202</v>
      </c>
      <c r="CY3" s="1148" t="s">
        <v>203</v>
      </c>
      <c r="CZ3" s="1148" t="s">
        <v>204</v>
      </c>
      <c r="DA3" s="1148" t="s">
        <v>230</v>
      </c>
      <c r="DB3" s="1148" t="s">
        <v>205</v>
      </c>
      <c r="DC3" s="1148" t="s">
        <v>206</v>
      </c>
      <c r="DD3" s="1148" t="s">
        <v>207</v>
      </c>
      <c r="DE3" s="1148" t="s">
        <v>208</v>
      </c>
      <c r="DF3" s="1148" t="s">
        <v>209</v>
      </c>
      <c r="DG3" s="1148" t="s">
        <v>213</v>
      </c>
      <c r="DH3" s="1148" t="s">
        <v>215</v>
      </c>
      <c r="DI3" s="1148" t="s">
        <v>226</v>
      </c>
      <c r="DJ3" s="1148" t="s">
        <v>231</v>
      </c>
      <c r="DK3" s="1148" t="s">
        <v>233</v>
      </c>
      <c r="DL3" s="1148" t="s">
        <v>234</v>
      </c>
      <c r="DM3" s="1148" t="s">
        <v>235</v>
      </c>
      <c r="DN3" s="1148" t="s">
        <v>236</v>
      </c>
      <c r="DO3" s="1148" t="s">
        <v>237</v>
      </c>
      <c r="DP3" s="1148" t="s">
        <v>238</v>
      </c>
      <c r="DQ3" s="1148" t="s">
        <v>239</v>
      </c>
      <c r="DR3" s="1148" t="s">
        <v>240</v>
      </c>
      <c r="DS3" s="1148" t="s">
        <v>241</v>
      </c>
      <c r="DT3" s="1148" t="s">
        <v>243</v>
      </c>
      <c r="DU3" s="1148" t="s">
        <v>244</v>
      </c>
      <c r="DV3" s="1148" t="s">
        <v>246</v>
      </c>
      <c r="DW3" s="1148" t="s">
        <v>247</v>
      </c>
      <c r="DX3" s="1148" t="s">
        <v>248</v>
      </c>
      <c r="DY3" s="1148" t="s">
        <v>249</v>
      </c>
      <c r="DZ3" s="1148" t="s">
        <v>250</v>
      </c>
      <c r="EA3" s="1148" t="s">
        <v>251</v>
      </c>
      <c r="EB3" s="1148" t="s">
        <v>252</v>
      </c>
      <c r="EC3" s="1148" t="s">
        <v>253</v>
      </c>
      <c r="ED3" s="1148" t="s">
        <v>254</v>
      </c>
      <c r="EE3" s="1148" t="s">
        <v>255</v>
      </c>
      <c r="EF3" s="1148" t="s">
        <v>256</v>
      </c>
      <c r="EG3" s="1148" t="s">
        <v>257</v>
      </c>
      <c r="EH3" s="1148" t="s">
        <v>258</v>
      </c>
      <c r="EI3" s="1148" t="s">
        <v>259</v>
      </c>
      <c r="EJ3" s="1148" t="s">
        <v>260</v>
      </c>
      <c r="EK3" s="1148" t="s">
        <v>261</v>
      </c>
      <c r="EL3" s="1148" t="s">
        <v>262</v>
      </c>
      <c r="EM3" s="1148" t="s">
        <v>263</v>
      </c>
      <c r="EN3" s="1148" t="s">
        <v>264</v>
      </c>
      <c r="EO3" s="1148" t="s">
        <v>265</v>
      </c>
      <c r="EP3" s="1148" t="s">
        <v>266</v>
      </c>
      <c r="EQ3" s="1148" t="s">
        <v>267</v>
      </c>
      <c r="ER3" s="1148" t="s">
        <v>270</v>
      </c>
      <c r="ES3" s="1148" t="s">
        <v>271</v>
      </c>
      <c r="ET3" s="1148" t="s">
        <v>283</v>
      </c>
      <c r="EU3" s="1148" t="s">
        <v>285</v>
      </c>
      <c r="EV3" s="1148" t="s">
        <v>287</v>
      </c>
      <c r="EW3" s="1148" t="s">
        <v>293</v>
      </c>
      <c r="EX3" s="1148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164" t="s">
        <v>284</v>
      </c>
      <c r="FD3" s="1165"/>
      <c r="FE3" s="1165"/>
      <c r="FF3" s="1165"/>
      <c r="FG3" s="1166"/>
      <c r="FH3" s="1167" t="s">
        <v>286</v>
      </c>
      <c r="FI3" s="1168"/>
      <c r="FJ3" s="791"/>
    </row>
    <row r="4" spans="1:177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9"/>
      <c r="M4" s="1152"/>
      <c r="N4" s="1149"/>
      <c r="O4" s="1149"/>
      <c r="P4" s="1152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52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52"/>
      <c r="BM4" s="1149"/>
      <c r="BN4" s="1149"/>
      <c r="BO4" s="1149"/>
      <c r="BP4" s="1149"/>
      <c r="BQ4" s="1149"/>
      <c r="BR4" s="1149"/>
      <c r="BS4" s="1163"/>
      <c r="BT4" s="1163"/>
      <c r="BU4" s="1161"/>
      <c r="BV4" s="1149"/>
      <c r="BW4" s="1149"/>
      <c r="BX4" s="1149"/>
      <c r="BY4" s="1149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52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028">
        <v>44351</v>
      </c>
      <c r="EZ4" s="1028">
        <v>44358</v>
      </c>
      <c r="FA4" s="1028">
        <v>44365</v>
      </c>
      <c r="FB4" s="1076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077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078"/>
      <c r="FE6" s="795"/>
      <c r="FF6" s="1078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083">
        <v>19.523767999999997</v>
      </c>
      <c r="FI26" s="1084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079"/>
      <c r="FE27" s="1079"/>
      <c r="FF27" s="1079"/>
      <c r="FG27" s="1079"/>
      <c r="FH27" s="1006"/>
      <c r="FI27" s="1082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153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153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15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080">
        <v>87.624606119445446</v>
      </c>
      <c r="FE42" s="1080">
        <v>87.721031953072313</v>
      </c>
      <c r="FF42" s="1080">
        <v>87.723706806452483</v>
      </c>
      <c r="FG42" s="1080">
        <v>87.738181637491124</v>
      </c>
      <c r="FH42" s="1083">
        <v>0.12989934269320713</v>
      </c>
      <c r="FI42" s="1085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072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072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072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072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072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072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072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072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072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55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071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54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54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071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54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154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154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071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54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154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154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54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154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154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072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54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154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54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072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54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073"/>
      <c r="FI76" s="1074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15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54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54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54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54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54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083">
        <v>5.2121886736955503E-3</v>
      </c>
      <c r="FI88" s="1085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081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075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075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083"/>
      <c r="FI95" s="1085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53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086">
        <v>528.76269208026918</v>
      </c>
      <c r="FD97" s="1087">
        <v>529.57124053662119</v>
      </c>
      <c r="FE97" s="1087">
        <v>529.39607331198613</v>
      </c>
      <c r="FF97" s="1087">
        <v>529.39607331198613</v>
      </c>
      <c r="FG97" s="1087">
        <v>529.22475100237273</v>
      </c>
      <c r="FH97" s="1083">
        <v>-2.5627920098640971</v>
      </c>
      <c r="FI97" s="1085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53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153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153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153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153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088"/>
      <c r="FD106" s="1089"/>
      <c r="FE106" s="1089"/>
      <c r="FF106" s="1089"/>
      <c r="FG106" s="1089"/>
      <c r="FH106" s="1083"/>
      <c r="FI106" s="1085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083"/>
      <c r="FI109" s="1085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4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50"/>
      <c r="FI111" s="1150"/>
      <c r="FJ111" s="114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4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4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4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4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44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44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4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4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4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4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44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4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4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4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4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4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44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4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4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8" t="s">
        <v>215</v>
      </c>
      <c r="DI4" s="1148" t="str">
        <f>+entero!DI3</f>
        <v>2017
A fines de Dic</v>
      </c>
      <c r="DJ4" s="1148" t="str">
        <f>+entero!DJ3</f>
        <v>2018
A fines de Ene</v>
      </c>
      <c r="DK4" s="1148" t="str">
        <f>+entero!DK3</f>
        <v>2018
A fines de Feb</v>
      </c>
      <c r="DL4" s="1148" t="str">
        <f>+entero!DL3</f>
        <v>2018
A fines de Mar</v>
      </c>
      <c r="DM4" s="1148" t="str">
        <f>+entero!DM3</f>
        <v>2018
A fines de Abr</v>
      </c>
      <c r="DN4" s="1148" t="str">
        <f>+entero!DN3</f>
        <v>2018
A fines de May</v>
      </c>
      <c r="DO4" s="1148" t="str">
        <f>+entero!DO3</f>
        <v>2018
A fines de Jun</v>
      </c>
      <c r="DP4" s="1148" t="str">
        <f>+entero!DP3</f>
        <v>2018
A fines de Jul</v>
      </c>
      <c r="DQ4" s="1148" t="str">
        <f>+entero!DQ3</f>
        <v>2018
A fines de Ago</v>
      </c>
      <c r="DR4" s="1148" t="str">
        <f>+entero!DR3</f>
        <v>2018
A fines de Sep</v>
      </c>
      <c r="DS4" s="1148" t="str">
        <f>+entero!DS3</f>
        <v>2018
A fines de Oct</v>
      </c>
      <c r="DT4" s="1148" t="str">
        <f>+entero!DT3</f>
        <v>2018
A fines de Nov</v>
      </c>
      <c r="DU4" s="1148" t="str">
        <f>+entero!DU3</f>
        <v>2018
A fines de Dic</v>
      </c>
      <c r="DV4" s="1148" t="str">
        <f>+entero!DV3</f>
        <v>2019
A fines de Ene</v>
      </c>
      <c r="DW4" s="1148" t="str">
        <f>+entero!DW3</f>
        <v>2019
A fines de Feb</v>
      </c>
      <c r="DX4" s="1148" t="str">
        <f>+entero!DX3</f>
        <v>2019
A fines de Mar</v>
      </c>
      <c r="DY4" s="1148" t="str">
        <f>+entero!DY3</f>
        <v>2019
A fines de Abr</v>
      </c>
      <c r="DZ4" s="1148" t="str">
        <f>+entero!DZ3</f>
        <v>2019
A fines de May</v>
      </c>
      <c r="EA4" s="1148" t="str">
        <f>+entero!EA3</f>
        <v>2019
A fines de Jun</v>
      </c>
      <c r="EB4" s="1148" t="str">
        <f>+entero!EB3</f>
        <v>2019
A fines de  Jul</v>
      </c>
      <c r="EC4" s="1148" t="str">
        <f>+entero!EC3</f>
        <v>2019
A fines de  Ago</v>
      </c>
      <c r="ED4" s="1148" t="str">
        <f>+entero!ED3</f>
        <v>2019
A fines de Sep</v>
      </c>
      <c r="EE4" s="1148" t="str">
        <f>+entero!EE3</f>
        <v>2019
A fines de Oct</v>
      </c>
      <c r="EF4" s="1148" t="str">
        <f>+entero!EF3</f>
        <v>2019
A fines de Nov</v>
      </c>
      <c r="EG4" s="1148" t="str">
        <f>+entero!EG3</f>
        <v>2019
A fines de Dic</v>
      </c>
      <c r="EH4" s="1148" t="str">
        <f>+entero!EH3</f>
        <v>2020
A fines de Ene</v>
      </c>
      <c r="EI4" s="1148" t="str">
        <f>+entero!EI3</f>
        <v>2020
A fines de Feb</v>
      </c>
      <c r="EJ4" s="1148" t="str">
        <f>+entero!EJ3</f>
        <v>2020
A fines de Mar</v>
      </c>
      <c r="EK4" s="1148" t="str">
        <f>+entero!EK3</f>
        <v>2020
A fines de Abr</v>
      </c>
      <c r="EL4" s="1148" t="str">
        <f>+entero!EL3</f>
        <v>2020
A fines de May</v>
      </c>
      <c r="EM4" s="1148" t="str">
        <f>+entero!EM3</f>
        <v>2020
A fines de Jun</v>
      </c>
      <c r="EN4" s="1148" t="str">
        <f>+entero!EN3</f>
        <v>2020
 A fines de Jul</v>
      </c>
      <c r="EO4" s="1148" t="str">
        <f>+entero!EO3</f>
        <v>2020
 A fines de Ago</v>
      </c>
      <c r="EP4" s="1148" t="str">
        <f>+entero!EP3</f>
        <v>2020
 A fines de Sep</v>
      </c>
      <c r="EQ4" s="1148" t="str">
        <f>+entero!EQ3</f>
        <v>2020
 A fines de Oct</v>
      </c>
      <c r="ER4" s="1148" t="str">
        <f>+entero!ER3</f>
        <v>2020
 A fines de Nov</v>
      </c>
      <c r="ES4" s="1148" t="str">
        <f>+entero!ES3</f>
        <v>2020
 A fines de Dic</v>
      </c>
      <c r="ET4" s="1148" t="str">
        <f>+entero!ET3</f>
        <v>2021
 A fines de Ene</v>
      </c>
      <c r="EU4" s="1148" t="str">
        <f>+entero!EU3</f>
        <v>2021
 A fines de Feb</v>
      </c>
      <c r="EV4" s="1148" t="str">
        <f>+entero!EV3</f>
        <v>2021
 A fines de Mar</v>
      </c>
      <c r="EW4" s="1148" t="str">
        <f>+entero!EW3</f>
        <v>2021
 A fines de Abr</v>
      </c>
      <c r="EX4" s="1151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174" t="str">
        <f>+entero!FC3</f>
        <v>Semana 1</v>
      </c>
      <c r="FD4" s="1175"/>
      <c r="FE4" s="1175"/>
      <c r="FF4" s="1175"/>
      <c r="FG4" s="1176"/>
      <c r="FH4" s="1171" t="s">
        <v>296</v>
      </c>
      <c r="FI4" s="1172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73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  <c r="AF5" s="1170"/>
      <c r="AG5" s="1170"/>
      <c r="AH5" s="1170"/>
      <c r="AI5" s="1170"/>
      <c r="AJ5" s="1170"/>
      <c r="AK5" s="1170"/>
      <c r="AL5" s="1170"/>
      <c r="AM5" s="1170"/>
      <c r="AN5" s="1170"/>
      <c r="AO5" s="1170"/>
      <c r="AP5" s="1170"/>
      <c r="AQ5" s="1170"/>
      <c r="AR5" s="1170"/>
      <c r="AS5" s="1170"/>
      <c r="AT5" s="1170"/>
      <c r="AU5" s="1170"/>
      <c r="AV5" s="1170"/>
      <c r="AW5" s="1170"/>
      <c r="AX5" s="1170"/>
      <c r="AY5" s="1170"/>
      <c r="AZ5" s="1170"/>
      <c r="BA5" s="1170"/>
      <c r="BB5" s="1170"/>
      <c r="BC5" s="1170"/>
      <c r="BD5" s="1170"/>
      <c r="BE5" s="1170"/>
      <c r="BF5" s="1170"/>
      <c r="BG5" s="1170"/>
      <c r="BH5" s="1170"/>
      <c r="BI5" s="1170"/>
      <c r="BJ5" s="1170"/>
      <c r="BK5" s="1170"/>
      <c r="BL5" s="1170"/>
      <c r="BM5" s="1170"/>
      <c r="BN5" s="1170"/>
      <c r="BO5" s="1170"/>
      <c r="BP5" s="1170"/>
      <c r="BQ5" s="1170"/>
      <c r="BR5" s="1170"/>
      <c r="BS5" s="1170"/>
      <c r="BT5" s="1170"/>
      <c r="BU5" s="1170"/>
      <c r="BV5" s="1170"/>
      <c r="BW5" s="1170"/>
      <c r="BX5" s="1170"/>
      <c r="BY5" s="1170"/>
      <c r="BZ5" s="1170"/>
      <c r="CA5" s="1170"/>
      <c r="CB5" s="1170"/>
      <c r="CC5" s="1170"/>
      <c r="CD5" s="1170"/>
      <c r="CE5" s="1170"/>
      <c r="CF5" s="1170"/>
      <c r="CG5" s="1170"/>
      <c r="CH5" s="1170"/>
      <c r="CI5" s="1170"/>
      <c r="CJ5" s="1170"/>
      <c r="CK5" s="1170"/>
      <c r="CL5" s="1170"/>
      <c r="CM5" s="1170"/>
      <c r="CN5" s="1170"/>
      <c r="CO5" s="1170"/>
      <c r="CP5" s="1170"/>
      <c r="CQ5" s="1170"/>
      <c r="CR5" s="1170"/>
      <c r="CS5" s="1170"/>
      <c r="CT5" s="1170"/>
      <c r="CU5" s="1170"/>
      <c r="CV5" s="1170"/>
      <c r="CW5" s="1170"/>
      <c r="CX5" s="1170"/>
      <c r="CY5" s="1170"/>
      <c r="CZ5" s="1170"/>
      <c r="DA5" s="1170"/>
      <c r="DB5" s="1170"/>
      <c r="DC5" s="1170"/>
      <c r="DD5" s="1170"/>
      <c r="DE5" s="1170"/>
      <c r="DF5" s="1170"/>
      <c r="DG5" s="1170"/>
      <c r="DH5" s="1169"/>
      <c r="DI5" s="1169">
        <f>+entero!DI4</f>
        <v>0</v>
      </c>
      <c r="DJ5" s="1169">
        <f>+entero!DJ4</f>
        <v>0</v>
      </c>
      <c r="DK5" s="1169">
        <f>+entero!DK4</f>
        <v>0</v>
      </c>
      <c r="DL5" s="1169">
        <f>+entero!DL4</f>
        <v>0</v>
      </c>
      <c r="DM5" s="1169">
        <f>+entero!DM4</f>
        <v>0</v>
      </c>
      <c r="DN5" s="1169">
        <f>+entero!DN4</f>
        <v>0</v>
      </c>
      <c r="DO5" s="1169">
        <f>+entero!DO4</f>
        <v>0</v>
      </c>
      <c r="DP5" s="1169">
        <f>+entero!DP4</f>
        <v>0</v>
      </c>
      <c r="DQ5" s="1169">
        <f>+entero!DQ4</f>
        <v>0</v>
      </c>
      <c r="DR5" s="1169">
        <f>+entero!DR4</f>
        <v>0</v>
      </c>
      <c r="DS5" s="1169">
        <f>+entero!DS4</f>
        <v>0</v>
      </c>
      <c r="DT5" s="1169">
        <f>+entero!DT4</f>
        <v>0</v>
      </c>
      <c r="DU5" s="1169">
        <f>+entero!DU4</f>
        <v>0</v>
      </c>
      <c r="DV5" s="1169">
        <f>+entero!DV4</f>
        <v>0</v>
      </c>
      <c r="DW5" s="1169">
        <f>+entero!DW4</f>
        <v>0</v>
      </c>
      <c r="DX5" s="1169">
        <f>+entero!DX4</f>
        <v>0</v>
      </c>
      <c r="DY5" s="1169">
        <f>+entero!DY4</f>
        <v>0</v>
      </c>
      <c r="DZ5" s="1169">
        <f>+entero!DZ4</f>
        <v>0</v>
      </c>
      <c r="EA5" s="1169">
        <f>+entero!EA4</f>
        <v>0</v>
      </c>
      <c r="EB5" s="1169">
        <f>+entero!EB4</f>
        <v>0</v>
      </c>
      <c r="EC5" s="1169">
        <f>+entero!EC4</f>
        <v>0</v>
      </c>
      <c r="ED5" s="1169">
        <f>+entero!ED4</f>
        <v>0</v>
      </c>
      <c r="EE5" s="1169">
        <f>+entero!EE4</f>
        <v>0</v>
      </c>
      <c r="EF5" s="1169">
        <f>+entero!EF4</f>
        <v>0</v>
      </c>
      <c r="EG5" s="1169">
        <f>+entero!EG4</f>
        <v>0</v>
      </c>
      <c r="EH5" s="1169">
        <f>+entero!EH4</f>
        <v>0</v>
      </c>
      <c r="EI5" s="1169">
        <f>+entero!EI4</f>
        <v>0</v>
      </c>
      <c r="EJ5" s="1169">
        <f>+entero!EJ4</f>
        <v>0</v>
      </c>
      <c r="EK5" s="1169">
        <f>+entero!EK4</f>
        <v>0</v>
      </c>
      <c r="EL5" s="1169">
        <f>+entero!EL4</f>
        <v>0</v>
      </c>
      <c r="EM5" s="1169">
        <f>+entero!EM4</f>
        <v>0</v>
      </c>
      <c r="EN5" s="1169">
        <f>+entero!EN4</f>
        <v>0</v>
      </c>
      <c r="EO5" s="1169">
        <f>+entero!EO4</f>
        <v>0</v>
      </c>
      <c r="EP5" s="1169">
        <f>+entero!EP4</f>
        <v>0</v>
      </c>
      <c r="EQ5" s="1169">
        <f>+entero!EQ4</f>
        <v>0</v>
      </c>
      <c r="ER5" s="1169">
        <f>+entero!ER4</f>
        <v>0</v>
      </c>
      <c r="ES5" s="1169">
        <f>+entero!ES4</f>
        <v>0</v>
      </c>
      <c r="ET5" s="1169">
        <f>+entero!ET4</f>
        <v>0</v>
      </c>
      <c r="EU5" s="1169">
        <f>+entero!EU4</f>
        <v>0</v>
      </c>
      <c r="EV5" s="1169">
        <f>+entero!EV4</f>
        <v>0</v>
      </c>
      <c r="EW5" s="1169">
        <f>+entero!EW4</f>
        <v>0</v>
      </c>
      <c r="EX5" s="1177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090">
        <f>+entero!FB4</f>
        <v>44372</v>
      </c>
      <c r="FC5" s="1095">
        <f>+entero!FC4</f>
        <v>44375</v>
      </c>
      <c r="FD5" s="1090">
        <f>+entero!FD4</f>
        <v>44376</v>
      </c>
      <c r="FE5" s="1090">
        <f>+entero!FE4</f>
        <v>44377</v>
      </c>
      <c r="FF5" s="1090">
        <f>+entero!FF4</f>
        <v>44378</v>
      </c>
      <c r="FG5" s="1052">
        <f>+entero!FG4</f>
        <v>44379</v>
      </c>
      <c r="FH5" s="1095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091"/>
      <c r="FD6" s="702"/>
      <c r="FE6" s="702"/>
      <c r="FF6" s="702"/>
      <c r="FG6" s="987"/>
      <c r="FH6" s="1091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092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092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093"/>
      <c r="FD27" s="888"/>
      <c r="FE27" s="888"/>
      <c r="FF27" s="888"/>
      <c r="FG27" s="1094"/>
      <c r="FH27" s="1093"/>
      <c r="FI27" s="109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tabSelected="1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02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53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096">
        <f>+entero!FC28</f>
        <v>90123.571655919324</v>
      </c>
      <c r="FD6" s="1096">
        <f>+entero!FD28</f>
        <v>89479.056655447494</v>
      </c>
      <c r="FE6" s="1096">
        <f>+entero!FE28</f>
        <v>91169.465553719245</v>
      </c>
      <c r="FF6" s="1096">
        <f>+entero!FF28</f>
        <v>91017.832776743511</v>
      </c>
      <c r="FG6" s="991">
        <f>+entero!FG28</f>
        <v>91468.318267642971</v>
      </c>
      <c r="FH6" s="1103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53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096">
        <f>+entero!FC29</f>
        <v>50656.579358199997</v>
      </c>
      <c r="FD7" s="1096">
        <f>+entero!FD29</f>
        <v>50659.026609499997</v>
      </c>
      <c r="FE7" s="1096">
        <f>+entero!FE29</f>
        <v>50670.790637099999</v>
      </c>
      <c r="FF7" s="1096">
        <f>+entero!FF29</f>
        <v>50622.323848100001</v>
      </c>
      <c r="FG7" s="991">
        <f>+entero!FG29</f>
        <v>50584.3373488</v>
      </c>
      <c r="FH7" s="1103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53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096">
        <f>+entero!FC30</f>
        <v>18353.556118887129</v>
      </c>
      <c r="FD8" s="1096">
        <f>+entero!FD30</f>
        <v>18375.031314353673</v>
      </c>
      <c r="FE8" s="1096">
        <f>+entero!FE30</f>
        <v>18948.295726744764</v>
      </c>
      <c r="FF8" s="1096">
        <f>+entero!FF30</f>
        <v>18645.743858639158</v>
      </c>
      <c r="FG8" s="991">
        <f>+entero!FG30</f>
        <v>18479.022818547212</v>
      </c>
      <c r="FH8" s="1103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53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096">
        <f>+entero!FC31</f>
        <v>50922.333338707977</v>
      </c>
      <c r="FD9" s="1096">
        <f>+entero!FD31</f>
        <v>50725.444829737549</v>
      </c>
      <c r="FE9" s="1096">
        <f>+entero!FE31</f>
        <v>51687.697987344487</v>
      </c>
      <c r="FF9" s="1096">
        <f>+entero!FF31</f>
        <v>51810.160466429581</v>
      </c>
      <c r="FG9" s="991">
        <f>+entero!FG31</f>
        <v>52183.813884890515</v>
      </c>
      <c r="FH9" s="1103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153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096">
        <f>+entero!FC32</f>
        <v>84047.338094011182</v>
      </c>
      <c r="FD10" s="1096">
        <f>+entero!FD32</f>
        <v>84047.340037523361</v>
      </c>
      <c r="FE10" s="1096">
        <f>+entero!FE32</f>
        <v>84100.809189549371</v>
      </c>
      <c r="FF10" s="1096">
        <f>+entero!FF32</f>
        <v>84100.809421831465</v>
      </c>
      <c r="FG10" s="991">
        <f>+entero!FG32</f>
        <v>84096.027784613601</v>
      </c>
      <c r="FH10" s="1103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153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096">
        <f>+entero!FC33</f>
        <v>-33125.004755303205</v>
      </c>
      <c r="FD11" s="1096">
        <f>+entero!FD33</f>
        <v>-33321.895207785805</v>
      </c>
      <c r="FE11" s="1096">
        <f>+entero!FE33</f>
        <v>-32413.111202204887</v>
      </c>
      <c r="FF11" s="1096">
        <f>+entero!FF33</f>
        <v>-32290.648955401884</v>
      </c>
      <c r="FG11" s="991">
        <f>+entero!FG33</f>
        <v>-31912.21389972308</v>
      </c>
      <c r="FH11" s="1103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153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096">
        <f>+entero!FC34</f>
        <v>23372.0341552108</v>
      </c>
      <c r="FD12" s="1096">
        <f>+entero!FD34</f>
        <v>23200.536860137196</v>
      </c>
      <c r="FE12" s="1096">
        <f>+entero!FE34</f>
        <v>23949.523729426197</v>
      </c>
      <c r="FF12" s="1096">
        <f>+entero!FF34</f>
        <v>23497.256419611997</v>
      </c>
      <c r="FG12" s="991">
        <f>+entero!FG34</f>
        <v>23497.267759629995</v>
      </c>
      <c r="FH12" s="1103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53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097"/>
      <c r="FD13" s="1097"/>
      <c r="FE13" s="1097"/>
      <c r="FF13" s="1097"/>
      <c r="FG13" s="992"/>
      <c r="FH13" s="1104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53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096">
        <f>+entero!FC36</f>
        <v>78330.4270019541</v>
      </c>
      <c r="FD14" s="1096">
        <f>+entero!FD36</f>
        <v>78354.182252794097</v>
      </c>
      <c r="FE14" s="1096">
        <f>+entero!FE36</f>
        <v>78951.684634404111</v>
      </c>
      <c r="FF14" s="1096">
        <f>+entero!FF36</f>
        <v>78810.6669607941</v>
      </c>
      <c r="FG14" s="991">
        <f>+entero!FG36</f>
        <v>78897.958965974103</v>
      </c>
      <c r="FH14" s="1103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53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096">
        <f>+entero!FC37</f>
        <v>137999.08310000537</v>
      </c>
      <c r="FD15" s="1096">
        <f>+entero!FD37</f>
        <v>138259.58377074535</v>
      </c>
      <c r="FE15" s="1096">
        <f>+entero!FE37</f>
        <v>139518.51266330539</v>
      </c>
      <c r="FF15" s="1096">
        <f>+entero!FF37</f>
        <v>139863.68355443535</v>
      </c>
      <c r="FG15" s="991">
        <f>+entero!FG37</f>
        <v>140166.06303030535</v>
      </c>
      <c r="FH15" s="1103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53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096">
        <f>+entero!FC38</f>
        <v>242412.6790453229</v>
      </c>
      <c r="FD16" s="1096">
        <f>+entero!FD38</f>
        <v>242805.62365224291</v>
      </c>
      <c r="FE16" s="1096">
        <f>+entero!FE38</f>
        <v>244234.60032234291</v>
      </c>
      <c r="FF16" s="1096">
        <f>+entero!FF38</f>
        <v>244591.4452337629</v>
      </c>
      <c r="FG16" s="991">
        <f>+entero!FG38</f>
        <v>244811.65285260289</v>
      </c>
      <c r="FH16" s="1103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098"/>
      <c r="FD17" s="1098"/>
      <c r="FE17" s="1098"/>
      <c r="FF17" s="1098"/>
      <c r="FG17" s="993"/>
      <c r="FH17" s="1105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53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099">
        <f>+entero!FC40</f>
        <v>88.916917834044511</v>
      </c>
      <c r="FD18" s="1099">
        <f>+entero!FD40</f>
        <v>88.906418059528164</v>
      </c>
      <c r="FE18" s="1099">
        <f>+entero!FE40</f>
        <v>88.870592672139921</v>
      </c>
      <c r="FF18" s="1099">
        <f>+entero!FF40</f>
        <v>88.843635128954944</v>
      </c>
      <c r="FG18" s="994">
        <f>+entero!FG40</f>
        <v>88.850773835487971</v>
      </c>
      <c r="FH18" s="1106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53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099">
        <f>+entero!FC41</f>
        <v>84.281326275679518</v>
      </c>
      <c r="FD19" s="1099">
        <f>+entero!FD41</f>
        <v>84.308733581849438</v>
      </c>
      <c r="FE19" s="1099">
        <f>+entero!FE41</f>
        <v>84.498357283698297</v>
      </c>
      <c r="FF19" s="1099">
        <f>+entero!FF41</f>
        <v>84.51949795492348</v>
      </c>
      <c r="FG19" s="994">
        <f>+entero!FG41</f>
        <v>84.54443551776879</v>
      </c>
      <c r="FH19" s="1106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53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00">
        <f>+entero!FC42</f>
        <v>87.629185253100914</v>
      </c>
      <c r="FD20" s="1100">
        <f>+entero!FD42</f>
        <v>87.624606119445446</v>
      </c>
      <c r="FE20" s="1100">
        <f>+entero!FE42</f>
        <v>87.721031953072313</v>
      </c>
      <c r="FF20" s="1100">
        <f>+entero!FF42</f>
        <v>87.723706806452483</v>
      </c>
      <c r="FG20" s="831">
        <f>+entero!FG42</f>
        <v>87.738181637491124</v>
      </c>
      <c r="FH20" s="1107">
        <f>+entero!FH42</f>
        <v>0.12989934269320713</v>
      </c>
      <c r="FI20" s="1101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296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08">
        <f>+entero!FC44</f>
        <v>4410.263265306121</v>
      </c>
      <c r="FD6" s="1108">
        <f>+entero!FD44</f>
        <v>4410.3118075801731</v>
      </c>
      <c r="FE6" s="1108">
        <f>+entero!FE44</f>
        <v>4410.1986880466457</v>
      </c>
      <c r="FF6" s="1108">
        <f>+entero!FF44</f>
        <v>4410.1986880466457</v>
      </c>
      <c r="FG6" s="996">
        <f>+entero!FG44</f>
        <v>4439.1811953352762</v>
      </c>
      <c r="FH6" s="1112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09">
        <f>+entero!FC52</f>
        <v>10.267288629737608</v>
      </c>
      <c r="FD14" s="1109">
        <f>+entero!FD52</f>
        <v>10.267288629737608</v>
      </c>
      <c r="FE14" s="1109">
        <f>+entero!FE52</f>
        <v>66.011130250728854</v>
      </c>
      <c r="FF14" s="1109">
        <f>+entero!FF52</f>
        <v>10.267288629737608</v>
      </c>
      <c r="FG14" s="1020">
        <f>+entero!FG52</f>
        <v>10.267288629737608</v>
      </c>
      <c r="FH14" s="1113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09">
        <f>+entero!FC53</f>
        <v>0.11209912536443148</v>
      </c>
      <c r="FD15" s="1109">
        <f>+entero!FD53</f>
        <v>0.11209912536443148</v>
      </c>
      <c r="FE15" s="1109">
        <f>+entero!FE53</f>
        <v>55.855940746355678</v>
      </c>
      <c r="FF15" s="1109">
        <f>+entero!FF53</f>
        <v>0.11209912536443148</v>
      </c>
      <c r="FG15" s="1020">
        <f>+entero!FG53</f>
        <v>0.11209912536443148</v>
      </c>
      <c r="FH15" s="1113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09">
        <f>+entero!FC54</f>
        <v>0.76900000000000002</v>
      </c>
      <c r="FD16" s="1109">
        <f>+entero!FD54</f>
        <v>0.76900000000000002</v>
      </c>
      <c r="FE16" s="1109">
        <f>+entero!FE54</f>
        <v>173.36735199999998</v>
      </c>
      <c r="FF16" s="1109">
        <f>+entero!FF54</f>
        <v>0.76900000000000002</v>
      </c>
      <c r="FG16" s="1020">
        <f>+entero!FG54</f>
        <v>0.76900000000000002</v>
      </c>
      <c r="FH16" s="1113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09">
        <f>+entero!FC55</f>
        <v>0</v>
      </c>
      <c r="FD17" s="1109">
        <f>+entero!FD55</f>
        <v>0</v>
      </c>
      <c r="FE17" s="1109">
        <f>+entero!FE55</f>
        <v>30.583731999999998</v>
      </c>
      <c r="FF17" s="1109">
        <f>+entero!FF55</f>
        <v>0</v>
      </c>
      <c r="FG17" s="1020">
        <f>+entero!FG55</f>
        <v>0</v>
      </c>
      <c r="FH17" s="1113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09">
        <f>+entero!FC56</f>
        <v>10.155189504373176</v>
      </c>
      <c r="FD18" s="1109">
        <f>+entero!FD56</f>
        <v>10.155189504373176</v>
      </c>
      <c r="FE18" s="1109">
        <f>+entero!FE56</f>
        <v>10.155189504373176</v>
      </c>
      <c r="FF18" s="1109">
        <f>+entero!FF56</f>
        <v>10.155189504373176</v>
      </c>
      <c r="FG18" s="1020">
        <f>+entero!FG56</f>
        <v>10.155189504373176</v>
      </c>
      <c r="FH18" s="1113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09">
        <f>+entero!FC57</f>
        <v>69.664599999999993</v>
      </c>
      <c r="FD19" s="1109">
        <f>+entero!FD57</f>
        <v>69.664599999999993</v>
      </c>
      <c r="FE19" s="1109">
        <f>+entero!FE57</f>
        <v>69.664599999999993</v>
      </c>
      <c r="FF19" s="1109">
        <f>+entero!FF57</f>
        <v>69.664599999999993</v>
      </c>
      <c r="FG19" s="1020">
        <f>+entero!FG57</f>
        <v>69.664599999999993</v>
      </c>
      <c r="FH19" s="1113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10">
        <f>+entero!FC58</f>
        <v>0</v>
      </c>
      <c r="FD20" s="1110">
        <f>+entero!FD58</f>
        <v>0</v>
      </c>
      <c r="FE20" s="1110">
        <f>+entero!FE58</f>
        <v>0</v>
      </c>
      <c r="FF20" s="1110">
        <f>+entero!FF58</f>
        <v>0</v>
      </c>
      <c r="FG20" s="1022">
        <f>+entero!FG58</f>
        <v>0</v>
      </c>
      <c r="FH20" s="1114">
        <f>+entero!FH58</f>
        <v>0</v>
      </c>
      <c r="FI20" s="1111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51" t="s">
        <v>226</v>
      </c>
      <c r="DJ3" s="1151" t="str">
        <f>+entero!DJ3</f>
        <v>2018
A fines de Ene</v>
      </c>
      <c r="DK3" s="1151" t="str">
        <f>+entero!DK3</f>
        <v>2018
A fines de Feb</v>
      </c>
      <c r="DL3" s="1151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49"/>
      <c r="DI4" s="1186"/>
      <c r="DJ4" s="1186"/>
      <c r="DK4" s="1186"/>
      <c r="DL4" s="1186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15"/>
      <c r="FD5" s="1124"/>
      <c r="FE5" s="1124"/>
      <c r="FF5" s="1124"/>
      <c r="FG5" s="1122"/>
      <c r="FH5" s="1115"/>
      <c r="FI5" s="112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16">
        <f>+entero!FC60</f>
        <v>29049.355045592976</v>
      </c>
      <c r="FD6" s="1125">
        <f>+entero!FD60</f>
        <v>29114.877344549248</v>
      </c>
      <c r="FE6" s="1125">
        <f>+entero!FE60</f>
        <v>29349.061321495305</v>
      </c>
      <c r="FF6" s="1125">
        <f>+entero!FF60</f>
        <v>29378.270155353915</v>
      </c>
      <c r="FG6" s="997">
        <f>+entero!FG60</f>
        <v>29398.825137853917</v>
      </c>
      <c r="FH6" s="1116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17">
        <f>+entero!FC61</f>
        <v>85.122169037642593</v>
      </c>
      <c r="FD7" s="1126">
        <f>+entero!FD61</f>
        <v>85.135123385609248</v>
      </c>
      <c r="FE7" s="1126">
        <f>+entero!FE61</f>
        <v>85.299513686651778</v>
      </c>
      <c r="FF7" s="1126">
        <f>+entero!FF61</f>
        <v>85.287322844139453</v>
      </c>
      <c r="FG7" s="998">
        <f>+entero!FG61</f>
        <v>85.301846323080269</v>
      </c>
      <c r="FH7" s="1117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16">
        <f>+entero!FC62</f>
        <v>28971.283729179726</v>
      </c>
      <c r="FD8" s="1125">
        <f>+entero!FD62</f>
        <v>29036.806028135994</v>
      </c>
      <c r="FE8" s="1125">
        <f>+entero!FE62</f>
        <v>29270.990005082054</v>
      </c>
      <c r="FF8" s="1125">
        <f>+entero!FF62</f>
        <v>29300.198838940662</v>
      </c>
      <c r="FG8" s="997">
        <f>+entero!FG62</f>
        <v>29320.753821440663</v>
      </c>
      <c r="FH8" s="1116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17">
        <f>+entero!FC63</f>
        <v>85.078926358878633</v>
      </c>
      <c r="FD9" s="1126">
        <f>+entero!FD63</f>
        <v>85.09205097106846</v>
      </c>
      <c r="FE9" s="1126">
        <f>+entero!FE63</f>
        <v>85.257234158689059</v>
      </c>
      <c r="FF9" s="1126">
        <f>+entero!FF63</f>
        <v>85.245029991407222</v>
      </c>
      <c r="FG9" s="998">
        <f>+entero!FG63</f>
        <v>85.259625565761937</v>
      </c>
      <c r="FH9" s="1117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18"/>
      <c r="FD10" s="1127"/>
      <c r="FE10" s="1127"/>
      <c r="FF10" s="1127"/>
      <c r="FG10" s="999"/>
      <c r="FH10" s="1118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19">
        <f>+entero!FC65</f>
        <v>5052.5880960355844</v>
      </c>
      <c r="FD11" s="1128">
        <f>+entero!FD65</f>
        <v>5064.2927046011828</v>
      </c>
      <c r="FE11" s="1128">
        <f>+entero!FE65</f>
        <v>5177.2705170443314</v>
      </c>
      <c r="FF11" s="1128">
        <f>+entero!FF65</f>
        <v>5133.9046300530781</v>
      </c>
      <c r="FG11" s="1000">
        <f>+entero!FG65</f>
        <v>5135.0841586667802</v>
      </c>
      <c r="FH11" s="1119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17">
        <f>+entero!FC66</f>
        <v>74.953154508091174</v>
      </c>
      <c r="FD12" s="1126">
        <f>+entero!FD66</f>
        <v>74.979783501008058</v>
      </c>
      <c r="FE12" s="1126">
        <f>+entero!FE66</f>
        <v>75.259500408258518</v>
      </c>
      <c r="FF12" s="1126">
        <f>+entero!FF66</f>
        <v>75.03475686722156</v>
      </c>
      <c r="FG12" s="998">
        <f>+entero!FG66</f>
        <v>75.028834532756136</v>
      </c>
      <c r="FH12" s="1117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19">
        <f>+entero!FC67</f>
        <v>0</v>
      </c>
      <c r="FD13" s="1128">
        <f>+entero!FD67</f>
        <v>0</v>
      </c>
      <c r="FE13" s="1128">
        <f>+entero!FE67</f>
        <v>0</v>
      </c>
      <c r="FF13" s="1128">
        <f>+entero!FF67</f>
        <v>0</v>
      </c>
      <c r="FG13" s="1000">
        <f>+entero!FG67</f>
        <v>0</v>
      </c>
      <c r="FH13" s="1119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19">
        <f>+entero!FC68</f>
        <v>8698.0548247888146</v>
      </c>
      <c r="FD14" s="1128">
        <f>+entero!FD68</f>
        <v>8732.5658189433343</v>
      </c>
      <c r="FE14" s="1128">
        <f>+entero!FE68</f>
        <v>8828.9836776823995</v>
      </c>
      <c r="FF14" s="1128">
        <f>+entero!FF68</f>
        <v>8899.8566463033912</v>
      </c>
      <c r="FG14" s="1000">
        <f>+entero!FG68</f>
        <v>8931.2105050045593</v>
      </c>
      <c r="FH14" s="1119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17">
        <f>+entero!FC69</f>
        <v>78.195922482158466</v>
      </c>
      <c r="FD15" s="1126">
        <f>+entero!FD69</f>
        <v>78.295122148213821</v>
      </c>
      <c r="FE15" s="1126">
        <f>+entero!FE69</f>
        <v>78.798944572652857</v>
      </c>
      <c r="FF15" s="1126">
        <f>+entero!FF69</f>
        <v>78.937658535200555</v>
      </c>
      <c r="FG15" s="998">
        <f>+entero!FG69</f>
        <v>78.998951304184089</v>
      </c>
      <c r="FH15" s="1117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19">
        <f>+entero!FC70</f>
        <v>0</v>
      </c>
      <c r="FD16" s="1128">
        <f>+entero!FD70</f>
        <v>0</v>
      </c>
      <c r="FE16" s="1128">
        <f>+entero!FE70</f>
        <v>0</v>
      </c>
      <c r="FF16" s="1128">
        <f>+entero!FF70</f>
        <v>0</v>
      </c>
      <c r="FG16" s="1000">
        <f>+entero!FG70</f>
        <v>0</v>
      </c>
      <c r="FH16" s="1119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19">
        <f>+entero!FC71</f>
        <v>14293.229931282794</v>
      </c>
      <c r="FD17" s="1128">
        <f>+entero!FD71</f>
        <v>14310.466422787167</v>
      </c>
      <c r="FE17" s="1128">
        <f>+entero!FE71</f>
        <v>14334.869472887747</v>
      </c>
      <c r="FF17" s="1128">
        <f>+entero!FF71</f>
        <v>14334.003083867343</v>
      </c>
      <c r="FG17" s="1000">
        <f>+entero!FG71</f>
        <v>14324.48649676093</v>
      </c>
      <c r="FH17" s="1119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17">
        <f>+entero!FC72</f>
        <v>93.012260641717035</v>
      </c>
      <c r="FD18" s="1126">
        <f>+entero!FD72</f>
        <v>92.97659125552147</v>
      </c>
      <c r="FE18" s="1126">
        <f>+entero!FE72</f>
        <v>92.979352484926579</v>
      </c>
      <c r="FF18" s="1126">
        <f>+entero!FF72</f>
        <v>92.981095754312051</v>
      </c>
      <c r="FG18" s="998">
        <f>+entero!FG72</f>
        <v>92.975194688712932</v>
      </c>
      <c r="FH18" s="1117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19">
        <f>+entero!FC73</f>
        <v>0</v>
      </c>
      <c r="FD19" s="1128">
        <f>+entero!FD73</f>
        <v>0</v>
      </c>
      <c r="FE19" s="1128">
        <f>+entero!FE73</f>
        <v>0</v>
      </c>
      <c r="FF19" s="1128">
        <f>+entero!FF73</f>
        <v>0</v>
      </c>
      <c r="FG19" s="1000">
        <f>+entero!FG73</f>
        <v>0</v>
      </c>
      <c r="FH19" s="1119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19">
        <f>+entero!FC74</f>
        <v>927.41087707253439</v>
      </c>
      <c r="FD20" s="1128">
        <f>+entero!FD74</f>
        <v>929.48108180431302</v>
      </c>
      <c r="FE20" s="1128">
        <f>+entero!FE74</f>
        <v>929.86633746757786</v>
      </c>
      <c r="FF20" s="1128">
        <f>+entero!FF74</f>
        <v>932.43447871684918</v>
      </c>
      <c r="FG20" s="1000">
        <f>+entero!FG74</f>
        <v>929.97266100839443</v>
      </c>
      <c r="FH20" s="1119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17">
        <f>+entero!FC75</f>
        <v>77.283844741358465</v>
      </c>
      <c r="FD21" s="1126">
        <f>+entero!FD75</f>
        <v>77.12435057914243</v>
      </c>
      <c r="FE21" s="1126">
        <f>+entero!FE75</f>
        <v>77.144609020255601</v>
      </c>
      <c r="FF21" s="1126">
        <f>+entero!FF75</f>
        <v>76.965756812328323</v>
      </c>
      <c r="FG21" s="998">
        <f>+entero!FG75</f>
        <v>77.241402009613324</v>
      </c>
      <c r="FH21" s="1117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18"/>
      <c r="FD22" s="1127"/>
      <c r="FE22" s="1127"/>
      <c r="FF22" s="1127"/>
      <c r="FG22" s="999"/>
      <c r="FH22" s="1118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16">
        <f>+entero!FC77</f>
        <v>3796.4594942360636</v>
      </c>
      <c r="FD23" s="1125">
        <f>+entero!FD77</f>
        <v>3724.902736135632</v>
      </c>
      <c r="FE23" s="1125">
        <f>+entero!FE77</f>
        <v>3972.2786508475742</v>
      </c>
      <c r="FF23" s="1125">
        <f>+entero!FF77</f>
        <v>3963.4942290638428</v>
      </c>
      <c r="FG23" s="997">
        <f>+entero!FG77</f>
        <v>4031.122236638384</v>
      </c>
      <c r="FH23" s="1116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16">
        <f>+entero!FC78</f>
        <v>2003.2718537306121</v>
      </c>
      <c r="FD24" s="1125">
        <f>+entero!FD78</f>
        <v>1989.5079031320699</v>
      </c>
      <c r="FE24" s="1125">
        <f>+entero!FE78</f>
        <v>2193.5116345177839</v>
      </c>
      <c r="FF24" s="1125">
        <f>+entero!FF78</f>
        <v>2209.3390229655979</v>
      </c>
      <c r="FG24" s="997">
        <f>+entero!FG78</f>
        <v>2261.9486588227401</v>
      </c>
      <c r="FH24" s="1116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16">
        <f>+entero!FC79</f>
        <v>504.91580422448965</v>
      </c>
      <c r="FD25" s="1125">
        <f>+entero!FD79</f>
        <v>505.48915271720102</v>
      </c>
      <c r="FE25" s="1125">
        <f>+entero!FE79</f>
        <v>505.46781912099129</v>
      </c>
      <c r="FF25" s="1125">
        <f>+entero!FF79</f>
        <v>505.46781912099129</v>
      </c>
      <c r="FG25" s="997">
        <f>+entero!FG79</f>
        <v>505.46504990087459</v>
      </c>
      <c r="FH25" s="1116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16">
        <f>+entero!FC80</f>
        <v>827.782524590962</v>
      </c>
      <c r="FD26" s="1125">
        <f>+entero!FD80</f>
        <v>766.17318503636136</v>
      </c>
      <c r="FE26" s="1125">
        <f>+entero!FE80</f>
        <v>809.56326063879885</v>
      </c>
      <c r="FF26" s="1125">
        <f>+entero!FF80</f>
        <v>784.9493856072537</v>
      </c>
      <c r="FG26" s="997">
        <f>+entero!FG80</f>
        <v>799.97121488476989</v>
      </c>
      <c r="FH26" s="1116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16">
        <f>+entero!FC81</f>
        <v>460.48931169000002</v>
      </c>
      <c r="FD27" s="1125">
        <f>+entero!FD81</f>
        <v>463.73249524999994</v>
      </c>
      <c r="FE27" s="1125">
        <f>+entero!FE81</f>
        <v>463.73593656999998</v>
      </c>
      <c r="FF27" s="1125">
        <f>+entero!FF81</f>
        <v>463.73800137000001</v>
      </c>
      <c r="FG27" s="997">
        <f>+entero!FG81</f>
        <v>463.73731302999988</v>
      </c>
      <c r="FH27" s="1116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16">
        <f>+entero!FC82</f>
        <v>1522.616279082426</v>
      </c>
      <c r="FD28" s="1125">
        <f>+entero!FD82</f>
        <v>1447.728150487261</v>
      </c>
      <c r="FE28" s="1125">
        <f>+entero!FE82</f>
        <v>1692.5178685967628</v>
      </c>
      <c r="FF28" s="1125">
        <f>+entero!FF82</f>
        <v>1684.7424370697595</v>
      </c>
      <c r="FG28" s="997">
        <f>+entero!FG82</f>
        <v>1751.8383168207447</v>
      </c>
      <c r="FH28" s="1116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16">
        <f>+entero!FC83</f>
        <v>1102.6085479914641</v>
      </c>
      <c r="FD29" s="1125">
        <f>+entero!FD83</f>
        <v>1089.4630109608995</v>
      </c>
      <c r="FE29" s="1125">
        <f>+entero!FE83</f>
        <v>1294.3589263479639</v>
      </c>
      <c r="FF29" s="1125">
        <f>+entero!FF83</f>
        <v>1311.5009330025057</v>
      </c>
      <c r="FG29" s="997">
        <f>+entero!FG83</f>
        <v>1362.9943370159749</v>
      </c>
      <c r="FH29" s="1116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16">
        <f>+entero!FC84</f>
        <v>420.00773109096201</v>
      </c>
      <c r="FD30" s="1125">
        <f>+entero!FD84</f>
        <v>358.26513952636145</v>
      </c>
      <c r="FE30" s="1125">
        <f>+entero!FE84</f>
        <v>398.15894224879895</v>
      </c>
      <c r="FF30" s="1125">
        <f>+entero!FF84</f>
        <v>373.24150406725374</v>
      </c>
      <c r="FG30" s="997">
        <f>+entero!FG84</f>
        <v>388.8439798047699</v>
      </c>
      <c r="FH30" s="1116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16">
        <f>+entero!FC85</f>
        <v>0</v>
      </c>
      <c r="FD31" s="1125">
        <f>+entero!FD85</f>
        <v>0</v>
      </c>
      <c r="FE31" s="1125">
        <f>+entero!FE85</f>
        <v>0</v>
      </c>
      <c r="FF31" s="1125">
        <f>+entero!FF85</f>
        <v>0</v>
      </c>
      <c r="FG31" s="997">
        <f>+entero!FG85</f>
        <v>0</v>
      </c>
      <c r="FH31" s="1116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16">
        <f>+entero!FC86</f>
        <v>27785.24025744477</v>
      </c>
      <c r="FD32" s="1125">
        <f>+entero!FD86</f>
        <v>27831.436271129896</v>
      </c>
      <c r="FE32" s="1125">
        <f>+entero!FE86</f>
        <v>27894.180940291702</v>
      </c>
      <c r="FF32" s="1125">
        <f>+entero!FF86</f>
        <v>0</v>
      </c>
      <c r="FG32" s="997">
        <f>+entero!FG86</f>
        <v>0</v>
      </c>
      <c r="FH32" s="1116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18">
        <f>+entero!FC87</f>
        <v>0</v>
      </c>
      <c r="FD33" s="1127">
        <f>+entero!FD87</f>
        <v>0</v>
      </c>
      <c r="FE33" s="1127">
        <f>+entero!FE87</f>
        <v>0</v>
      </c>
      <c r="FF33" s="1127">
        <f>+entero!FF87</f>
        <v>0</v>
      </c>
      <c r="FG33" s="999">
        <f>+entero!FG87</f>
        <v>0</v>
      </c>
      <c r="FH33" s="1118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20">
        <f>+entero!FC88</f>
        <v>98.934512604030601</v>
      </c>
      <c r="FD34" s="1129">
        <f>+entero!FD88</f>
        <v>98.936696123178507</v>
      </c>
      <c r="FE34" s="1129">
        <f>+entero!FE88</f>
        <v>98.938666305041394</v>
      </c>
      <c r="FF34" s="1129">
        <f>+entero!FF88</f>
        <v>0</v>
      </c>
      <c r="FG34" s="1001">
        <f>+entero!FG88</f>
        <v>0</v>
      </c>
      <c r="FH34" s="1120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21"/>
      <c r="FD35" s="767"/>
      <c r="FE35" s="767"/>
      <c r="FF35" s="767"/>
      <c r="FG35" s="1123"/>
      <c r="FH35" s="1121"/>
      <c r="FI35" s="112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89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295</v>
      </c>
      <c r="FI3" s="118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0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4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30"/>
      <c r="FD5" s="1135"/>
      <c r="FE5" s="1135"/>
      <c r="FF5" s="1135"/>
      <c r="FG5" s="1134"/>
      <c r="FH5" s="1130"/>
      <c r="FI5" s="1134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31">
        <f>+entero!FC90</f>
        <v>6.96</v>
      </c>
      <c r="FD6" s="1136">
        <f>+entero!FD90</f>
        <v>6.96</v>
      </c>
      <c r="FE6" s="1136">
        <f>+entero!FE90</f>
        <v>6.96</v>
      </c>
      <c r="FF6" s="1136">
        <f>+entero!FF90</f>
        <v>6.96</v>
      </c>
      <c r="FG6" s="1004">
        <f>+entero!FG90</f>
        <v>6.96</v>
      </c>
      <c r="FH6" s="1131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31">
        <f>+entero!FC91</f>
        <v>6.86</v>
      </c>
      <c r="FD7" s="1136">
        <f>+entero!FD91</f>
        <v>6.86</v>
      </c>
      <c r="FE7" s="1136">
        <f>+entero!FE91</f>
        <v>6.86</v>
      </c>
      <c r="FF7" s="1136">
        <f>+entero!FF91</f>
        <v>6.86</v>
      </c>
      <c r="FG7" s="1004">
        <f>+entero!FG91</f>
        <v>6.86</v>
      </c>
      <c r="FH7" s="1131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32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32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33"/>
      <c r="FD9" s="1137"/>
      <c r="FE9" s="1137"/>
      <c r="FF9" s="1137"/>
      <c r="FG9" s="1017"/>
      <c r="FH9" s="1133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31">
        <f>+entero!FC94</f>
        <v>2.3683399999999999</v>
      </c>
      <c r="FD10" s="1136">
        <f>+entero!FD94</f>
        <v>2.3683800000000002</v>
      </c>
      <c r="FE10" s="1136">
        <f>+entero!FE94</f>
        <v>2.36842</v>
      </c>
      <c r="FF10" s="1136">
        <f>+entero!FF94</f>
        <v>2.3684500000000002</v>
      </c>
      <c r="FG10" s="1004">
        <f>+entero!FG94</f>
        <v>2.3684799999999999</v>
      </c>
      <c r="FH10" s="1131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33"/>
      <c r="FD11" s="1137"/>
      <c r="FE11" s="1137"/>
      <c r="FF11" s="1137"/>
      <c r="FG11" s="1017"/>
      <c r="FH11" s="1133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2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 t="str">
        <f>entero!CT3</f>
        <v xml:space="preserve">2016                         A  fines de Sep* </v>
      </c>
      <c r="CU4" s="1170" t="str">
        <f>entero!CU3</f>
        <v xml:space="preserve">2016                         A  fines de Oct* </v>
      </c>
      <c r="CV4" s="1170" t="str">
        <f>entero!CV3</f>
        <v xml:space="preserve">2016                         A  fines de Nov* </v>
      </c>
      <c r="CW4" s="1170" t="str">
        <f>entero!CW3</f>
        <v>2016                         A  fines de Dic* 15</v>
      </c>
      <c r="CX4" s="1170" t="str">
        <f>entero!CX3</f>
        <v xml:space="preserve">2017                         A  fines de Ene* </v>
      </c>
      <c r="CY4" s="1170" t="str">
        <f>entero!CY3</f>
        <v xml:space="preserve">2017                         A  fines de Feb* </v>
      </c>
      <c r="CZ4" s="1170" t="str">
        <f>entero!CZ3</f>
        <v xml:space="preserve">2017                         A  fines de Mar* </v>
      </c>
      <c r="DA4" s="1170" t="str">
        <f>entero!DA3</f>
        <v xml:space="preserve">2017                         A  fines de Abr* </v>
      </c>
      <c r="DB4" s="1170" t="str">
        <f>entero!DB3</f>
        <v xml:space="preserve">2017                         A  fines de May* </v>
      </c>
      <c r="DC4" s="1170" t="str">
        <f>entero!DC3</f>
        <v xml:space="preserve">2017                         A  fines de Jun* </v>
      </c>
      <c r="DD4" s="1170" t="str">
        <f>entero!DD3</f>
        <v xml:space="preserve">2017                         A  fines de Jul* </v>
      </c>
      <c r="DE4" s="1170" t="str">
        <f>entero!DE3</f>
        <v xml:space="preserve">2017                         A  fines de Ago* </v>
      </c>
      <c r="DF4" s="1170" t="str">
        <f>entero!DF3</f>
        <v xml:space="preserve">2017                         A  fines de Sep* </v>
      </c>
      <c r="DG4" s="1170" t="str">
        <f>entero!DG3</f>
        <v xml:space="preserve">2017                         A  fines de Oct* </v>
      </c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90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38">
        <f>+entero!FC97</f>
        <v>528.76269208026918</v>
      </c>
      <c r="FD10" s="1138">
        <f>+entero!FD97</f>
        <v>529.57124053662119</v>
      </c>
      <c r="FE10" s="1138">
        <f>+entero!FE97</f>
        <v>529.39607331198613</v>
      </c>
      <c r="FF10" s="1138">
        <f>+entero!FF97</f>
        <v>529.39607331198613</v>
      </c>
      <c r="FG10" s="1138">
        <f>+entero!FG97</f>
        <v>529.22475100237273</v>
      </c>
      <c r="FH10" s="1140">
        <f>+entero!FH97</f>
        <v>-2.5627920098640971</v>
      </c>
      <c r="FI10" s="1139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D3:ED4"/>
    <mergeCell ref="EE3:EE4"/>
    <mergeCell ref="EC3:EC4"/>
    <mergeCell ref="EB3:EB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  <mergeCell ref="EO3:EO4"/>
    <mergeCell ref="EH3:EH4"/>
    <mergeCell ref="EG3:E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5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49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153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41"/>
      <c r="FD6" s="1141"/>
      <c r="FE6" s="1141"/>
      <c r="FF6" s="1141"/>
      <c r="FG6" s="946"/>
    </row>
    <row r="7" spans="1:16383" x14ac:dyDescent="0.2">
      <c r="A7" s="3"/>
      <c r="B7" s="1153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41"/>
      <c r="FD7" s="1141"/>
      <c r="FE7" s="1141"/>
      <c r="FF7" s="1141"/>
      <c r="FG7" s="946"/>
    </row>
    <row r="8" spans="1:16383" x14ac:dyDescent="0.2">
      <c r="A8" s="3"/>
      <c r="B8" s="1153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41"/>
      <c r="FD8" s="1141"/>
      <c r="FE8" s="1141"/>
      <c r="FF8" s="1141"/>
      <c r="FG8" s="946"/>
    </row>
    <row r="9" spans="1:16383" x14ac:dyDescent="0.2">
      <c r="A9" s="3"/>
      <c r="B9" s="1153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41"/>
      <c r="FD9" s="1141"/>
      <c r="FE9" s="1141"/>
      <c r="FF9" s="1141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41"/>
      <c r="FD10" s="1141"/>
      <c r="FE10" s="1141"/>
      <c r="FF10" s="1141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41"/>
      <c r="FD11" s="1141"/>
      <c r="FE11" s="1141"/>
      <c r="FF11" s="1141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41"/>
      <c r="FD12" s="1141"/>
      <c r="FE12" s="1141"/>
      <c r="FF12" s="1141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42"/>
      <c r="FD13" s="1142"/>
      <c r="FE13" s="1142"/>
      <c r="FF13" s="1142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45"/>
      <c r="DV14" s="1145"/>
      <c r="DW14" s="1145"/>
      <c r="DX14" s="1145"/>
      <c r="DY14" s="1145"/>
      <c r="DZ14" s="1145"/>
      <c r="EA14" s="1145"/>
      <c r="EB14" s="1145"/>
      <c r="EC14" s="1145"/>
      <c r="ED14" s="1145"/>
      <c r="EE14" s="1145"/>
      <c r="EF14" s="1145"/>
      <c r="EG14" s="1145"/>
      <c r="EH14" s="1145"/>
      <c r="EI14" s="1145"/>
      <c r="EJ14" s="1145"/>
      <c r="EK14" s="1145"/>
      <c r="EL14" s="1145"/>
      <c r="EM14" s="1145"/>
      <c r="EN14" s="1145"/>
      <c r="EO14" s="1145"/>
      <c r="EP14" s="1145"/>
      <c r="EQ14" s="1145"/>
      <c r="ER14" s="1145"/>
      <c r="ES14" s="1145"/>
      <c r="ET14" s="1145"/>
      <c r="EU14" s="1146"/>
      <c r="EV14" s="1146"/>
      <c r="EW14" s="1146"/>
      <c r="EX14" s="1146"/>
      <c r="EY14" s="1145"/>
      <c r="EZ14" s="1146"/>
      <c r="FA14" s="1146"/>
      <c r="FB14" s="1146"/>
      <c r="FC14" s="1147"/>
      <c r="FD14" s="1147"/>
      <c r="FE14" s="1147"/>
      <c r="FF14" s="1147"/>
      <c r="FG14" s="1146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2021-07-06T02:05:44Z</cp:lastPrinted>
  <dcterms:created xsi:type="dcterms:W3CDTF">2002-08-27T17:11:09Z</dcterms:created>
  <dcterms:modified xsi:type="dcterms:W3CDTF">2021-07-06T02:06:03Z</dcterms:modified>
</cp:coreProperties>
</file>