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2/"/>
    </mc:Choice>
  </mc:AlternateContent>
  <bookViews>
    <workbookView xWindow="0" yWindow="0" windowWidth="20490" windowHeight="775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1" i="9" l="1"/>
  <c r="EY14" i="9"/>
  <c r="EX14" i="9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18" i="6" l="1"/>
  <c r="EX9" i="6"/>
  <c r="EY16" i="7"/>
  <c r="EX16" i="7"/>
  <c r="EX16" i="8"/>
  <c r="EY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14" i="7"/>
  <c r="EP18" i="9"/>
  <c r="EP14" i="9"/>
  <c r="EP15" i="7" l="1"/>
  <c r="EX17" i="7"/>
  <c r="EX25" i="9"/>
  <c r="EX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V20" i="4" l="1"/>
  <c r="EV19" i="4"/>
  <c r="EQ20" i="4" l="1"/>
  <c r="EQ19" i="4"/>
  <c r="EQ6" i="4"/>
  <c r="EQ3" i="4"/>
  <c r="EV10" i="10"/>
  <c r="EV9" i="10"/>
  <c r="EV8" i="10"/>
  <c r="EV7" i="10"/>
  <c r="EV6" i="10"/>
  <c r="EQ10" i="10"/>
  <c r="EQ9" i="10"/>
  <c r="EQ8" i="10"/>
  <c r="EQ7" i="10"/>
  <c r="EQ6" i="10"/>
  <c r="EQ3" i="10"/>
  <c r="EV10" i="5"/>
  <c r="EV8" i="5"/>
  <c r="EV7" i="5"/>
  <c r="EQ10" i="5"/>
  <c r="EQ8" i="5"/>
  <c r="EQ7" i="5"/>
  <c r="EQ6" i="5"/>
  <c r="EQ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V18" i="8"/>
  <c r="EV17" i="8"/>
  <c r="EV16" i="8"/>
  <c r="EV14" i="8"/>
  <c r="EV13" i="8"/>
  <c r="EV12" i="8"/>
  <c r="EV10" i="8"/>
  <c r="EV9" i="8"/>
  <c r="EV8" i="8"/>
  <c r="EV7" i="8"/>
  <c r="EV6" i="8"/>
  <c r="EQ18" i="8"/>
  <c r="EQ17" i="8"/>
  <c r="EQ16" i="8"/>
  <c r="EQ14" i="8"/>
  <c r="EQ13" i="8"/>
  <c r="EQ12" i="8"/>
  <c r="EQ10" i="8"/>
  <c r="EQ9" i="8"/>
  <c r="EQ8" i="8"/>
  <c r="EQ7" i="8"/>
  <c r="EQ6" i="8"/>
  <c r="EQ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V6" i="5"/>
  <c r="EV28" i="6"/>
  <c r="EV23" i="6"/>
  <c r="EV18" i="7"/>
  <c r="EV15" i="7"/>
  <c r="EV18" i="9"/>
  <c r="EV14" i="9"/>
  <c r="EQ23" i="6"/>
  <c r="EQ15" i="7"/>
  <c r="EQ18" i="9"/>
  <c r="EQ14" i="9"/>
  <c r="EV14" i="7" l="1"/>
  <c r="EQ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X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<sst xmlns="http://schemas.openxmlformats.org/spreadsheetml/2006/main" count="495" uniqueCount="297">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</sst>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4"/>
  <sheetViews>
    <sheetView zoomScale="130" zoomScaleNormal="130" workbookViewId="0">
      <pane xSplit="4" ySplit="5" topLeftCell="ER47" activePane="bottomRight" state="frozen"/>
      <selection pane="topRight" activeCell="E1" sqref="E1"/>
      <selection pane="bottomLeft" activeCell="A6" sqref="A6"/>
      <selection pane="bottomRight" activeCell="EX57" sqref="EX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 t="s">
        <v>296</v>
      </c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87" t="s">
        <v>291</v>
      </c>
      <c r="EP3" s="1087" t="s">
        <v>294</v>
      </c>
      <c r="EQ3" s="1072" t="s">
        <v>221</v>
      </c>
      <c r="ER3" s="1072" t="s">
        <v>290</v>
      </c>
      <c r="ES3" s="1104" t="s">
        <v>295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073">
        <v>44106</v>
      </c>
      <c r="ER4" s="1073">
        <v>44113</v>
      </c>
      <c r="ES4" s="811">
        <v>44116</v>
      </c>
      <c r="ET4" s="811">
        <v>44117</v>
      </c>
      <c r="EU4" s="811">
        <v>44118</v>
      </c>
      <c r="EV4" s="811">
        <v>44119</v>
      </c>
      <c r="EW4" s="811">
        <v>44120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74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799">
        <v>6237.81288786</v>
      </c>
      <c r="ES7" s="362">
        <v>6289.3139129500005</v>
      </c>
      <c r="ET7" s="362">
        <v>6219.3812762400003</v>
      </c>
      <c r="EU7" s="362">
        <v>6133.2315825300002</v>
      </c>
      <c r="EV7" s="362">
        <v>6077.7513960400001</v>
      </c>
      <c r="EW7" s="362">
        <v>6041.8285838800002</v>
      </c>
      <c r="EX7" s="289">
        <v>-195.98430397999982</v>
      </c>
      <c r="EY7" s="945">
        <v>-3.1418753255876508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799">
        <v>3352.7875813999999</v>
      </c>
      <c r="ES8" s="362">
        <v>3355.5192341000002</v>
      </c>
      <c r="ET8" s="362">
        <v>3290.8234057900004</v>
      </c>
      <c r="EU8" s="362">
        <v>3245.8012332199996</v>
      </c>
      <c r="EV8" s="362">
        <v>3176.7405767499999</v>
      </c>
      <c r="EW8" s="362">
        <v>3138.0000366899999</v>
      </c>
      <c r="EX8" s="289">
        <v>-214.78754471000002</v>
      </c>
      <c r="EY8" s="945">
        <v>-6.406237779618376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799">
        <v>235.01709534999998</v>
      </c>
      <c r="ES9" s="362">
        <v>235.53158184</v>
      </c>
      <c r="ET9" s="362">
        <v>235.53158184</v>
      </c>
      <c r="EU9" s="362">
        <v>235.54323686999999</v>
      </c>
      <c r="EV9" s="362">
        <v>235.04873044000001</v>
      </c>
      <c r="EW9" s="362">
        <v>235.01876035000001</v>
      </c>
      <c r="EX9" s="983"/>
      <c r="EY9" s="945"/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799">
        <v>2613.2703406699998</v>
      </c>
      <c r="ES10" s="362">
        <v>2661.44480204</v>
      </c>
      <c r="ET10" s="362">
        <v>2656.20799364</v>
      </c>
      <c r="EU10" s="362">
        <v>2615.0669955600001</v>
      </c>
      <c r="EV10" s="362">
        <v>2629.2192732099998</v>
      </c>
      <c r="EW10" s="362">
        <v>2632.0716561199997</v>
      </c>
      <c r="EX10" s="289">
        <v>18.801315449999947</v>
      </c>
      <c r="EY10" s="945">
        <v>0.71945543319408733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799">
        <v>36.737870440000002</v>
      </c>
      <c r="ES11" s="362">
        <v>36.818294970000004</v>
      </c>
      <c r="ET11" s="362">
        <v>36.818294970000004</v>
      </c>
      <c r="EU11" s="362">
        <v>36.82011688</v>
      </c>
      <c r="EV11" s="362">
        <v>36.742815640000003</v>
      </c>
      <c r="EW11" s="362">
        <v>36.738130720000001</v>
      </c>
      <c r="EX11" s="1017"/>
      <c r="EY11" s="945"/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799">
        <v>6237.76373186</v>
      </c>
      <c r="ES12" s="362">
        <v>6289.2647569500004</v>
      </c>
      <c r="ET12" s="362">
        <v>6219.3321202400002</v>
      </c>
      <c r="EU12" s="362">
        <v>6133.2313001800003</v>
      </c>
      <c r="EV12" s="362">
        <v>6077.7511136900002</v>
      </c>
      <c r="EW12" s="362">
        <v>6041.8283015299994</v>
      </c>
      <c r="EX12" s="289">
        <v>-195.9354303300006</v>
      </c>
      <c r="EY12" s="945">
        <v>-3.1411165724222747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1330.3757797667599</v>
      </c>
      <c r="EQ13" s="799">
        <v>1334.3510447711371</v>
      </c>
      <c r="ER13" s="799">
        <v>1330.9728205379006</v>
      </c>
      <c r="ES13" s="362">
        <v>1342.2164343236147</v>
      </c>
      <c r="ET13" s="362">
        <v>1372.5282740437315</v>
      </c>
      <c r="EU13" s="362">
        <v>1414.5861112871714</v>
      </c>
      <c r="EV13" s="362">
        <v>1399.2009396982503</v>
      </c>
      <c r="EW13" s="362">
        <v>1382.1837579446062</v>
      </c>
      <c r="EX13" s="289">
        <v>51.210937406705625</v>
      </c>
      <c r="EY13" s="945">
        <v>3.8476320940955948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799">
        <v>416.38265914000004</v>
      </c>
      <c r="ES14" s="362">
        <v>417.54363466000007</v>
      </c>
      <c r="ET14" s="362">
        <v>421.60180748999994</v>
      </c>
      <c r="EU14" s="362">
        <v>421.60776439999995</v>
      </c>
      <c r="EV14" s="362">
        <v>421.61309426999998</v>
      </c>
      <c r="EW14" s="362">
        <v>417.73194205999999</v>
      </c>
      <c r="EX14" s="289">
        <v>1.3492829199999505</v>
      </c>
      <c r="EY14" s="936">
        <v>0.32404877830089512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799">
        <v>178.53155808</v>
      </c>
      <c r="ES16" s="362">
        <v>178.54056654999999</v>
      </c>
      <c r="ET16" s="362">
        <v>178.53987245000002</v>
      </c>
      <c r="EU16" s="362">
        <v>178.55168494999998</v>
      </c>
      <c r="EV16" s="362">
        <v>183.24949337999999</v>
      </c>
      <c r="EW16" s="362">
        <v>183.87243435999997</v>
      </c>
      <c r="EX16" s="289">
        <v>5.3408762799999749</v>
      </c>
      <c r="EY16" s="945">
        <v>2.9915586563170686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7864.6741235467598</v>
      </c>
      <c r="EQ18" s="799">
        <v>7838.5810513211363</v>
      </c>
      <c r="ER18" s="799">
        <v>7747.2681104779003</v>
      </c>
      <c r="ES18" s="362">
        <v>7810.0217578236152</v>
      </c>
      <c r="ET18" s="362">
        <v>7770.4002667337318</v>
      </c>
      <c r="EU18" s="362">
        <v>7726.3690964171719</v>
      </c>
      <c r="EV18" s="362">
        <v>7660.2015467682504</v>
      </c>
      <c r="EW18" s="362">
        <v>7607.8844938346056</v>
      </c>
      <c r="EX18" s="289">
        <v>-139.38361664329477</v>
      </c>
      <c r="EY18" s="945">
        <v>-1.7991324768376542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799">
        <v>1.3</v>
      </c>
      <c r="ES19" s="362">
        <v>0</v>
      </c>
      <c r="ET19" s="770">
        <v>0.3</v>
      </c>
      <c r="EU19" s="362">
        <v>0</v>
      </c>
      <c r="EV19" s="362">
        <v>15.7</v>
      </c>
      <c r="EW19" s="362">
        <v>0</v>
      </c>
      <c r="EX19" s="289">
        <v>14.7</v>
      </c>
      <c r="EY19" s="1039"/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799">
        <v>65.7</v>
      </c>
      <c r="ES21" s="362">
        <v>0</v>
      </c>
      <c r="ET21" s="362">
        <v>41.5</v>
      </c>
      <c r="EU21" s="362">
        <v>48.7</v>
      </c>
      <c r="EV21" s="362">
        <v>19</v>
      </c>
      <c r="EW21" s="362">
        <v>44</v>
      </c>
      <c r="EX21" s="289">
        <v>87.499999999999986</v>
      </c>
      <c r="EY21" s="979">
        <v>133.18112633181124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799">
        <v>1.6</v>
      </c>
      <c r="ES22" s="362">
        <v>0</v>
      </c>
      <c r="ET22" s="362">
        <v>0.9</v>
      </c>
      <c r="EU22" s="362">
        <v>1.3</v>
      </c>
      <c r="EV22" s="362">
        <v>1.3</v>
      </c>
      <c r="EW22" s="362">
        <v>0</v>
      </c>
      <c r="EX22" s="289">
        <v>1.9</v>
      </c>
      <c r="EY22" s="979">
        <v>118.75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799">
        <v>20</v>
      </c>
      <c r="ES25" s="362">
        <v>0</v>
      </c>
      <c r="ET25" s="362">
        <v>0</v>
      </c>
      <c r="EU25" s="362">
        <v>0</v>
      </c>
      <c r="EV25" s="362">
        <v>7</v>
      </c>
      <c r="EW25" s="362">
        <v>2.5</v>
      </c>
      <c r="EX25" s="289">
        <v>-10.5</v>
      </c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799">
        <v>5</v>
      </c>
      <c r="ES26" s="362">
        <v>0</v>
      </c>
      <c r="ET26" s="362">
        <v>27</v>
      </c>
      <c r="EU26" s="362">
        <v>10</v>
      </c>
      <c r="EV26" s="362">
        <v>30</v>
      </c>
      <c r="EW26" s="362">
        <v>5</v>
      </c>
      <c r="EX26" s="289">
        <v>67</v>
      </c>
      <c r="EY26" s="979"/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773">
        <v>87897.6461323822</v>
      </c>
      <c r="ES28" s="574">
        <v>87416.180798925649</v>
      </c>
      <c r="ET28" s="574">
        <v>87116.455150726295</v>
      </c>
      <c r="EU28" s="574">
        <v>86313.322146127146</v>
      </c>
      <c r="EV28" s="574">
        <v>85829.692785871186</v>
      </c>
      <c r="EW28" s="574">
        <v>86022.761042233251</v>
      </c>
      <c r="EX28" s="289">
        <v>-1874.8850901489495</v>
      </c>
      <c r="EY28" s="945">
        <v>-2.1330321944289548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773">
        <v>52163.594558699995</v>
      </c>
      <c r="ES29" s="574">
        <v>52231.641592300002</v>
      </c>
      <c r="ET29" s="574">
        <v>52275.7704056</v>
      </c>
      <c r="EU29" s="574">
        <v>52512.574518699999</v>
      </c>
      <c r="EV29" s="574">
        <v>52716.689417599999</v>
      </c>
      <c r="EW29" s="574">
        <v>52916.860559699999</v>
      </c>
      <c r="EX29" s="289">
        <v>753.2660010000036</v>
      </c>
      <c r="EY29" s="945">
        <v>1.4440454254975641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773">
        <v>9372.5353579785988</v>
      </c>
      <c r="ES30" s="574">
        <v>9087.2853593966065</v>
      </c>
      <c r="ET30" s="574">
        <v>9611.1520605447986</v>
      </c>
      <c r="EU30" s="574">
        <v>10438.607799285077</v>
      </c>
      <c r="EV30" s="574">
        <v>11023.316777483527</v>
      </c>
      <c r="EW30" s="574">
        <v>11469.918410954582</v>
      </c>
      <c r="EX30" s="289">
        <v>2097.3830529759834</v>
      </c>
      <c r="EY30" s="945">
        <v>22.377968957892865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773">
        <v>42006.711937735949</v>
      </c>
      <c r="ES31" s="574">
        <v>41822.202413488347</v>
      </c>
      <c r="ET31" s="574">
        <v>41874.70962936883</v>
      </c>
      <c r="EU31" s="574">
        <v>41700.070240692716</v>
      </c>
      <c r="EV31" s="574">
        <v>41563.907834559788</v>
      </c>
      <c r="EW31" s="574">
        <v>41744.899418341665</v>
      </c>
      <c r="EX31" s="289">
        <v>-261.8125193942833</v>
      </c>
      <c r="EY31" s="945">
        <v>-0.62326353888957653</v>
      </c>
      <c r="EZ31" s="688"/>
      <c r="FA31" s="1045"/>
      <c r="FB31" s="1045"/>
      <c r="FC31" s="1045"/>
      <c r="FD31" s="1045"/>
      <c r="FE31" s="1045"/>
      <c r="FF31" s="1045"/>
    </row>
    <row r="32" spans="1:162" s="808" customFormat="1" x14ac:dyDescent="0.2">
      <c r="A32" s="170"/>
      <c r="B32" s="1093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773">
        <v>75439.79310178892</v>
      </c>
      <c r="ES32" s="574">
        <v>75376.849878300811</v>
      </c>
      <c r="ET32" s="574">
        <v>75376.633834869193</v>
      </c>
      <c r="EU32" s="574">
        <v>75376.833205487565</v>
      </c>
      <c r="EV32" s="574">
        <v>75376.846519205952</v>
      </c>
      <c r="EW32" s="574">
        <v>78375.102059304321</v>
      </c>
      <c r="EX32" s="289">
        <v>2935.3089575154008</v>
      </c>
      <c r="EY32" s="1079">
        <v>3.8909292255810755</v>
      </c>
      <c r="EZ32" s="688"/>
      <c r="FA32" s="1045"/>
      <c r="FB32" s="1045"/>
      <c r="FC32" s="1045"/>
      <c r="FD32" s="1045"/>
      <c r="FE32" s="1045"/>
      <c r="FF32" s="1045"/>
    </row>
    <row r="33" spans="1:162" s="808" customFormat="1" x14ac:dyDescent="0.2">
      <c r="A33" s="170"/>
      <c r="B33" s="1093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773">
        <v>-33433.081164052979</v>
      </c>
      <c r="ES33" s="574">
        <v>-33554.647464812464</v>
      </c>
      <c r="ET33" s="574">
        <v>-33501.924205500363</v>
      </c>
      <c r="EU33" s="574">
        <v>-33676.762964794856</v>
      </c>
      <c r="EV33" s="574">
        <v>-33812.938684646164</v>
      </c>
      <c r="EW33" s="574">
        <v>-36630.202640962656</v>
      </c>
      <c r="EX33" s="289">
        <v>-3197.1214769096769</v>
      </c>
      <c r="EY33" s="1079">
        <v>-9.5627485280872051</v>
      </c>
      <c r="EZ33" s="688"/>
      <c r="FA33" s="1045"/>
      <c r="FB33" s="1045"/>
      <c r="FC33" s="1045"/>
      <c r="FD33" s="1045"/>
      <c r="FE33" s="1045"/>
      <c r="FF33" s="1045"/>
    </row>
    <row r="34" spans="1:162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773">
        <v>20450.820016489997</v>
      </c>
      <c r="ES34" s="574">
        <v>20337.471340405398</v>
      </c>
      <c r="ET34" s="574">
        <v>20347.7953870856</v>
      </c>
      <c r="EU34" s="574">
        <v>20219.179023277</v>
      </c>
      <c r="EV34" s="574">
        <v>20415.7765117786</v>
      </c>
      <c r="EW34" s="574">
        <v>20664.188906620198</v>
      </c>
      <c r="EX34" s="289">
        <v>213.36889013020118</v>
      </c>
      <c r="EY34" s="945">
        <v>1.0433268199424601</v>
      </c>
      <c r="EZ34" s="688"/>
      <c r="FA34" s="1045"/>
      <c r="FB34" s="1045"/>
      <c r="FC34" s="1045"/>
      <c r="FD34" s="1045"/>
      <c r="FE34" s="1045"/>
      <c r="FF34" s="1045"/>
    </row>
    <row r="35" spans="1:162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774"/>
      <c r="ES35" s="546"/>
      <c r="ET35" s="546"/>
      <c r="EU35" s="546"/>
      <c r="EV35" s="546"/>
      <c r="EW35" s="546"/>
      <c r="EX35" s="939"/>
      <c r="EY35" s="940"/>
      <c r="EZ35" s="688"/>
      <c r="FA35" s="688"/>
      <c r="FB35" s="689"/>
      <c r="FC35" s="798"/>
      <c r="FD35" s="798"/>
      <c r="FE35" s="798"/>
      <c r="FF35" s="798"/>
    </row>
    <row r="36" spans="1:162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78193.112416449992</v>
      </c>
      <c r="EQ36" s="773">
        <v>77265.181746024115</v>
      </c>
      <c r="ER36" s="773">
        <v>78588.845295824096</v>
      </c>
      <c r="ES36" s="574">
        <v>78982.89315872411</v>
      </c>
      <c r="ET36" s="574">
        <v>78730.521570854122</v>
      </c>
      <c r="EU36" s="574">
        <v>79307.175772064118</v>
      </c>
      <c r="EV36" s="574">
        <v>79050.009827264104</v>
      </c>
      <c r="EW36" s="574">
        <v>78557.992572184114</v>
      </c>
      <c r="EX36" s="289">
        <v>-30.852723639982287</v>
      </c>
      <c r="EY36" s="945">
        <v>-3.9258400506899521E-2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136495.20964638001</v>
      </c>
      <c r="EQ37" s="773">
        <v>135454.37131880538</v>
      </c>
      <c r="ER37" s="773">
        <v>138064.55820203538</v>
      </c>
      <c r="ES37" s="574">
        <v>137980.00098193539</v>
      </c>
      <c r="ET37" s="574">
        <v>137766.45068205541</v>
      </c>
      <c r="EU37" s="574">
        <v>137584.50447244538</v>
      </c>
      <c r="EV37" s="574">
        <v>137083.99812763536</v>
      </c>
      <c r="EW37" s="574">
        <v>136536.66877933539</v>
      </c>
      <c r="EX37" s="289">
        <v>-1527.8894226999837</v>
      </c>
      <c r="EY37" s="945">
        <v>-1.1066485436937132</v>
      </c>
      <c r="EZ37" s="688"/>
      <c r="FA37" s="1045"/>
      <c r="FB37" s="1045"/>
      <c r="FC37" s="1045"/>
      <c r="FD37" s="1045"/>
      <c r="FE37" s="1045"/>
      <c r="FF37" s="1045"/>
    </row>
    <row r="38" spans="1:162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235752.08150945001</v>
      </c>
      <c r="EQ38" s="773">
        <v>234738.44411186289</v>
      </c>
      <c r="ER38" s="773">
        <v>237300.38821136291</v>
      </c>
      <c r="ES38" s="574">
        <v>237264.69156670294</v>
      </c>
      <c r="ET38" s="574">
        <v>237171.1401458529</v>
      </c>
      <c r="EU38" s="574">
        <v>237118.22264925297</v>
      </c>
      <c r="EV38" s="574">
        <v>236758.3579652429</v>
      </c>
      <c r="EW38" s="574">
        <v>236448.48936870295</v>
      </c>
      <c r="EX38" s="289">
        <v>-851.89884265995352</v>
      </c>
      <c r="EY38" s="945">
        <v>-0.35899597513560288</v>
      </c>
      <c r="EZ38" s="688"/>
      <c r="FA38" s="1045"/>
      <c r="FB38" s="1045"/>
      <c r="FC38" s="1045"/>
      <c r="FD38" s="1045"/>
      <c r="FE38" s="1045"/>
      <c r="FF38" s="1045"/>
    </row>
    <row r="39" spans="1:162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4"/>
      <c r="ES39" s="833"/>
      <c r="ET39" s="833"/>
      <c r="EU39" s="833"/>
      <c r="EV39" s="833"/>
      <c r="EW39" s="833"/>
      <c r="EX39" s="939"/>
      <c r="EY39" s="941"/>
      <c r="EZ39" s="688"/>
      <c r="FA39" s="688"/>
      <c r="FB39" s="689"/>
      <c r="FC39" s="798"/>
      <c r="FD39" s="798"/>
      <c r="FE39" s="798"/>
      <c r="FF39" s="798"/>
    </row>
    <row r="40" spans="1:162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89.894825486537741</v>
      </c>
      <c r="EQ40" s="1035">
        <v>89.979240780600662</v>
      </c>
      <c r="ER40" s="1035">
        <v>89.993883057627528</v>
      </c>
      <c r="ES40" s="1031">
        <v>90.076313494051092</v>
      </c>
      <c r="ET40" s="1031">
        <v>90.083850165778017</v>
      </c>
      <c r="EU40" s="1031">
        <v>90.242747700043395</v>
      </c>
      <c r="EV40" s="1031">
        <v>90.167653801543679</v>
      </c>
      <c r="EW40" s="1031">
        <v>90.072088080746227</v>
      </c>
      <c r="EX40" s="820">
        <v>7.8205023118698591E-2</v>
      </c>
      <c r="EY40" s="945">
        <v>8.6900376405160837E-2</v>
      </c>
      <c r="EZ40" s="688"/>
      <c r="FA40" s="1046"/>
      <c r="FB40" s="1046"/>
      <c r="FC40" s="1046"/>
      <c r="FD40" s="1046"/>
      <c r="FE40" s="1046"/>
      <c r="FF40" s="1046"/>
    </row>
    <row r="41" spans="1:162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84.808071311358304</v>
      </c>
      <c r="EQ41" s="1035">
        <v>84.776493815116254</v>
      </c>
      <c r="ER41" s="1035">
        <v>84.975929301725799</v>
      </c>
      <c r="ES41" s="1031">
        <v>84.988728180995253</v>
      </c>
      <c r="ET41" s="1031">
        <v>84.978250584349752</v>
      </c>
      <c r="EU41" s="1031">
        <v>85.025131156677602</v>
      </c>
      <c r="EV41" s="1031">
        <v>84.954915071895641</v>
      </c>
      <c r="EW41" s="1031">
        <v>84.882983631868413</v>
      </c>
      <c r="EX41" s="820">
        <v>-9.2945669857385838E-2</v>
      </c>
      <c r="EY41" s="945">
        <v>-0.10937882129816046</v>
      </c>
      <c r="EZ41" s="688"/>
      <c r="FA41" s="1046"/>
      <c r="FB41" s="1046"/>
      <c r="FC41" s="1046"/>
      <c r="FD41" s="1046"/>
      <c r="FE41" s="1046"/>
      <c r="FF41" s="1046"/>
    </row>
    <row r="42" spans="1:162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88.50625463260485</v>
      </c>
      <c r="EQ42" s="1035">
        <v>88.489005968355386</v>
      </c>
      <c r="ER42" s="1035">
        <v>88.523231048204465</v>
      </c>
      <c r="ES42" s="1031">
        <v>88.534060244562824</v>
      </c>
      <c r="ET42" s="1031">
        <v>88.528914995601482</v>
      </c>
      <c r="EU42" s="1031">
        <v>88.529100311828074</v>
      </c>
      <c r="EV42" s="1031">
        <v>88.505997211466152</v>
      </c>
      <c r="EW42" s="1031">
        <v>88.484449810620788</v>
      </c>
      <c r="EX42" s="1032">
        <v>-3.8781237583677353E-2</v>
      </c>
      <c r="EY42" s="963">
        <v>-4.3809107648318218E-2</v>
      </c>
      <c r="EZ42" s="688"/>
      <c r="FA42" s="1046"/>
      <c r="FB42" s="1046"/>
      <c r="FC42" s="1046"/>
      <c r="FD42" s="1046"/>
      <c r="FE42" s="1046"/>
      <c r="FF42" s="1046"/>
    </row>
    <row r="43" spans="1:162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62"/>
      <c r="ES43" s="856"/>
      <c r="ET43" s="856"/>
      <c r="EU43" s="856"/>
      <c r="EV43" s="856"/>
      <c r="EW43" s="856"/>
      <c r="EX43" s="943"/>
      <c r="EY43" s="944"/>
      <c r="EZ43" s="688"/>
      <c r="FA43" s="789"/>
      <c r="FB43" s="224"/>
    </row>
    <row r="44" spans="1:162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799">
        <v>3760.1637596209898</v>
      </c>
      <c r="ES44" s="362">
        <v>3760.1637596209898</v>
      </c>
      <c r="ET44" s="362">
        <v>3760.1637596209898</v>
      </c>
      <c r="EU44" s="362">
        <v>3760.1637596209898</v>
      </c>
      <c r="EV44" s="362">
        <v>3760.1637596209898</v>
      </c>
      <c r="EW44" s="362">
        <v>3759.7255119533534</v>
      </c>
      <c r="EX44" s="820">
        <v>-0.43824766763646039</v>
      </c>
      <c r="EY44" s="945">
        <v>-1.1655015463492315E-2</v>
      </c>
      <c r="EZ44" s="688"/>
      <c r="FA44" s="789"/>
      <c r="FB44" s="520"/>
      <c r="FC44" s="230"/>
    </row>
    <row r="45" spans="1:162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799">
        <v>3738.8575801749266</v>
      </c>
      <c r="ES45" s="362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983"/>
      <c r="EY45" s="945"/>
      <c r="EZ45" s="688"/>
      <c r="FA45" s="789"/>
      <c r="FB45" s="224"/>
      <c r="FC45" s="230"/>
    </row>
    <row r="46" spans="1:162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799">
        <v>25648.562999999998</v>
      </c>
      <c r="ES46" s="362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983"/>
      <c r="EY46" s="945"/>
      <c r="EZ46" s="688"/>
      <c r="FA46" s="789"/>
      <c r="FB46" s="224"/>
      <c r="FC46" s="230"/>
    </row>
    <row r="47" spans="1:162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362">
        <v>0</v>
      </c>
      <c r="ET47" s="362">
        <v>0</v>
      </c>
      <c r="EU47" s="362">
        <v>0</v>
      </c>
      <c r="EV47" s="362">
        <v>0</v>
      </c>
      <c r="EW47" s="362">
        <v>0</v>
      </c>
      <c r="EX47" s="983"/>
      <c r="EY47" s="945"/>
      <c r="EZ47" s="688"/>
      <c r="FA47" s="789"/>
      <c r="FB47" s="224"/>
      <c r="FC47" s="230"/>
    </row>
    <row r="48" spans="1:162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799">
        <v>21.306179446063364</v>
      </c>
      <c r="ES48" s="362">
        <v>21.306179446063364</v>
      </c>
      <c r="ET48" s="362">
        <v>21.306179446063364</v>
      </c>
      <c r="EU48" s="362">
        <v>21.306179446063364</v>
      </c>
      <c r="EV48" s="362">
        <v>21.306179446063364</v>
      </c>
      <c r="EW48" s="362">
        <v>20.867931778426627</v>
      </c>
      <c r="EX48" s="820">
        <v>-0.4382476676367375</v>
      </c>
      <c r="EY48" s="945">
        <v>-2.0569040486407353</v>
      </c>
      <c r="EZ48" s="688"/>
      <c r="FA48" s="789"/>
      <c r="FB48" s="224"/>
      <c r="FC48" s="230"/>
    </row>
    <row r="49" spans="1:166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799">
        <v>146.16039099999469</v>
      </c>
      <c r="ES49" s="362">
        <v>146.16039099999469</v>
      </c>
      <c r="ET49" s="362">
        <v>146.16039099999469</v>
      </c>
      <c r="EU49" s="362">
        <v>146.16039099999469</v>
      </c>
      <c r="EV49" s="362">
        <v>146.16039099999469</v>
      </c>
      <c r="EW49" s="362">
        <v>143.15401200000667</v>
      </c>
      <c r="EX49" s="289">
        <v>-3.0063789999880157</v>
      </c>
      <c r="EY49" s="945">
        <v>-2.0569040486407326</v>
      </c>
      <c r="EZ49" s="688"/>
      <c r="FA49" s="789"/>
      <c r="FB49" s="224"/>
      <c r="FC49" s="230"/>
    </row>
    <row r="50" spans="1:166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799">
        <v>136.46039100000002</v>
      </c>
      <c r="ES50" s="362">
        <v>136.46039100000002</v>
      </c>
      <c r="ET50" s="362">
        <v>136.46039100000002</v>
      </c>
      <c r="EU50" s="362">
        <v>136.46039100000002</v>
      </c>
      <c r="EV50" s="362">
        <v>136.46039100000002</v>
      </c>
      <c r="EW50" s="362">
        <v>136.15401200001199</v>
      </c>
      <c r="EX50" s="820">
        <v>-0.30637899998802709</v>
      </c>
      <c r="EY50" s="945">
        <v>-0.22451862972313122</v>
      </c>
      <c r="EZ50" s="688"/>
      <c r="FA50" s="789"/>
      <c r="FB50" s="224"/>
      <c r="FC50" s="230"/>
    </row>
    <row r="51" spans="1:166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362">
        <v>0</v>
      </c>
      <c r="ET51" s="362">
        <v>0</v>
      </c>
      <c r="EU51" s="362">
        <v>0</v>
      </c>
      <c r="EV51" s="362">
        <v>0</v>
      </c>
      <c r="EW51" s="362">
        <v>0</v>
      </c>
      <c r="EX51" s="966"/>
      <c r="EY51" s="945"/>
      <c r="EZ51" s="688"/>
      <c r="FA51" s="789"/>
      <c r="FB51" s="224"/>
    </row>
    <row r="52" spans="1:166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799">
        <v>278.51654671428571</v>
      </c>
      <c r="ES52" s="362">
        <v>274.20141581778421</v>
      </c>
      <c r="ET52" s="362">
        <v>268.75124239795912</v>
      </c>
      <c r="EU52" s="362">
        <v>268.34637030466467</v>
      </c>
      <c r="EV52" s="362">
        <v>294.99655858017491</v>
      </c>
      <c r="EW52" s="362">
        <v>358.48306551166183</v>
      </c>
      <c r="EX52" s="371">
        <v>79.966518797376125</v>
      </c>
      <c r="EY52" s="945">
        <v>28.711586345858738</v>
      </c>
      <c r="EZ52" s="688"/>
      <c r="FA52" s="789"/>
      <c r="FB52" s="224"/>
    </row>
    <row r="53" spans="1:166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799">
        <v>0.11209912536443148</v>
      </c>
      <c r="ES53" s="362">
        <v>0.11209912536443148</v>
      </c>
      <c r="ET53" s="362">
        <v>0.11209912536443148</v>
      </c>
      <c r="EU53" s="362">
        <v>0.11209912536443148</v>
      </c>
      <c r="EV53" s="362">
        <v>5.1120991253644306</v>
      </c>
      <c r="EW53" s="362">
        <v>42.676920676384839</v>
      </c>
      <c r="EX53" s="371">
        <v>42.564821551020408</v>
      </c>
      <c r="EY53" s="945"/>
      <c r="EZ53" s="688"/>
      <c r="FA53" s="789"/>
      <c r="FB53" s="520"/>
    </row>
    <row r="54" spans="1:166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799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62">
        <v>160.301919</v>
      </c>
      <c r="EX54" s="371">
        <v>-6.3475609999999998</v>
      </c>
      <c r="EY54" s="945">
        <v>-825.43055916775018</v>
      </c>
      <c r="EZ54" s="688"/>
      <c r="FA54" s="789"/>
      <c r="FB54" s="520"/>
    </row>
    <row r="55" spans="1:166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799">
        <v>0</v>
      </c>
      <c r="ES55" s="362">
        <v>0</v>
      </c>
      <c r="ET55" s="362">
        <v>0</v>
      </c>
      <c r="EU55" s="362">
        <v>0</v>
      </c>
      <c r="EV55" s="362">
        <v>4.9999999999999991</v>
      </c>
      <c r="EW55" s="362">
        <v>19.309294000000001</v>
      </c>
      <c r="EX55" s="371">
        <v>19.309294000000001</v>
      </c>
      <c r="EY55" s="945"/>
      <c r="EZ55" s="688"/>
      <c r="FA55" s="789"/>
      <c r="FB55" s="520"/>
    </row>
    <row r="56" spans="1:166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799">
        <v>278.4044475889213</v>
      </c>
      <c r="ES56" s="362">
        <v>274.0893166924198</v>
      </c>
      <c r="ET56" s="362">
        <v>268.63914327259471</v>
      </c>
      <c r="EU56" s="362">
        <v>268.23427117930026</v>
      </c>
      <c r="EV56" s="362">
        <v>289.8844594548105</v>
      </c>
      <c r="EW56" s="362">
        <v>315.806144835277</v>
      </c>
      <c r="EX56" s="371">
        <v>37.401697246355695</v>
      </c>
      <c r="EY56" s="945">
        <v>13.434303068886763</v>
      </c>
      <c r="EZ56" s="688"/>
      <c r="FA56" s="789"/>
      <c r="FB56" s="224"/>
    </row>
    <row r="57" spans="1:166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799">
        <v>1909.85451046</v>
      </c>
      <c r="ES57" s="362">
        <v>1880.25271251</v>
      </c>
      <c r="ET57" s="362">
        <v>1842.86452285</v>
      </c>
      <c r="EU57" s="362">
        <v>1840.0871002899999</v>
      </c>
      <c r="EV57" s="362">
        <v>1988.60739186</v>
      </c>
      <c r="EW57" s="362">
        <v>2166.4301535700001</v>
      </c>
      <c r="EX57" s="371">
        <v>256.5756431100001</v>
      </c>
      <c r="EY57" s="945">
        <v>13.434303068886766</v>
      </c>
      <c r="EZ57" s="688"/>
      <c r="FA57" s="789"/>
      <c r="FB57" s="224"/>
    </row>
    <row r="58" spans="1:166" ht="12.75" customHeight="1" outlineLevel="1" thickBot="1" x14ac:dyDescent="0.25">
      <c r="A58" s="170"/>
      <c r="B58" s="1095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1066">
        <v>0</v>
      </c>
      <c r="ET58" s="1066">
        <v>0</v>
      </c>
      <c r="EU58" s="1066">
        <v>0</v>
      </c>
      <c r="EV58" s="1066">
        <v>0</v>
      </c>
      <c r="EW58" s="1066">
        <v>0</v>
      </c>
      <c r="EX58" s="984"/>
      <c r="EY58" s="961"/>
      <c r="EZ58" s="688"/>
      <c r="FA58" s="789"/>
      <c r="FB58" s="224"/>
    </row>
    <row r="59" spans="1:16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748"/>
      <c r="ES59" s="139"/>
      <c r="ET59" s="139"/>
      <c r="EU59" s="139"/>
      <c r="EV59" s="139"/>
      <c r="EW59" s="139"/>
      <c r="EX59" s="943"/>
      <c r="EY59" s="944"/>
      <c r="EZ59" s="688"/>
      <c r="FA59" s="789"/>
      <c r="FB59" s="689"/>
      <c r="FC59" s="168"/>
    </row>
    <row r="60" spans="1:166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28101.840266063271</v>
      </c>
      <c r="EQ60" s="799">
        <v>27921.821470591258</v>
      </c>
      <c r="ER60" s="799">
        <v>28216.261203040238</v>
      </c>
      <c r="ES60" s="362">
        <v>28203.732227077857</v>
      </c>
      <c r="ET60" s="362">
        <v>28189.122688379601</v>
      </c>
      <c r="EU60" s="362">
        <v>28146.95554410847</v>
      </c>
      <c r="EV60" s="362">
        <v>28100.564989405844</v>
      </c>
      <c r="EW60" s="362">
        <v>28103.155444397089</v>
      </c>
      <c r="EX60" s="289">
        <v>-113.10575864314887</v>
      </c>
      <c r="EY60" s="945">
        <v>-0.40085310321327045</v>
      </c>
      <c r="EZ60" s="688"/>
      <c r="FA60" s="1048"/>
      <c r="FB60" s="688"/>
      <c r="FC60" s="168"/>
    </row>
    <row r="61" spans="1:166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84.971889068846068</v>
      </c>
      <c r="EI61" s="1036">
        <v>84.902254589017247</v>
      </c>
      <c r="EJ61" s="1054">
        <v>85.199001662318679</v>
      </c>
      <c r="EK61" s="1054">
        <v>85.575155644138093</v>
      </c>
      <c r="EL61" s="1036">
        <v>85.479611818671202</v>
      </c>
      <c r="EM61" s="1027">
        <v>85.41759286697291</v>
      </c>
      <c r="EN61" s="1036">
        <v>85.350319327425623</v>
      </c>
      <c r="EO61" s="1027">
        <v>85.357864720358592</v>
      </c>
      <c r="EP61" s="1036">
        <v>85.313013999148225</v>
      </c>
      <c r="EQ61" s="1036">
        <v>85.275155432081561</v>
      </c>
      <c r="ER61" s="1036">
        <v>85.349461683484094</v>
      </c>
      <c r="ES61" s="1027">
        <v>85.355380781004129</v>
      </c>
      <c r="ET61" s="1027">
        <v>85.33257552825421</v>
      </c>
      <c r="EU61" s="1027">
        <v>85.345936990476886</v>
      </c>
      <c r="EV61" s="1027">
        <v>85.292044209080188</v>
      </c>
      <c r="EW61" s="1027">
        <v>85.267763753306511</v>
      </c>
      <c r="EX61" s="820">
        <v>-8.1697930177583089E-2</v>
      </c>
      <c r="EY61" s="945"/>
      <c r="EZ61" s="688"/>
      <c r="FA61" s="1049"/>
      <c r="FB61" s="520"/>
      <c r="FC61" s="168"/>
      <c r="FJ61" s="520"/>
    </row>
    <row r="62" spans="1:166" ht="12.75" customHeight="1" x14ac:dyDescent="0.2">
      <c r="A62" s="170"/>
      <c r="B62" s="1094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27962.914641523326</v>
      </c>
      <c r="EQ62" s="799">
        <v>27791.041675732198</v>
      </c>
      <c r="ER62" s="799">
        <v>28085.499717219078</v>
      </c>
      <c r="ES62" s="362">
        <v>28076.880903324047</v>
      </c>
      <c r="ET62" s="362">
        <v>28062.182880660777</v>
      </c>
      <c r="EU62" s="362">
        <v>28019.949409859029</v>
      </c>
      <c r="EV62" s="362">
        <v>27973.520225418797</v>
      </c>
      <c r="EW62" s="362">
        <v>27976.39435387943</v>
      </c>
      <c r="EX62" s="289">
        <v>-109.10536333964774</v>
      </c>
      <c r="EY62" s="945">
        <v>-0.38847577731634875</v>
      </c>
      <c r="EZ62" s="688"/>
      <c r="FA62" s="1048"/>
      <c r="FB62" s="687"/>
      <c r="FC62" s="690"/>
    </row>
    <row r="63" spans="1:166" ht="12.75" customHeight="1" x14ac:dyDescent="0.2">
      <c r="A63" s="170"/>
      <c r="B63" s="1094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36">
        <v>85.313948864713623</v>
      </c>
      <c r="ES63" s="1027">
        <v>85.323447234679904</v>
      </c>
      <c r="ET63" s="1027">
        <v>85.299784942343962</v>
      </c>
      <c r="EU63" s="1027">
        <v>85.274948474071692</v>
      </c>
      <c r="EV63" s="1027">
        <v>85.239747507646186</v>
      </c>
      <c r="EW63" s="1027">
        <v>85.21846929287112</v>
      </c>
      <c r="EX63" s="820">
        <v>-9.5479571842503219E-2</v>
      </c>
      <c r="EY63" s="945"/>
      <c r="EZ63" s="688"/>
      <c r="FA63" s="789"/>
      <c r="FB63" s="688"/>
      <c r="FC63" s="690"/>
    </row>
    <row r="64" spans="1:166" ht="3" customHeight="1" x14ac:dyDescent="0.2">
      <c r="A64" s="170"/>
      <c r="B64" s="109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771"/>
      <c r="ES64" s="575"/>
      <c r="ET64" s="575"/>
      <c r="EU64" s="575"/>
      <c r="EV64" s="575"/>
      <c r="EW64" s="575"/>
      <c r="EX64" s="289"/>
      <c r="EY64" s="945"/>
      <c r="EZ64" s="688"/>
      <c r="FA64" s="789"/>
      <c r="FB64" s="689"/>
      <c r="FC64" s="690"/>
    </row>
    <row r="65" spans="1:161" x14ac:dyDescent="0.2">
      <c r="A65" s="170"/>
      <c r="B65" s="1094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4995.1348903571434</v>
      </c>
      <c r="EQ65" s="799">
        <v>4835.755616572028</v>
      </c>
      <c r="ER65" s="799">
        <v>4949.7062892979757</v>
      </c>
      <c r="ES65" s="362">
        <v>5003.7324473504523</v>
      </c>
      <c r="ET65" s="362">
        <v>4965.8827968417063</v>
      </c>
      <c r="EU65" s="362">
        <v>5015.4236260122616</v>
      </c>
      <c r="EV65" s="362">
        <v>4983.9651032644479</v>
      </c>
      <c r="EW65" s="362">
        <v>4960.286949139082</v>
      </c>
      <c r="EX65" s="289">
        <v>10.580659841106353</v>
      </c>
      <c r="EY65" s="945">
        <v>0.21376338761722818</v>
      </c>
      <c r="EZ65" s="688"/>
      <c r="FA65" s="789"/>
      <c r="FB65" s="689"/>
      <c r="FC65" s="690"/>
    </row>
    <row r="66" spans="1:161" x14ac:dyDescent="0.2">
      <c r="A66" s="170"/>
      <c r="B66" s="1094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76.940972777508208</v>
      </c>
      <c r="EQ66" s="1036">
        <v>76.660260910644666</v>
      </c>
      <c r="ER66" s="1036">
        <v>76.840832854216004</v>
      </c>
      <c r="ES66" s="1027">
        <v>77.165690730609043</v>
      </c>
      <c r="ET66" s="1027">
        <v>77.08258506714968</v>
      </c>
      <c r="EU66" s="1027">
        <v>77.509025031103334</v>
      </c>
      <c r="EV66" s="1027">
        <v>77.266830951087769</v>
      </c>
      <c r="EW66" s="1027">
        <v>77.079854193150396</v>
      </c>
      <c r="EX66" s="820">
        <v>0.2390213389343927</v>
      </c>
      <c r="EY66" s="945"/>
      <c r="EZ66" s="688"/>
      <c r="FA66" s="789"/>
      <c r="FB66" s="689"/>
      <c r="FC66" s="689"/>
      <c r="FD66" s="689"/>
      <c r="FE66" s="689"/>
    </row>
    <row r="67" spans="1:161" ht="3" customHeight="1" x14ac:dyDescent="0.2">
      <c r="A67" s="170"/>
      <c r="B67" s="109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771"/>
      <c r="ES67" s="575"/>
      <c r="ET67" s="575"/>
      <c r="EU67" s="575"/>
      <c r="EV67" s="575"/>
      <c r="EW67" s="575"/>
      <c r="EX67" s="289"/>
      <c r="EY67" s="945"/>
      <c r="EZ67" s="688"/>
      <c r="FA67" s="789"/>
      <c r="FB67" s="689"/>
      <c r="FC67" s="690"/>
    </row>
    <row r="68" spans="1:161" x14ac:dyDescent="0.2">
      <c r="A68" s="170"/>
      <c r="B68" s="1094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8498.8479927011649</v>
      </c>
      <c r="EQ68" s="799">
        <v>8482.3891505512038</v>
      </c>
      <c r="ER68" s="799">
        <v>8669.9289950745297</v>
      </c>
      <c r="ES68" s="362">
        <v>8600.161490264034</v>
      </c>
      <c r="ET68" s="362">
        <v>8605.8205701459592</v>
      </c>
      <c r="EU68" s="362">
        <v>8495.2374198806519</v>
      </c>
      <c r="EV68" s="362">
        <v>8459.7650583631585</v>
      </c>
      <c r="EW68" s="362">
        <v>8451.7020710133056</v>
      </c>
      <c r="EX68" s="289">
        <v>-218.22692406122405</v>
      </c>
      <c r="EY68" s="945">
        <v>-2.5170554935940177</v>
      </c>
      <c r="EZ68" s="688"/>
      <c r="FA68" s="789"/>
      <c r="FB68" s="689"/>
      <c r="FC68" s="690"/>
    </row>
    <row r="69" spans="1:161" x14ac:dyDescent="0.2">
      <c r="A69" s="170"/>
      <c r="B69" s="1094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77.985861477533319</v>
      </c>
      <c r="EQ69" s="1036">
        <v>77.868145497875446</v>
      </c>
      <c r="ER69" s="1036">
        <v>78.345404468067571</v>
      </c>
      <c r="ES69" s="1027">
        <v>78.177678927172522</v>
      </c>
      <c r="ET69" s="1027">
        <v>78.169405123128527</v>
      </c>
      <c r="EU69" s="1027">
        <v>77.924695334655553</v>
      </c>
      <c r="EV69" s="1027">
        <v>77.854471695974823</v>
      </c>
      <c r="EW69" s="1027">
        <v>77.85202577945455</v>
      </c>
      <c r="EX69" s="820">
        <v>-0.4933786886130207</v>
      </c>
      <c r="EY69" s="945"/>
      <c r="EZ69" s="688"/>
      <c r="FA69" s="789"/>
      <c r="FB69" s="689"/>
      <c r="FC69" s="690"/>
    </row>
    <row r="70" spans="1:161" ht="3.75" customHeight="1" x14ac:dyDescent="0.2">
      <c r="A70" s="170"/>
      <c r="B70" s="109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5"/>
      <c r="ES70" s="770"/>
      <c r="ET70" s="770"/>
      <c r="EU70" s="770"/>
      <c r="EV70" s="770"/>
      <c r="EW70" s="770"/>
      <c r="EX70" s="289"/>
      <c r="EY70" s="945"/>
      <c r="EZ70" s="688"/>
      <c r="FA70" s="789"/>
      <c r="FB70" s="689"/>
      <c r="FC70" s="690"/>
    </row>
    <row r="71" spans="1:161" x14ac:dyDescent="0.2">
      <c r="A71" s="170"/>
      <c r="B71" s="1094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13593.197386336735</v>
      </c>
      <c r="EQ71" s="799">
        <v>13585.636290250721</v>
      </c>
      <c r="ER71" s="799">
        <v>13578.855767326526</v>
      </c>
      <c r="ES71" s="362">
        <v>13584.369168137018</v>
      </c>
      <c r="ET71" s="362">
        <v>13603.152599746352</v>
      </c>
      <c r="EU71" s="362">
        <v>13609.466608753644</v>
      </c>
      <c r="EV71" s="362">
        <v>13606.686023018949</v>
      </c>
      <c r="EW71" s="362">
        <v>13624.132054475212</v>
      </c>
      <c r="EX71" s="289">
        <v>45.276287148686606</v>
      </c>
      <c r="EY71" s="945">
        <v>0.33343227091070893</v>
      </c>
      <c r="EZ71" s="688"/>
      <c r="FA71" s="789"/>
      <c r="FB71" s="689"/>
      <c r="FC71" s="690"/>
    </row>
    <row r="72" spans="1:161" x14ac:dyDescent="0.2">
      <c r="A72" s="170"/>
      <c r="B72" s="1094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94.405545962088283</v>
      </c>
      <c r="EQ72" s="1036">
        <v>94.427731474666516</v>
      </c>
      <c r="ER72" s="1036">
        <v>94.380628609021628</v>
      </c>
      <c r="ES72" s="1027">
        <v>94.379666200217656</v>
      </c>
      <c r="ET72" s="1027">
        <v>94.377314119668938</v>
      </c>
      <c r="EU72" s="1027">
        <v>94.378220969136223</v>
      </c>
      <c r="EV72" s="1027">
        <v>94.375458879589928</v>
      </c>
      <c r="EW72" s="1027">
        <v>94.397296676115729</v>
      </c>
      <c r="EX72" s="978">
        <v>1.6668067094101957E-2</v>
      </c>
      <c r="EY72" s="945"/>
      <c r="EZ72" s="688"/>
      <c r="FA72" s="789"/>
      <c r="FB72" s="689"/>
      <c r="FC72" s="690"/>
    </row>
    <row r="73" spans="1:161" ht="3" customHeight="1" x14ac:dyDescent="0.2">
      <c r="A73" s="170"/>
      <c r="B73" s="109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771"/>
      <c r="ES73" s="575"/>
      <c r="ET73" s="575"/>
      <c r="EU73" s="575"/>
      <c r="EV73" s="575"/>
      <c r="EW73" s="575"/>
      <c r="EX73" s="289"/>
      <c r="EY73" s="945"/>
      <c r="EZ73" s="688"/>
      <c r="FA73" s="789"/>
      <c r="FB73" s="689"/>
      <c r="FC73" s="690"/>
    </row>
    <row r="74" spans="1:161" x14ac:dyDescent="0.2">
      <c r="A74" s="170"/>
      <c r="B74" s="1094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875.73437212827957</v>
      </c>
      <c r="EQ74" s="799">
        <v>887.26061835824851</v>
      </c>
      <c r="ER74" s="799">
        <v>887.0086655200563</v>
      </c>
      <c r="ES74" s="362">
        <v>888.61779757253419</v>
      </c>
      <c r="ET74" s="362">
        <v>887.3269139267619</v>
      </c>
      <c r="EU74" s="362">
        <v>899.82175521247621</v>
      </c>
      <c r="EV74" s="362">
        <v>923.1040407722428</v>
      </c>
      <c r="EW74" s="362">
        <v>940.27327925183431</v>
      </c>
      <c r="EX74" s="820">
        <v>53.264613731778013</v>
      </c>
      <c r="EY74" s="945">
        <v>6.0049710676218462</v>
      </c>
      <c r="EZ74" s="688"/>
      <c r="FA74" s="789"/>
      <c r="FB74" s="689"/>
      <c r="FC74" s="690"/>
    </row>
    <row r="75" spans="1:161" ht="12.75" customHeight="1" x14ac:dyDescent="0.2">
      <c r="A75" s="170"/>
      <c r="B75" s="1094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80.962285409328345</v>
      </c>
      <c r="EQ75" s="1036">
        <v>80.175974504475562</v>
      </c>
      <c r="ER75" s="1036">
        <v>79.342194236492318</v>
      </c>
      <c r="ES75" s="1027">
        <v>79.419777368252639</v>
      </c>
      <c r="ET75" s="1027">
        <v>79.231114565280308</v>
      </c>
      <c r="EU75" s="1027">
        <v>78.163012921832504</v>
      </c>
      <c r="EV75" s="1027">
        <v>78.862092212667505</v>
      </c>
      <c r="EW75" s="1027">
        <v>79.044291555890084</v>
      </c>
      <c r="EX75" s="820">
        <v>-0.29790268060223468</v>
      </c>
      <c r="EY75" s="945"/>
      <c r="EZ75" s="688"/>
      <c r="FA75" s="789"/>
      <c r="FB75" s="689"/>
      <c r="FC75" s="690"/>
    </row>
    <row r="76" spans="1:161" s="375" customFormat="1" ht="4.5" customHeight="1" x14ac:dyDescent="0.2">
      <c r="A76" s="170"/>
      <c r="B76" s="109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779"/>
      <c r="ES76" s="610"/>
      <c r="ET76" s="610"/>
      <c r="EU76" s="610"/>
      <c r="EV76" s="610"/>
      <c r="EW76" s="610"/>
      <c r="EX76" s="610"/>
      <c r="EY76" s="955"/>
      <c r="EZ76" s="688"/>
      <c r="FA76" s="789"/>
      <c r="FB76" s="689"/>
      <c r="FC76" s="690"/>
    </row>
    <row r="77" spans="1:161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799">
        <v>3807.663344339639</v>
      </c>
      <c r="ES77" s="362">
        <v>3725.7943731869154</v>
      </c>
      <c r="ET77" s="362">
        <v>3706.0656986912013</v>
      </c>
      <c r="EU77" s="362">
        <v>3569.3242049100527</v>
      </c>
      <c r="EV77" s="362">
        <v>3481.9066335670723</v>
      </c>
      <c r="EW77" s="362">
        <v>3461.9849709633118</v>
      </c>
      <c r="EX77" s="289">
        <v>-345.67837337632727</v>
      </c>
      <c r="EY77" s="945">
        <v>-9.0784909829332108</v>
      </c>
      <c r="EZ77" s="688"/>
      <c r="FA77" s="789"/>
      <c r="FB77" s="687"/>
      <c r="FC77" s="690"/>
    </row>
    <row r="78" spans="1:161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799">
        <v>2184.6061743959185</v>
      </c>
      <c r="ES78" s="362">
        <v>2125.7593979720118</v>
      </c>
      <c r="ET78" s="362">
        <v>2066.7690728618077</v>
      </c>
      <c r="EU78" s="362">
        <v>1933.7034867865889</v>
      </c>
      <c r="EV78" s="362">
        <v>1860.7730498795913</v>
      </c>
      <c r="EW78" s="362">
        <v>1844.4895710393585</v>
      </c>
      <c r="EX78" s="289">
        <v>-340.11660335656006</v>
      </c>
      <c r="EY78" s="945">
        <v>-15.568783396421928</v>
      </c>
      <c r="EZ78" s="688"/>
      <c r="FA78" s="789"/>
      <c r="FB78" s="520"/>
      <c r="FC78" s="230"/>
    </row>
    <row r="79" spans="1:161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799">
        <v>489.9718560204081</v>
      </c>
      <c r="ES79" s="362">
        <v>491.02343759183674</v>
      </c>
      <c r="ET79" s="362">
        <v>507.2947120860058</v>
      </c>
      <c r="EU79" s="362">
        <v>507.29521542565601</v>
      </c>
      <c r="EV79" s="362">
        <v>507.29747442565605</v>
      </c>
      <c r="EW79" s="362">
        <v>500.16886549271123</v>
      </c>
      <c r="EX79" s="289">
        <v>10.197009472303137</v>
      </c>
      <c r="EY79" s="945">
        <v>2.0811418751934223</v>
      </c>
      <c r="EZ79" s="688"/>
      <c r="FA79" s="789"/>
      <c r="FB79" s="520"/>
      <c r="FC79" s="542"/>
    </row>
    <row r="80" spans="1:161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799">
        <v>716.70265478331191</v>
      </c>
      <c r="ES80" s="362">
        <v>691.4679029630671</v>
      </c>
      <c r="ET80" s="362">
        <v>710.40010625338778</v>
      </c>
      <c r="EU80" s="362">
        <v>706.7177382978075</v>
      </c>
      <c r="EV80" s="362">
        <v>692.2230149918247</v>
      </c>
      <c r="EW80" s="362">
        <v>699.5945923712419</v>
      </c>
      <c r="EX80" s="289">
        <v>-17.108062412070012</v>
      </c>
      <c r="EY80" s="945">
        <v>-2.3870516312294767</v>
      </c>
      <c r="EZ80" s="688"/>
      <c r="FA80" s="789"/>
      <c r="FB80" s="520"/>
      <c r="FC80" s="542"/>
    </row>
    <row r="81" spans="1:159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799">
        <v>416.38265914000004</v>
      </c>
      <c r="ES81" s="362">
        <v>417.54363466000007</v>
      </c>
      <c r="ET81" s="362">
        <v>421.60180748999994</v>
      </c>
      <c r="EU81" s="362">
        <v>421.60776439999995</v>
      </c>
      <c r="EV81" s="362">
        <v>421.61309426999998</v>
      </c>
      <c r="EW81" s="362">
        <v>417.73194205999999</v>
      </c>
      <c r="EX81" s="289">
        <v>1.3492829199999505</v>
      </c>
      <c r="EY81" s="945">
        <v>0.32404877830089512</v>
      </c>
      <c r="EZ81" s="688"/>
      <c r="FA81" s="789"/>
      <c r="FB81" s="520"/>
      <c r="FC81" s="542"/>
    </row>
    <row r="82" spans="1:159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799">
        <v>1659.810950285744</v>
      </c>
      <c r="ES82" s="362">
        <v>1577.7432800737972</v>
      </c>
      <c r="ET82" s="362">
        <v>1523.2871725938746</v>
      </c>
      <c r="EU82" s="362">
        <v>1387.3918315688065</v>
      </c>
      <c r="EV82" s="362">
        <v>1302.299001614366</v>
      </c>
      <c r="EW82" s="362">
        <v>1294.4123469351805</v>
      </c>
      <c r="EX82" s="289">
        <v>-365.39860335056346</v>
      </c>
      <c r="EY82" s="945">
        <v>-22.014471183459687</v>
      </c>
      <c r="EZ82" s="688"/>
      <c r="FA82" s="789"/>
      <c r="FB82" s="520"/>
      <c r="FC82" s="542"/>
    </row>
    <row r="83" spans="1:159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799">
        <v>1340.4030463524321</v>
      </c>
      <c r="ES83" s="362">
        <v>1283.5230940007302</v>
      </c>
      <c r="ET83" s="362">
        <v>1210.6423106804868</v>
      </c>
      <c r="EU83" s="362">
        <v>1078.697168240999</v>
      </c>
      <c r="EV83" s="362">
        <v>1007.9290293025412</v>
      </c>
      <c r="EW83" s="362">
        <v>992.81635969393858</v>
      </c>
      <c r="EX83" s="289">
        <v>-347.58668665849348</v>
      </c>
      <c r="EY83" s="945">
        <v>-25.931505274056395</v>
      </c>
      <c r="EZ83" s="688"/>
      <c r="FA83" s="789"/>
      <c r="FB83" s="520"/>
      <c r="FC83" s="230"/>
    </row>
    <row r="84" spans="1:159" x14ac:dyDescent="0.2">
      <c r="A84" s="170"/>
      <c r="B84" s="1094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799">
        <v>319.4079039333119</v>
      </c>
      <c r="ES84" s="362">
        <v>294.220186073067</v>
      </c>
      <c r="ET84" s="362">
        <v>312.64486191338779</v>
      </c>
      <c r="EU84" s="362">
        <v>308.69466332780752</v>
      </c>
      <c r="EV84" s="362">
        <v>294.36997231182482</v>
      </c>
      <c r="EW84" s="362">
        <v>301.59598724124191</v>
      </c>
      <c r="EX84" s="289">
        <v>-17.811916692069985</v>
      </c>
      <c r="EY84" s="945">
        <v>-5.5765422435472587</v>
      </c>
      <c r="EZ84" s="688"/>
      <c r="FA84" s="789"/>
      <c r="FB84" s="520"/>
      <c r="FC84" s="230"/>
    </row>
    <row r="85" spans="1:159" ht="12.75" hidden="1" customHeight="1" outlineLevel="1" x14ac:dyDescent="0.2">
      <c r="A85" s="170"/>
      <c r="B85" s="1094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705"/>
      <c r="ES85" s="1028"/>
      <c r="ET85" s="1028"/>
      <c r="EU85" s="1028"/>
      <c r="EV85" s="1028"/>
      <c r="EW85" s="1028"/>
      <c r="EX85" s="289">
        <v>0</v>
      </c>
      <c r="EY85" s="945" t="e">
        <v>#DIV/0!</v>
      </c>
      <c r="EZ85" s="688"/>
      <c r="FA85" s="789"/>
      <c r="FB85" s="224"/>
      <c r="FC85" s="230"/>
    </row>
    <row r="86" spans="1:159" collapsed="1" x14ac:dyDescent="0.2">
      <c r="A86" s="170"/>
      <c r="B86" s="1094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27434.007703416599</v>
      </c>
      <c r="EQ86" s="799">
        <v>27387.340408011896</v>
      </c>
      <c r="ER86" s="799">
        <v>27398.328571000195</v>
      </c>
      <c r="ES86" s="362">
        <v>27434.205605249485</v>
      </c>
      <c r="ET86" s="362">
        <v>27424.698380218862</v>
      </c>
      <c r="EU86" s="362">
        <v>27445.852155727622</v>
      </c>
      <c r="EV86" s="362">
        <v>27452.039661558541</v>
      </c>
      <c r="EW86" s="362">
        <v>27473.588377887405</v>
      </c>
      <c r="EX86" s="289">
        <v>75.259806887210289</v>
      </c>
      <c r="EY86" s="945">
        <v>0.27468758428887941</v>
      </c>
      <c r="EZ86" s="688"/>
      <c r="FA86" s="789"/>
      <c r="FB86" s="603"/>
      <c r="FC86" s="230"/>
    </row>
    <row r="87" spans="1:159" ht="12.75" hidden="1" customHeight="1" x14ac:dyDescent="0.2">
      <c r="A87" s="170"/>
      <c r="B87" s="1094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785"/>
      <c r="ES87" s="606"/>
      <c r="ET87" s="606"/>
      <c r="EU87" s="606"/>
      <c r="EV87" s="606"/>
      <c r="EW87" s="606"/>
      <c r="EX87" s="289">
        <v>0</v>
      </c>
      <c r="EY87" s="936" t="e">
        <v>#REF!</v>
      </c>
      <c r="EZ87" s="688"/>
      <c r="FA87" s="789"/>
      <c r="FB87" s="224"/>
      <c r="FC87" s="230"/>
    </row>
    <row r="88" spans="1:159" ht="13.5" thickBot="1" x14ac:dyDescent="0.25">
      <c r="A88" s="170"/>
      <c r="B88" s="1094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98.792564177621102</v>
      </c>
      <c r="EQ88" s="1037">
        <v>98.790096805331984</v>
      </c>
      <c r="ER88" s="1037">
        <v>98.791741180464143</v>
      </c>
      <c r="ES88" s="1030">
        <v>98.793326727164441</v>
      </c>
      <c r="ET88" s="1030">
        <v>98.792910161334262</v>
      </c>
      <c r="EU88" s="1030">
        <v>98.793775934936292</v>
      </c>
      <c r="EV88" s="1030">
        <v>98.79468458985356</v>
      </c>
      <c r="EW88" s="1030">
        <v>98.795535924345486</v>
      </c>
      <c r="EX88" s="1032"/>
      <c r="EY88" s="963"/>
      <c r="EZ88" s="688"/>
      <c r="FA88" s="789"/>
      <c r="FB88" s="688"/>
      <c r="FC88" s="230"/>
    </row>
    <row r="89" spans="1:159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749"/>
      <c r="ES89" s="266"/>
      <c r="ET89" s="266"/>
      <c r="EU89" s="266"/>
      <c r="EV89" s="266"/>
      <c r="EW89" s="266"/>
      <c r="EX89" s="939"/>
      <c r="EY89" s="940"/>
      <c r="EZ89" s="688"/>
      <c r="FA89" s="789"/>
      <c r="FB89" s="689"/>
      <c r="FC89" s="230"/>
    </row>
    <row r="90" spans="1:15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289"/>
      <c r="EY90" s="945"/>
      <c r="EZ90" s="688"/>
      <c r="FA90" s="789"/>
      <c r="FB90" s="224"/>
      <c r="FC90" s="230"/>
    </row>
    <row r="91" spans="1:15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289"/>
      <c r="EY91" s="945"/>
      <c r="EZ91" s="688"/>
      <c r="FA91" s="789"/>
      <c r="FB91" s="224"/>
      <c r="FC91" s="230"/>
    </row>
    <row r="92" spans="1:159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672">
        <v>6.9643280276614146</v>
      </c>
      <c r="ES92" s="1029">
        <v>6.9647497971786958</v>
      </c>
      <c r="ET92" s="1029">
        <v>6.963203070072753</v>
      </c>
      <c r="EU92" s="1029">
        <v>6.9724895975372183</v>
      </c>
      <c r="EV92" s="1029">
        <v>6.9653758352898585</v>
      </c>
      <c r="EW92" s="1029">
        <v>6.96314632592411</v>
      </c>
      <c r="EX92" s="983">
        <v>-1.1817017373045857E-3</v>
      </c>
      <c r="EY92" s="945">
        <v>-1.6967921852776298E-2</v>
      </c>
      <c r="EZ92" s="688"/>
      <c r="FA92" s="789"/>
      <c r="FB92" s="224"/>
      <c r="FC92" s="230"/>
    </row>
    <row r="93" spans="1:159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1075"/>
      <c r="ES93" s="269"/>
      <c r="ET93" s="269"/>
      <c r="EU93" s="269"/>
      <c r="EV93" s="269"/>
      <c r="EW93" s="269"/>
      <c r="EX93" s="820"/>
      <c r="EY93" s="936"/>
      <c r="EZ93" s="688"/>
      <c r="FA93" s="789"/>
      <c r="FB93" s="224"/>
      <c r="FC93" s="230"/>
    </row>
    <row r="94" spans="1:159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792">
        <v>2.3583599999999998</v>
      </c>
      <c r="ES94" s="608">
        <v>2.3585099999999999</v>
      </c>
      <c r="ET94" s="608">
        <v>2.3585400000000001</v>
      </c>
      <c r="EU94" s="608">
        <v>2.3585699999999998</v>
      </c>
      <c r="EV94" s="608">
        <v>2.3586</v>
      </c>
      <c r="EW94" s="608">
        <v>2.3586299999999998</v>
      </c>
      <c r="EX94" s="1017">
        <v>2.6999999999999247E-4</v>
      </c>
      <c r="EY94" s="945">
        <v>1.1448633796366648E-2</v>
      </c>
      <c r="EZ94" s="688"/>
      <c r="FA94" s="789"/>
      <c r="FB94" s="520"/>
      <c r="FC94" s="230"/>
    </row>
    <row r="95" spans="1:159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1075"/>
      <c r="ES95" s="269"/>
      <c r="ET95" s="269"/>
      <c r="EU95" s="269"/>
      <c r="EV95" s="269"/>
      <c r="EW95" s="269"/>
      <c r="EX95" s="836"/>
      <c r="EY95" s="942"/>
      <c r="EZ95" s="688"/>
      <c r="FA95" s="789"/>
      <c r="FB95" s="224"/>
      <c r="FC95" s="230"/>
    </row>
    <row r="96" spans="1:159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782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782"/>
      <c r="ES96" s="660"/>
      <c r="ET96" s="660"/>
      <c r="EU96" s="660"/>
      <c r="EV96" s="660"/>
      <c r="EW96" s="660"/>
      <c r="EX96" s="939"/>
      <c r="EY96" s="940"/>
      <c r="EZ96" s="688"/>
      <c r="FA96" s="789"/>
      <c r="FB96" s="224"/>
      <c r="FC96" s="230"/>
    </row>
    <row r="97" spans="1:159" ht="12.75" customHeight="1" thickBot="1" x14ac:dyDescent="0.25">
      <c r="A97" s="170"/>
      <c r="B97" s="1093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32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32">
        <v>522.64483337316835</v>
      </c>
      <c r="ES97" s="813">
        <v>522.64483337316835</v>
      </c>
      <c r="ET97" s="813">
        <v>522.64483337316835</v>
      </c>
      <c r="EU97" s="813">
        <v>522.64483337316835</v>
      </c>
      <c r="EV97" s="813">
        <v>522.64483337316835</v>
      </c>
      <c r="EW97" s="813">
        <v>531.46040705318546</v>
      </c>
      <c r="EX97" s="289">
        <v>8.8155736800171098</v>
      </c>
      <c r="EY97" s="945">
        <v>1.6867235868612884</v>
      </c>
      <c r="EZ97" s="688"/>
      <c r="FA97" s="789"/>
      <c r="FB97" s="520"/>
      <c r="FC97" s="230"/>
    </row>
    <row r="98" spans="1:159" x14ac:dyDescent="0.2">
      <c r="A98" s="170"/>
      <c r="B98" s="1093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758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758"/>
      <c r="ES98" s="317"/>
      <c r="ET98" s="317"/>
      <c r="EU98" s="317"/>
      <c r="EV98" s="317"/>
      <c r="EW98" s="317"/>
      <c r="EX98" s="462"/>
      <c r="EY98" s="319"/>
      <c r="EZ98" s="1024"/>
      <c r="FA98" s="415"/>
      <c r="FB98" s="224"/>
    </row>
    <row r="99" spans="1:159" ht="12.75" hidden="1" customHeight="1" x14ac:dyDescent="0.2">
      <c r="A99" s="170"/>
      <c r="B99" s="1093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784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9" x14ac:dyDescent="0.2">
      <c r="A100" s="170"/>
      <c r="B100" s="1093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54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9" x14ac:dyDescent="0.2">
      <c r="A101" s="170"/>
      <c r="B101" s="1093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54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9" x14ac:dyDescent="0.2">
      <c r="A102" s="170"/>
      <c r="B102" s="1093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54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9" hidden="1" x14ac:dyDescent="0.2">
      <c r="A103" s="170"/>
      <c r="B103" s="1093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8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9" x14ac:dyDescent="0.2">
      <c r="A104" s="170"/>
      <c r="B104" s="1093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20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9" x14ac:dyDescent="0.2">
      <c r="A105" s="170"/>
      <c r="B105" s="1093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20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9" x14ac:dyDescent="0.2">
      <c r="A106" s="170"/>
      <c r="B106" s="1093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20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9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522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817">
        <v>0.73022860621823604</v>
      </c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9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522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817">
        <v>3.0768807790340702</v>
      </c>
      <c r="EQ108" s="784"/>
      <c r="ER108" s="784"/>
      <c r="ES108" s="318"/>
      <c r="ET108" s="318"/>
      <c r="EU108" s="318"/>
      <c r="EV108" s="318"/>
      <c r="EW108" s="318"/>
      <c r="EX108" s="463"/>
      <c r="EY108" s="855"/>
      <c r="EZ108" s="1024"/>
      <c r="FA108" s="415"/>
      <c r="FB108" s="224"/>
    </row>
    <row r="109" spans="1:159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522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817">
        <v>4.5794592160462404</v>
      </c>
      <c r="EQ109" s="784"/>
      <c r="ER109" s="784"/>
      <c r="ES109" s="318"/>
      <c r="ET109" s="318"/>
      <c r="EU109" s="318"/>
      <c r="EV109" s="318"/>
      <c r="EW109" s="318"/>
      <c r="EX109" s="463"/>
      <c r="EY109" s="855"/>
      <c r="EZ109" s="1024"/>
      <c r="FA109" s="415"/>
      <c r="FB109" s="224"/>
    </row>
    <row r="110" spans="1:159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522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817">
        <v>-0.71704479329639503</v>
      </c>
      <c r="EQ110" s="784"/>
      <c r="ER110" s="784"/>
      <c r="ES110" s="318"/>
      <c r="ET110" s="318"/>
      <c r="EU110" s="318"/>
      <c r="EV110" s="318"/>
      <c r="EW110" s="318"/>
      <c r="EX110" s="859"/>
      <c r="EY110" s="860"/>
      <c r="EZ110" s="1024"/>
      <c r="FA110" s="415"/>
      <c r="FB110" s="224"/>
    </row>
    <row r="111" spans="1:159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758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758"/>
      <c r="ES111" s="317"/>
      <c r="ET111" s="317"/>
      <c r="EU111" s="317"/>
      <c r="EV111" s="317"/>
      <c r="EW111" s="317"/>
      <c r="EX111" s="464"/>
      <c r="EY111" s="416"/>
      <c r="EZ111" s="1024"/>
      <c r="FA111" s="415"/>
      <c r="FB111" s="224"/>
    </row>
    <row r="112" spans="1:159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7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776">
        <v>2</v>
      </c>
      <c r="ES112" s="576">
        <v>2</v>
      </c>
      <c r="ET112" s="576">
        <v>2</v>
      </c>
      <c r="EU112" s="576">
        <v>2</v>
      </c>
      <c r="EV112" s="576">
        <v>2</v>
      </c>
      <c r="EW112" s="576">
        <v>2</v>
      </c>
      <c r="EX112" s="289"/>
      <c r="EY112" s="838"/>
      <c r="EZ112" s="688"/>
      <c r="FA112" s="415"/>
      <c r="FB112" s="224"/>
    </row>
    <row r="113" spans="1:158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59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888">
        <v>4</v>
      </c>
      <c r="ET113" s="888">
        <v>4</v>
      </c>
      <c r="EU113" s="888">
        <v>4</v>
      </c>
      <c r="EV113" s="888">
        <v>4</v>
      </c>
      <c r="EW113" s="888">
        <v>4</v>
      </c>
      <c r="EX113" s="837"/>
      <c r="EY113" s="839"/>
      <c r="EZ113" s="688"/>
      <c r="FA113" s="415"/>
      <c r="FB113" s="224"/>
    </row>
    <row r="114" spans="1:158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240"/>
      <c r="EY114" s="240"/>
      <c r="EZ114" s="304"/>
      <c r="FA114" s="304"/>
      <c r="FB114" s="224"/>
    </row>
    <row r="115" spans="1:158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1086"/>
      <c r="EY115" s="1086"/>
      <c r="EZ115" s="304"/>
      <c r="FA115" s="304"/>
      <c r="FB115" s="224"/>
    </row>
    <row r="116" spans="1:158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1:158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1"/>
      <c r="EY117" s="242"/>
      <c r="EZ117" s="304"/>
      <c r="FA117" s="304"/>
      <c r="FB117" s="224"/>
    </row>
    <row r="118" spans="1:158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1"/>
      <c r="EY118" s="242"/>
      <c r="EZ118" s="304"/>
      <c r="FA118" s="304"/>
      <c r="FB118" s="224"/>
    </row>
    <row r="119" spans="1:158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1"/>
      <c r="EY119" s="240"/>
      <c r="EZ119" s="304"/>
      <c r="FA119" s="304"/>
      <c r="FB119" s="224"/>
    </row>
    <row r="120" spans="1:158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240"/>
      <c r="EY120" s="240"/>
      <c r="EZ120" s="304"/>
      <c r="FA120" s="304"/>
      <c r="FB120" s="224"/>
    </row>
    <row r="121" spans="1:158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1:158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1:158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240"/>
      <c r="EY123" s="240"/>
      <c r="EZ123" s="304"/>
      <c r="FA123" s="304"/>
      <c r="FB123" s="224"/>
    </row>
    <row r="124" spans="1:158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240"/>
      <c r="EY124" s="240"/>
      <c r="EZ124" s="304"/>
      <c r="FA124" s="304"/>
      <c r="FB124" s="224"/>
    </row>
    <row r="125" spans="1:158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1:158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1:158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1:158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304"/>
      <c r="FA132" s="304"/>
      <c r="FB132" s="224"/>
    </row>
    <row r="133" spans="3:158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304"/>
      <c r="FA133" s="304"/>
      <c r="FB133" s="224"/>
    </row>
    <row r="134" spans="3:158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</row>
    <row r="207" spans="3:155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5:EY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O180"/>
  <sheetViews>
    <sheetView zoomScale="106" zoomScaleNormal="106" workbookViewId="0">
      <pane xSplit="4" ySplit="5" topLeftCell="EN9" activePane="bottomRight" state="frozen"/>
      <selection activeCell="EQ92" sqref="EQ92"/>
      <selection pane="topRight" activeCell="EQ92" sqref="EQ92"/>
      <selection pane="bottomLeft" activeCell="EQ92" sqref="EQ92"/>
      <selection pane="bottomRight" activeCell="EY26" sqref="EY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087" t="str">
        <f>+entero!EO3</f>
        <v>2020
 A fines de Ago</v>
      </c>
      <c r="EP4" s="1087" t="str">
        <f>+entero!EP3</f>
        <v>2020
 A fines de Sep</v>
      </c>
      <c r="EQ4" s="1107" t="str">
        <f>+entero!EQ3</f>
        <v>Semana 1°</v>
      </c>
      <c r="ER4" s="1107" t="str">
        <f>+entero!ER3</f>
        <v>Semana 2°</v>
      </c>
      <c r="ES4" s="1105" t="str">
        <f>+entero!ES3</f>
        <v>Semana 3°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09"/>
      <c r="DI5" s="1109">
        <f>+entero!DI4</f>
        <v>0</v>
      </c>
      <c r="DJ5" s="1109">
        <f>+entero!DJ4</f>
        <v>0</v>
      </c>
      <c r="DK5" s="1109">
        <f>+entero!DK4</f>
        <v>0</v>
      </c>
      <c r="DL5" s="1109">
        <f>+entero!DL4</f>
        <v>0</v>
      </c>
      <c r="DM5" s="1109">
        <f>+entero!DM4</f>
        <v>0</v>
      </c>
      <c r="DN5" s="1109">
        <f>+entero!DN4</f>
        <v>0</v>
      </c>
      <c r="DO5" s="1109">
        <f>+entero!DO4</f>
        <v>0</v>
      </c>
      <c r="DP5" s="1109">
        <f>+entero!DP4</f>
        <v>0</v>
      </c>
      <c r="DQ5" s="1109">
        <f>+entero!DQ4</f>
        <v>0</v>
      </c>
      <c r="DR5" s="1109">
        <f>+entero!DR4</f>
        <v>0</v>
      </c>
      <c r="DS5" s="1109">
        <f>+entero!DS4</f>
        <v>0</v>
      </c>
      <c r="DT5" s="1109">
        <f>+entero!DT4</f>
        <v>0</v>
      </c>
      <c r="DU5" s="1109">
        <f>+entero!DU4</f>
        <v>0</v>
      </c>
      <c r="DV5" s="1109">
        <f>+entero!DV4</f>
        <v>0</v>
      </c>
      <c r="DW5" s="1109">
        <f>+entero!DW4</f>
        <v>0</v>
      </c>
      <c r="DX5" s="1109">
        <f>+entero!DX4</f>
        <v>0</v>
      </c>
      <c r="DY5" s="1109">
        <f>+entero!DY4</f>
        <v>0</v>
      </c>
      <c r="DZ5" s="1109">
        <f>+entero!DZ4</f>
        <v>0</v>
      </c>
      <c r="EA5" s="1109">
        <f>+entero!EA4</f>
        <v>0</v>
      </c>
      <c r="EB5" s="1109">
        <f>+entero!EB4</f>
        <v>0</v>
      </c>
      <c r="EC5" s="1109">
        <f>+entero!EC4</f>
        <v>0</v>
      </c>
      <c r="ED5" s="1109">
        <f>+entero!ED4</f>
        <v>0</v>
      </c>
      <c r="EE5" s="1109">
        <f>+entero!EE4</f>
        <v>0</v>
      </c>
      <c r="EF5" s="1109">
        <f>+entero!EF4</f>
        <v>0</v>
      </c>
      <c r="EG5" s="1109">
        <f>+entero!EG4</f>
        <v>0</v>
      </c>
      <c r="EH5" s="1109">
        <f>+entero!EH4</f>
        <v>0</v>
      </c>
      <c r="EI5" s="1109">
        <f>+entero!EI4</f>
        <v>0</v>
      </c>
      <c r="EJ5" s="1109">
        <f>+entero!EJ4</f>
        <v>0</v>
      </c>
      <c r="EK5" s="1109">
        <f>+entero!EK4</f>
        <v>0</v>
      </c>
      <c r="EL5" s="1109">
        <f>+entero!EL4</f>
        <v>0</v>
      </c>
      <c r="EM5" s="1109">
        <f>+entero!EM4</f>
        <v>0</v>
      </c>
      <c r="EN5" s="1109">
        <f>+entero!EN4</f>
        <v>0</v>
      </c>
      <c r="EO5" s="1109">
        <f>+entero!EO4</f>
        <v>0</v>
      </c>
      <c r="EP5" s="1109">
        <f>+entero!EP4</f>
        <v>0</v>
      </c>
      <c r="EQ5" s="1108">
        <f>+entero!EQ4</f>
        <v>44106</v>
      </c>
      <c r="ER5" s="1108">
        <f>+entero!ER4</f>
        <v>44113</v>
      </c>
      <c r="ES5" s="930">
        <f>+entero!ES4</f>
        <v>44116</v>
      </c>
      <c r="ET5" s="930">
        <f>+entero!ET4</f>
        <v>44117</v>
      </c>
      <c r="EU5" s="930">
        <f>+entero!EU4</f>
        <v>44118</v>
      </c>
      <c r="EV5" s="930">
        <f>+entero!EV4</f>
        <v>44119</v>
      </c>
      <c r="EW5" s="930">
        <f>+entero!EW4</f>
        <v>44120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762">
        <f>+entero!ER7</f>
        <v>6237.81288786</v>
      </c>
      <c r="ES7" s="468">
        <f>+entero!ES7</f>
        <v>6289.3139129500005</v>
      </c>
      <c r="ET7" s="468">
        <f>+entero!ET7</f>
        <v>6219.3812762400003</v>
      </c>
      <c r="EU7" s="468">
        <f>+entero!EU7</f>
        <v>6133.2315825300002</v>
      </c>
      <c r="EV7" s="468">
        <f>+entero!EV7</f>
        <v>6077.7513960400001</v>
      </c>
      <c r="EW7" s="468">
        <f>+entero!EW7</f>
        <v>6041.8285838800002</v>
      </c>
      <c r="EX7" s="764">
        <f>+entero!EX7</f>
        <v>-195.98430397999982</v>
      </c>
      <c r="EY7" s="946">
        <f>+entero!EY7</f>
        <v>-3.1418753255876508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762">
        <f>+entero!ER8</f>
        <v>3352.7875813999999</v>
      </c>
      <c r="ES8" s="468">
        <f>+entero!ES8</f>
        <v>3355.5192341000002</v>
      </c>
      <c r="ET8" s="468">
        <f>+entero!ET8</f>
        <v>3290.8234057900004</v>
      </c>
      <c r="EU8" s="468">
        <f>+entero!EU8</f>
        <v>3245.8012332199996</v>
      </c>
      <c r="EV8" s="468">
        <f>+entero!EV8</f>
        <v>3176.7405767499999</v>
      </c>
      <c r="EW8" s="468">
        <f>+entero!EW8</f>
        <v>3138.0000366899999</v>
      </c>
      <c r="EX8" s="764">
        <f>+entero!EX8</f>
        <v>-214.78754471000002</v>
      </c>
      <c r="EY8" s="946">
        <f>+entero!EY8</f>
        <v>-6.406237779618376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762">
        <f>+entero!ER9</f>
        <v>235.01709534999998</v>
      </c>
      <c r="ES9" s="468">
        <f>+entero!ES9</f>
        <v>235.53158184</v>
      </c>
      <c r="ET9" s="468">
        <f>+entero!ET9</f>
        <v>235.53158184</v>
      </c>
      <c r="EU9" s="468">
        <f>+entero!EU9</f>
        <v>235.54323686999999</v>
      </c>
      <c r="EV9" s="468">
        <f>+entero!EV9</f>
        <v>235.04873044000001</v>
      </c>
      <c r="EW9" s="468">
        <f>+entero!EW9</f>
        <v>235.01876035000001</v>
      </c>
      <c r="EX9" s="1047"/>
      <c r="EY9" s="946"/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762">
        <f>+entero!ER10</f>
        <v>2613.2703406699998</v>
      </c>
      <c r="ES10" s="468">
        <f>+entero!ES10</f>
        <v>2661.44480204</v>
      </c>
      <c r="ET10" s="468">
        <f>+entero!ET10</f>
        <v>2656.20799364</v>
      </c>
      <c r="EU10" s="468">
        <f>+entero!EU10</f>
        <v>2615.0669955600001</v>
      </c>
      <c r="EV10" s="468">
        <f>+entero!EV10</f>
        <v>2629.2192732099998</v>
      </c>
      <c r="EW10" s="468">
        <f>+entero!EW10</f>
        <v>2632.0716561199997</v>
      </c>
      <c r="EX10" s="764">
        <f>+entero!EX10</f>
        <v>18.801315449999947</v>
      </c>
      <c r="EY10" s="946">
        <f>+entero!EY10</f>
        <v>0.71945543319408733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762">
        <f>+entero!ER11</f>
        <v>36.737870440000002</v>
      </c>
      <c r="ES11" s="468">
        <f>+entero!ES11</f>
        <v>36.818294970000004</v>
      </c>
      <c r="ET11" s="468">
        <f>+entero!ET11</f>
        <v>36.818294970000004</v>
      </c>
      <c r="EU11" s="468">
        <f>+entero!EU11</f>
        <v>36.82011688</v>
      </c>
      <c r="EV11" s="468">
        <f>+entero!EV11</f>
        <v>36.742815640000003</v>
      </c>
      <c r="EW11" s="468">
        <f>+entero!EW11</f>
        <v>36.738130720000001</v>
      </c>
      <c r="EX11" s="1082"/>
      <c r="EY11" s="946"/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762">
        <f>+entero!ER12</f>
        <v>6237.76373186</v>
      </c>
      <c r="ES12" s="468">
        <f>+entero!ES12</f>
        <v>6289.2647569500004</v>
      </c>
      <c r="ET12" s="468">
        <f>+entero!ET12</f>
        <v>6219.3321202400002</v>
      </c>
      <c r="EU12" s="468">
        <f>+entero!EU12</f>
        <v>6133.2313001800003</v>
      </c>
      <c r="EV12" s="468">
        <f>+entero!EV12</f>
        <v>6077.7511136900002</v>
      </c>
      <c r="EW12" s="468">
        <f>+entero!EW12</f>
        <v>6041.8283015299994</v>
      </c>
      <c r="EX12" s="764">
        <f>+entero!EX12</f>
        <v>-195.9354303300006</v>
      </c>
      <c r="EY12" s="946">
        <f>+entero!EY12</f>
        <v>-3.1411165724222747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1330.3757797667599</v>
      </c>
      <c r="EQ13" s="762">
        <f>+entero!EQ13</f>
        <v>1334.3510447711371</v>
      </c>
      <c r="ER13" s="762">
        <f>+entero!ER13</f>
        <v>1330.9728205379006</v>
      </c>
      <c r="ES13" s="468">
        <f>+entero!ES13</f>
        <v>1342.2164343236147</v>
      </c>
      <c r="ET13" s="468">
        <f>+entero!ET13</f>
        <v>1372.5282740437315</v>
      </c>
      <c r="EU13" s="468">
        <f>+entero!EU13</f>
        <v>1414.5861112871714</v>
      </c>
      <c r="EV13" s="468">
        <f>+entero!EV13</f>
        <v>1399.2009396982503</v>
      </c>
      <c r="EW13" s="468">
        <f>+entero!EW13</f>
        <v>1382.1837579446062</v>
      </c>
      <c r="EX13" s="764">
        <f>+entero!EX13</f>
        <v>51.210937406705625</v>
      </c>
      <c r="EY13" s="946">
        <f>+entero!EY13</f>
        <v>3.8476320940955948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762">
        <f>+entero!ER14</f>
        <v>416.38265914000004</v>
      </c>
      <c r="ES14" s="468">
        <f>+entero!ES14</f>
        <v>417.54363466000007</v>
      </c>
      <c r="ET14" s="468">
        <f>+entero!ET14</f>
        <v>421.60180748999994</v>
      </c>
      <c r="EU14" s="468">
        <f>+entero!EU14</f>
        <v>421.60776439999995</v>
      </c>
      <c r="EV14" s="468">
        <f>+entero!EV14</f>
        <v>421.61309426999998</v>
      </c>
      <c r="EW14" s="468">
        <f>+entero!EW14</f>
        <v>417.73194205999999</v>
      </c>
      <c r="EX14" s="764">
        <f>+entero!EX14</f>
        <v>1.3492829199999505</v>
      </c>
      <c r="EY14" s="946">
        <f>+entero!EY14</f>
        <v>0.32404877830089512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762">
        <f>+entero!ER16</f>
        <v>178.53155808</v>
      </c>
      <c r="ES16" s="468">
        <f>+entero!ES16</f>
        <v>178.54056654999999</v>
      </c>
      <c r="ET16" s="468">
        <f>+entero!ET16</f>
        <v>178.53987245000002</v>
      </c>
      <c r="EU16" s="468">
        <f>+entero!EU16</f>
        <v>178.55168494999998</v>
      </c>
      <c r="EV16" s="468">
        <f>+entero!EV16</f>
        <v>183.24949337999999</v>
      </c>
      <c r="EW16" s="468">
        <f>+entero!EW16</f>
        <v>183.87243435999997</v>
      </c>
      <c r="EX16" s="764">
        <f>+entero!EX16</f>
        <v>5.3408762799999749</v>
      </c>
      <c r="EY16" s="946">
        <f>+entero!EY16</f>
        <v>2.9915586563170686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7864.6741235467598</v>
      </c>
      <c r="EQ18" s="762">
        <f>+entero!EQ18</f>
        <v>7838.5810513211363</v>
      </c>
      <c r="ER18" s="762">
        <f>+entero!ER18</f>
        <v>7747.2681104779003</v>
      </c>
      <c r="ES18" s="468">
        <f>+entero!ES18</f>
        <v>7810.0217578236152</v>
      </c>
      <c r="ET18" s="468">
        <f>+entero!ET18</f>
        <v>7770.4002667337318</v>
      </c>
      <c r="EU18" s="468">
        <f>+entero!EU18</f>
        <v>7726.3690964171719</v>
      </c>
      <c r="EV18" s="468">
        <f>+entero!EV18</f>
        <v>7660.2015467682504</v>
      </c>
      <c r="EW18" s="468">
        <f>+entero!EW18</f>
        <v>7607.8844938346056</v>
      </c>
      <c r="EX18" s="764">
        <f>+entero!EX18</f>
        <v>-139.38361664329477</v>
      </c>
      <c r="EY18" s="946">
        <f>+entero!EY18</f>
        <v>-1.7991324768376542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762">
        <f>+entero!ER19</f>
        <v>1.3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15.7</v>
      </c>
      <c r="EW19" s="468">
        <f>+entero!EW19</f>
        <v>0</v>
      </c>
      <c r="EX19" s="764">
        <f>+entero!EX19</f>
        <v>14.7</v>
      </c>
      <c r="EY19" s="946"/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762">
        <f>+entero!ER21</f>
        <v>65.7</v>
      </c>
      <c r="ES21" s="1065">
        <f>+entero!ES21</f>
        <v>0</v>
      </c>
      <c r="ET21" s="1065">
        <f>+entero!ET21</f>
        <v>41.5</v>
      </c>
      <c r="EU21" s="468">
        <f>+entero!EU21</f>
        <v>48.7</v>
      </c>
      <c r="EV21" s="468">
        <f>+entero!EV21</f>
        <v>19</v>
      </c>
      <c r="EW21" s="468">
        <f>+entero!EW21</f>
        <v>44</v>
      </c>
      <c r="EX21" s="764">
        <f>+entero!EX21</f>
        <v>87.499999999999986</v>
      </c>
      <c r="EY21" s="946">
        <f>+entero!EY21</f>
        <v>133.18112633181124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762">
        <f>+entero!ER22</f>
        <v>1.6</v>
      </c>
      <c r="ES22" s="1065">
        <f>+entero!ES22</f>
        <v>0</v>
      </c>
      <c r="ET22" s="1065">
        <f>+entero!ET22</f>
        <v>0.9</v>
      </c>
      <c r="EU22" s="468">
        <f>+entero!EU22</f>
        <v>1.3</v>
      </c>
      <c r="EV22" s="468">
        <f>+entero!EV22</f>
        <v>1.3</v>
      </c>
      <c r="EW22" s="468">
        <f>+entero!EW22</f>
        <v>0</v>
      </c>
      <c r="EX22" s="764">
        <f>+entero!EX22</f>
        <v>1.9</v>
      </c>
      <c r="EY22" s="946">
        <f>+entero!EY22</f>
        <v>118.75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762">
        <f>+entero!ER25</f>
        <v>20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7</v>
      </c>
      <c r="EW25" s="468">
        <f>+entero!EW25</f>
        <v>2.5</v>
      </c>
      <c r="EX25" s="764">
        <f>+entero!EX25</f>
        <v>-10.5</v>
      </c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762">
        <f>+entero!ER26</f>
        <v>5</v>
      </c>
      <c r="ES26" s="468">
        <f>+entero!ES26</f>
        <v>0</v>
      </c>
      <c r="ET26" s="468">
        <f>+entero!ET26</f>
        <v>27</v>
      </c>
      <c r="EU26" s="468">
        <f>+entero!EU26</f>
        <v>10</v>
      </c>
      <c r="EV26" s="468">
        <f>+entero!EV26</f>
        <v>30</v>
      </c>
      <c r="EW26" s="468">
        <f>+entero!EW26</f>
        <v>5</v>
      </c>
      <c r="EX26" s="764">
        <f>+entero!EX26</f>
        <v>67</v>
      </c>
      <c r="EY26" s="946"/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X7:EY8 EX18:EY18 DU17:DU20 DU8:DU16 DU7 EX12:EY13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I179"/>
  <sheetViews>
    <sheetView tabSelected="1"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6" sqref="EX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4"/>
      <c r="EP4" s="1114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763">
        <f>+entero!ER28</f>
        <v>87897.6461323822</v>
      </c>
      <c r="ES6" s="867">
        <f>+entero!ES28</f>
        <v>87416.180798925649</v>
      </c>
      <c r="ET6" s="867">
        <f>+entero!ET28</f>
        <v>87116.455150726295</v>
      </c>
      <c r="EU6" s="867">
        <f>+entero!EU28</f>
        <v>86313.322146127146</v>
      </c>
      <c r="EV6" s="867">
        <f>+entero!EV28</f>
        <v>85829.692785871186</v>
      </c>
      <c r="EW6" s="867">
        <f>+entero!EW28</f>
        <v>86022.761042233251</v>
      </c>
      <c r="EX6" s="846">
        <f>+entero!EX28</f>
        <v>-1874.8850901489495</v>
      </c>
      <c r="EY6" s="947">
        <f>+entero!EY28</f>
        <v>-2.1330321944289548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763">
        <f>+entero!ER29</f>
        <v>52163.594558699995</v>
      </c>
      <c r="ES7" s="867">
        <f>+entero!ES29</f>
        <v>52231.641592300002</v>
      </c>
      <c r="ET7" s="867">
        <f>+entero!ET29</f>
        <v>52275.7704056</v>
      </c>
      <c r="EU7" s="867">
        <f>+entero!EU29</f>
        <v>52512.574518699999</v>
      </c>
      <c r="EV7" s="867">
        <f>+entero!EV29</f>
        <v>52716.689417599999</v>
      </c>
      <c r="EW7" s="867">
        <f>+entero!EW29</f>
        <v>52916.860559699999</v>
      </c>
      <c r="EX7" s="846">
        <f>+entero!EX29</f>
        <v>753.2660010000036</v>
      </c>
      <c r="EY7" s="947">
        <f>+entero!EY29</f>
        <v>1.4440454254975641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763">
        <f>+entero!ER30</f>
        <v>9372.5353579785988</v>
      </c>
      <c r="ES8" s="867">
        <f>+entero!ES30</f>
        <v>9087.2853593966065</v>
      </c>
      <c r="ET8" s="867">
        <f>+entero!ET30</f>
        <v>9611.1520605447986</v>
      </c>
      <c r="EU8" s="867">
        <f>+entero!EU30</f>
        <v>10438.607799285077</v>
      </c>
      <c r="EV8" s="867">
        <f>+entero!EV30</f>
        <v>11023.316777483527</v>
      </c>
      <c r="EW8" s="867">
        <f>+entero!EW30</f>
        <v>11469.918410954582</v>
      </c>
      <c r="EX8" s="846">
        <f>+entero!EX30</f>
        <v>2097.3830529759834</v>
      </c>
      <c r="EY8" s="947">
        <f>+entero!EY30</f>
        <v>22.377968957892865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763">
        <f>+entero!ER31</f>
        <v>42006.711937735949</v>
      </c>
      <c r="ES9" s="867">
        <f>+entero!ES31</f>
        <v>41822.202413488347</v>
      </c>
      <c r="ET9" s="867">
        <f>+entero!ET31</f>
        <v>41874.70962936883</v>
      </c>
      <c r="EU9" s="867">
        <f>+entero!EU31</f>
        <v>41700.070240692716</v>
      </c>
      <c r="EV9" s="867">
        <f>+entero!EV31</f>
        <v>41563.907834559788</v>
      </c>
      <c r="EW9" s="867">
        <f>+entero!EW31</f>
        <v>41744.899418341665</v>
      </c>
      <c r="EX9" s="846">
        <f>+entero!EX31</f>
        <v>-261.8125193942833</v>
      </c>
      <c r="EY9" s="947">
        <f>+entero!EY31</f>
        <v>-0.62326353888957653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763">
        <f>+entero!ER34</f>
        <v>20450.820016489997</v>
      </c>
      <c r="ES10" s="867">
        <f>+entero!ES34</f>
        <v>20337.471340405398</v>
      </c>
      <c r="ET10" s="867">
        <f>+entero!ET34</f>
        <v>20347.7953870856</v>
      </c>
      <c r="EU10" s="867">
        <f>+entero!EU34</f>
        <v>20219.179023277</v>
      </c>
      <c r="EV10" s="867">
        <f>+entero!EV34</f>
        <v>20415.7765117786</v>
      </c>
      <c r="EW10" s="867">
        <f>+entero!EW34</f>
        <v>20664.188906620198</v>
      </c>
      <c r="EX10" s="846">
        <f>+entero!EX34</f>
        <v>213.36889013020118</v>
      </c>
      <c r="EY10" s="947">
        <f>+entero!EY34</f>
        <v>1.0433268199424601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78193.112416449992</v>
      </c>
      <c r="EQ12" s="763">
        <f>+entero!EQ36</f>
        <v>77265.181746024115</v>
      </c>
      <c r="ER12" s="763">
        <f>+entero!ER36</f>
        <v>78588.845295824096</v>
      </c>
      <c r="ES12" s="867">
        <f>+entero!ES36</f>
        <v>78982.89315872411</v>
      </c>
      <c r="ET12" s="867">
        <f>+entero!ET36</f>
        <v>78730.521570854122</v>
      </c>
      <c r="EU12" s="867">
        <f>+entero!EU36</f>
        <v>79307.175772064118</v>
      </c>
      <c r="EV12" s="867">
        <f>+entero!EV36</f>
        <v>79050.009827264104</v>
      </c>
      <c r="EW12" s="867">
        <f>+entero!EW36</f>
        <v>78557.992572184114</v>
      </c>
      <c r="EX12" s="846">
        <f>+entero!EX36</f>
        <v>-30.852723639982287</v>
      </c>
      <c r="EY12" s="947">
        <f>+entero!EY36</f>
        <v>-3.9258400506899521E-2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136495.20964638001</v>
      </c>
      <c r="EQ13" s="763">
        <f>+entero!EQ37</f>
        <v>135454.37131880538</v>
      </c>
      <c r="ER13" s="763">
        <f>+entero!ER37</f>
        <v>138064.55820203538</v>
      </c>
      <c r="ES13" s="867">
        <f>+entero!ES37</f>
        <v>137980.00098193539</v>
      </c>
      <c r="ET13" s="867">
        <f>+entero!ET37</f>
        <v>137766.45068205541</v>
      </c>
      <c r="EU13" s="867">
        <f>+entero!EU37</f>
        <v>137584.50447244538</v>
      </c>
      <c r="EV13" s="867">
        <f>+entero!EV37</f>
        <v>137083.99812763536</v>
      </c>
      <c r="EW13" s="867">
        <f>+entero!EW37</f>
        <v>136536.66877933539</v>
      </c>
      <c r="EX13" s="846">
        <f>+entero!EX37</f>
        <v>-1527.8894226999837</v>
      </c>
      <c r="EY13" s="947">
        <f>+entero!EY37</f>
        <v>-1.1066485436937132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235752.08150945001</v>
      </c>
      <c r="EQ14" s="763">
        <f>+entero!EQ38</f>
        <v>234738.44411186289</v>
      </c>
      <c r="ER14" s="763">
        <f>+entero!ER38</f>
        <v>237300.38821136291</v>
      </c>
      <c r="ES14" s="867">
        <f>+entero!ES38</f>
        <v>237264.69156670294</v>
      </c>
      <c r="ET14" s="867">
        <f>+entero!ET38</f>
        <v>237171.1401458529</v>
      </c>
      <c r="EU14" s="867">
        <f>+entero!EU38</f>
        <v>237118.22264925297</v>
      </c>
      <c r="EV14" s="867">
        <f>+entero!EV38</f>
        <v>236758.3579652429</v>
      </c>
      <c r="EW14" s="867">
        <f>+entero!EW38</f>
        <v>236448.48936870295</v>
      </c>
      <c r="EX14" s="846">
        <f>+entero!EX38</f>
        <v>-851.89884265995352</v>
      </c>
      <c r="EY14" s="947">
        <f>+entero!EY38</f>
        <v>-0.35899597513560288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89.894825486537741</v>
      </c>
      <c r="EQ16" s="766">
        <f>+entero!EQ40</f>
        <v>89.979240780600662</v>
      </c>
      <c r="ER16" s="766">
        <f>+entero!ER40</f>
        <v>89.993883057627528</v>
      </c>
      <c r="ES16" s="871">
        <f>+entero!ES40</f>
        <v>90.076313494051092</v>
      </c>
      <c r="ET16" s="871">
        <f>+entero!ET40</f>
        <v>90.083850165778017</v>
      </c>
      <c r="EU16" s="871">
        <f>+entero!EU40</f>
        <v>90.242747700043395</v>
      </c>
      <c r="EV16" s="871">
        <f>+entero!EV40</f>
        <v>90.167653801543679</v>
      </c>
      <c r="EW16" s="871">
        <f>+entero!EW40</f>
        <v>90.072088080746227</v>
      </c>
      <c r="EX16" s="1077">
        <f>+entero!EX40</f>
        <v>7.8205023118698591E-2</v>
      </c>
      <c r="EY16" s="872">
        <f>+entero!EY40</f>
        <v>8.6900376405160837E-2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84.808071311358304</v>
      </c>
      <c r="EQ17" s="766">
        <f>+entero!EQ41</f>
        <v>84.776493815116254</v>
      </c>
      <c r="ER17" s="766">
        <f>+entero!ER41</f>
        <v>84.975929301725799</v>
      </c>
      <c r="ES17" s="871">
        <f>+entero!ES41</f>
        <v>84.988728180995253</v>
      </c>
      <c r="ET17" s="871">
        <f>+entero!ET41</f>
        <v>84.978250584349752</v>
      </c>
      <c r="EU17" s="871">
        <f>+entero!EU41</f>
        <v>85.025131156677602</v>
      </c>
      <c r="EV17" s="871">
        <f>+entero!EV41</f>
        <v>84.954915071895641</v>
      </c>
      <c r="EW17" s="871">
        <f>+entero!EW41</f>
        <v>84.882983631868413</v>
      </c>
      <c r="EX17" s="1077">
        <f>+entero!EX41</f>
        <v>-9.2945669857385838E-2</v>
      </c>
      <c r="EY17" s="872">
        <f>+entero!EY41</f>
        <v>-0.10937882129816046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88.50625463260485</v>
      </c>
      <c r="EQ18" s="767">
        <f>+entero!EQ42</f>
        <v>88.489005968355386</v>
      </c>
      <c r="ER18" s="767">
        <f>+entero!ER42</f>
        <v>88.523231048204465</v>
      </c>
      <c r="ES18" s="1021">
        <f>+entero!ES42</f>
        <v>88.534060244562824</v>
      </c>
      <c r="ET18" s="1021">
        <f>+entero!ET42</f>
        <v>88.528914995601482</v>
      </c>
      <c r="EU18" s="1021">
        <f>+entero!EU42</f>
        <v>88.529100311828074</v>
      </c>
      <c r="EV18" s="1021">
        <f>+entero!EV42</f>
        <v>88.505997211466152</v>
      </c>
      <c r="EW18" s="1021">
        <f>+entero!EW42</f>
        <v>88.484449810620788</v>
      </c>
      <c r="EX18" s="1080">
        <f>+entero!EX42</f>
        <v>-3.8781237583677353E-2</v>
      </c>
      <c r="EY18" s="873">
        <f>+entero!EY42</f>
        <v>-4.3809107648318218E-2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R3:ER4"/>
    <mergeCell ref="EX3:EY3"/>
    <mergeCell ref="CN3:CN4"/>
    <mergeCell ref="DV3:DV4"/>
    <mergeCell ref="ES3:EW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G172"/>
  <sheetViews>
    <sheetView zoomScaleNormal="100" workbookViewId="0">
      <pane xSplit="4" ySplit="4" topLeftCell="EN8" activePane="bottomRight" state="frozen"/>
      <selection pane="topRight" activeCell="E1" sqref="E1"/>
      <selection pane="bottomLeft" activeCell="A5" sqref="A5"/>
      <selection pane="bottomRight" activeCell="EY15" sqref="E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768">
        <f>+entero!ER44</f>
        <v>3760.1637596209898</v>
      </c>
      <c r="ES6" s="875">
        <f>+entero!ES44</f>
        <v>3760.1637596209898</v>
      </c>
      <c r="ET6" s="875">
        <f>+entero!ET44</f>
        <v>3760.1637596209898</v>
      </c>
      <c r="EU6" s="875">
        <f>+entero!EU44</f>
        <v>3760.1637596209898</v>
      </c>
      <c r="EV6" s="875">
        <f>+entero!EV44</f>
        <v>3760.1637596209898</v>
      </c>
      <c r="EW6" s="875">
        <f>+entero!EW44</f>
        <v>3759.7255119533534</v>
      </c>
      <c r="EX6" s="1084">
        <f>+entero!EX44</f>
        <v>-0.43824766763646039</v>
      </c>
      <c r="EY6" s="949">
        <f>+entero!EY44</f>
        <v>-1.1655015463492315E-2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762">
        <f>+entero!ER45</f>
        <v>3738.8575801749266</v>
      </c>
      <c r="ES7" s="468">
        <f>+entero!ES45</f>
        <v>3738.8575801749266</v>
      </c>
      <c r="ET7" s="468">
        <f>+entero!ET45</f>
        <v>3738.8575801749266</v>
      </c>
      <c r="EU7" s="468">
        <f>+entero!EU45</f>
        <v>3738.8575801749266</v>
      </c>
      <c r="EV7" s="468">
        <f>+entero!EV45</f>
        <v>3738.8575801749266</v>
      </c>
      <c r="EW7" s="468">
        <f>+entero!EW45</f>
        <v>3738.8575801749266</v>
      </c>
      <c r="EX7" s="1013"/>
      <c r="EY7" s="946"/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762">
        <f>+entero!ER46</f>
        <v>25648.562999999998</v>
      </c>
      <c r="ES8" s="468">
        <f>+entero!ES46</f>
        <v>25648.562999999998</v>
      </c>
      <c r="ET8" s="468">
        <f>+entero!ET46</f>
        <v>25648.562999999998</v>
      </c>
      <c r="EU8" s="468">
        <f>+entero!EU46</f>
        <v>25648.562999999998</v>
      </c>
      <c r="EV8" s="468">
        <f>+entero!EV46</f>
        <v>25648.562999999998</v>
      </c>
      <c r="EW8" s="468">
        <f>+entero!EW46</f>
        <v>25648.562999999998</v>
      </c>
      <c r="EX8" s="1013"/>
      <c r="EY8" s="946"/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762">
        <f>+entero!ER48</f>
        <v>21.306179446063364</v>
      </c>
      <c r="ES10" s="468">
        <f>+entero!ES48</f>
        <v>21.306179446063364</v>
      </c>
      <c r="ET10" s="468">
        <f>+entero!ET48</f>
        <v>21.306179446063364</v>
      </c>
      <c r="EU10" s="468">
        <f>+entero!EU48</f>
        <v>21.306179446063364</v>
      </c>
      <c r="EV10" s="468">
        <f>+entero!EV48</f>
        <v>21.306179446063364</v>
      </c>
      <c r="EW10" s="468">
        <f>+entero!EW48</f>
        <v>20.867931778426627</v>
      </c>
      <c r="EX10" s="1047">
        <f>+entero!EX48</f>
        <v>-0.4382476676367375</v>
      </c>
      <c r="EY10" s="946">
        <f>+entero!EY48</f>
        <v>-2.0569040486407353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762">
        <f>+entero!ER49</f>
        <v>146.16039099999469</v>
      </c>
      <c r="ES11" s="468">
        <f>+entero!ES49</f>
        <v>146.16039099999469</v>
      </c>
      <c r="ET11" s="468">
        <f>+entero!ET49</f>
        <v>146.16039099999469</v>
      </c>
      <c r="EU11" s="468">
        <f>+entero!EU49</f>
        <v>146.16039099999469</v>
      </c>
      <c r="EV11" s="468">
        <f>+entero!EV49</f>
        <v>146.16039099999469</v>
      </c>
      <c r="EW11" s="468">
        <f>+entero!EW49</f>
        <v>143.15401200000667</v>
      </c>
      <c r="EX11" s="764">
        <f>+entero!EX49</f>
        <v>-3.0063789999880157</v>
      </c>
      <c r="EY11" s="946">
        <f>+entero!EY49</f>
        <v>-2.0569040486407326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762">
        <f>+entero!ER50</f>
        <v>136.46039100000002</v>
      </c>
      <c r="ES12" s="468">
        <f>+entero!ES50</f>
        <v>136.46039100000002</v>
      </c>
      <c r="ET12" s="468">
        <f>+entero!ET50</f>
        <v>136.46039100000002</v>
      </c>
      <c r="EU12" s="468">
        <f>+entero!EU50</f>
        <v>136.46039100000002</v>
      </c>
      <c r="EV12" s="468">
        <f>+entero!EV50</f>
        <v>136.46039100000002</v>
      </c>
      <c r="EW12" s="468">
        <f>+entero!EW50</f>
        <v>136.15401200001199</v>
      </c>
      <c r="EX12" s="1047">
        <f>+entero!EX50</f>
        <v>-0.30637899998802709</v>
      </c>
      <c r="EY12" s="970">
        <f>+entero!EY50</f>
        <v>-0.22451862972313122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738">
        <f>+entero!ER52</f>
        <v>278.51654671428571</v>
      </c>
      <c r="ES14" s="876">
        <f>+entero!ES52</f>
        <v>274.20141581778421</v>
      </c>
      <c r="ET14" s="876">
        <f>+entero!ET52</f>
        <v>268.75124239795912</v>
      </c>
      <c r="EU14" s="876">
        <f>+entero!EU52</f>
        <v>268.34637030466467</v>
      </c>
      <c r="EV14" s="876">
        <f>+entero!EV52</f>
        <v>294.99655858017491</v>
      </c>
      <c r="EW14" s="876">
        <f>+entero!EW52</f>
        <v>358.48306551166183</v>
      </c>
      <c r="EX14" s="764">
        <f>+entero!EX52</f>
        <v>79.966518797376125</v>
      </c>
      <c r="EY14" s="946">
        <f>+entero!EY52</f>
        <v>28.711586345858738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738">
        <f>+entero!ER53</f>
        <v>0.11209912536443148</v>
      </c>
      <c r="ES15" s="876">
        <f>+entero!ES53</f>
        <v>0.11209912536443148</v>
      </c>
      <c r="ET15" s="876">
        <f>+entero!ET53</f>
        <v>0.11209912536443148</v>
      </c>
      <c r="EU15" s="876">
        <f>+entero!EU53</f>
        <v>0.11209912536443148</v>
      </c>
      <c r="EV15" s="876">
        <f>+entero!EV53</f>
        <v>5.1120991253644306</v>
      </c>
      <c r="EW15" s="876">
        <f>+entero!EW53</f>
        <v>42.676920676384839</v>
      </c>
      <c r="EX15" s="764">
        <f>+entero!EX53</f>
        <v>42.564821551020408</v>
      </c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738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876">
        <f>+entero!EW54</f>
        <v>160.301919</v>
      </c>
      <c r="EX16" s="764">
        <f>+entero!EX54</f>
        <v>-6.3475609999999998</v>
      </c>
      <c r="EY16" s="946">
        <f>+entero!EY54</f>
        <v>-825.43055916775018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738">
        <f>+entero!ER55</f>
        <v>0</v>
      </c>
      <c r="ES17" s="876">
        <f>+entero!ES55</f>
        <v>0</v>
      </c>
      <c r="ET17" s="876">
        <f>+entero!ET55</f>
        <v>0</v>
      </c>
      <c r="EU17" s="876">
        <f>+entero!EU55</f>
        <v>0</v>
      </c>
      <c r="EV17" s="876">
        <f>+entero!EV55</f>
        <v>4.9999999999999991</v>
      </c>
      <c r="EW17" s="876">
        <f>+entero!EW55</f>
        <v>19.309294000000001</v>
      </c>
      <c r="EX17" s="764">
        <f>+entero!EX55</f>
        <v>19.309294000000001</v>
      </c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738">
        <f>+entero!ER56</f>
        <v>278.4044475889213</v>
      </c>
      <c r="ES18" s="876">
        <f>+entero!ES56</f>
        <v>274.0893166924198</v>
      </c>
      <c r="ET18" s="876">
        <f>+entero!ET56</f>
        <v>268.63914327259471</v>
      </c>
      <c r="EU18" s="876">
        <f>+entero!EU56</f>
        <v>268.23427117930026</v>
      </c>
      <c r="EV18" s="876">
        <f>+entero!EV56</f>
        <v>289.8844594548105</v>
      </c>
      <c r="EW18" s="876">
        <f>+entero!EW56</f>
        <v>315.806144835277</v>
      </c>
      <c r="EX18" s="764">
        <f>+entero!EX56</f>
        <v>37.401697246355695</v>
      </c>
      <c r="EY18" s="946">
        <f>+entero!EY56</f>
        <v>13.434303068886763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738">
        <f>+entero!ER57</f>
        <v>1909.85451046</v>
      </c>
      <c r="ES19" s="876">
        <f>+entero!ES57</f>
        <v>1880.25271251</v>
      </c>
      <c r="ET19" s="876">
        <f>+entero!ET57</f>
        <v>1842.86452285</v>
      </c>
      <c r="EU19" s="876">
        <f>+entero!EU57</f>
        <v>1840.0871002899999</v>
      </c>
      <c r="EV19" s="876">
        <f>+entero!EV57</f>
        <v>1988.60739186</v>
      </c>
      <c r="EW19" s="876">
        <f>+entero!EW57</f>
        <v>2166.4301535700001</v>
      </c>
      <c r="EX19" s="764">
        <f>+entero!EX57</f>
        <v>256.5756431100001</v>
      </c>
      <c r="EY19" s="946">
        <f>+entero!EY57</f>
        <v>13.434303068886766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G188"/>
  <sheetViews>
    <sheetView zoomScaleNormal="100" workbookViewId="0">
      <pane xSplit="40" ySplit="4" topLeftCell="EM11" activePane="bottomRight" state="frozen"/>
      <selection pane="topRight" activeCell="AO1" sqref="AO1"/>
      <selection pane="bottomLeft" activeCell="A5" sqref="A5"/>
      <selection pane="bottomRight" activeCell="EX21" sqref="E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7"/>
      <c r="DJ4" s="1117"/>
      <c r="DK4" s="1117"/>
      <c r="DL4" s="1117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28101.840266063271</v>
      </c>
      <c r="EQ6" s="760">
        <f>+entero!EQ60</f>
        <v>27921.821470591258</v>
      </c>
      <c r="ER6" s="760">
        <f>+entero!ER60</f>
        <v>28216.261203040238</v>
      </c>
      <c r="ES6" s="877">
        <f>+entero!ES60</f>
        <v>28203.732227077857</v>
      </c>
      <c r="ET6" s="877">
        <f>+entero!ET60</f>
        <v>28189.122688379601</v>
      </c>
      <c r="EU6" s="877">
        <f>+entero!EU60</f>
        <v>28146.95554410847</v>
      </c>
      <c r="EV6" s="877">
        <f>+entero!EV60</f>
        <v>28100.564989405844</v>
      </c>
      <c r="EW6" s="877">
        <f>+entero!EW60</f>
        <v>28103.155444397089</v>
      </c>
      <c r="EX6" s="473">
        <f>+entero!EX60</f>
        <v>-113.10575864314887</v>
      </c>
      <c r="EY6" s="952">
        <f>+entero!EY60</f>
        <v>-0.40085310321327045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84.971889068846068</v>
      </c>
      <c r="EI7" s="858">
        <f>+entero!EI61</f>
        <v>84.902254589017247</v>
      </c>
      <c r="EJ7" s="858">
        <f>+entero!EJ61</f>
        <v>85.199001662318679</v>
      </c>
      <c r="EK7" s="858">
        <f>+entero!EK61</f>
        <v>85.575155644138093</v>
      </c>
      <c r="EL7" s="858">
        <f>+entero!EL61</f>
        <v>85.479611818671202</v>
      </c>
      <c r="EM7" s="858">
        <f>+entero!EM61</f>
        <v>85.41759286697291</v>
      </c>
      <c r="EN7" s="858">
        <f>+entero!EN61</f>
        <v>85.350319327425623</v>
      </c>
      <c r="EO7" s="858">
        <f>+entero!EO61</f>
        <v>85.357864720358592</v>
      </c>
      <c r="EP7" s="858">
        <f>+entero!EP61</f>
        <v>85.313013999148225</v>
      </c>
      <c r="EQ7" s="858">
        <f>+entero!EQ61</f>
        <v>85.275155432081561</v>
      </c>
      <c r="ER7" s="858">
        <f>+entero!ER61</f>
        <v>85.349461683484094</v>
      </c>
      <c r="ES7" s="880">
        <f>+entero!ES61</f>
        <v>85.355380781004129</v>
      </c>
      <c r="ET7" s="880">
        <f>+entero!ET61</f>
        <v>85.33257552825421</v>
      </c>
      <c r="EU7" s="880">
        <f>+entero!EU61</f>
        <v>85.345936990476886</v>
      </c>
      <c r="EV7" s="880">
        <f>+entero!EV61</f>
        <v>85.292044209080188</v>
      </c>
      <c r="EW7" s="880">
        <f>+entero!EW61</f>
        <v>85.267763753306511</v>
      </c>
      <c r="EX7" s="950">
        <f>+entero!EX61</f>
        <v>-8.1697930177583089E-2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27962.914641523326</v>
      </c>
      <c r="EQ8" s="760">
        <f>+entero!EQ62</f>
        <v>27791.041675732198</v>
      </c>
      <c r="ER8" s="760">
        <f>+entero!ER62</f>
        <v>28085.499717219078</v>
      </c>
      <c r="ES8" s="877">
        <f>+entero!ES62</f>
        <v>28076.880903324047</v>
      </c>
      <c r="ET8" s="877">
        <f>+entero!ET62</f>
        <v>28062.182880660777</v>
      </c>
      <c r="EU8" s="877">
        <f>+entero!EU62</f>
        <v>28019.949409859029</v>
      </c>
      <c r="EV8" s="877">
        <f>+entero!EV62</f>
        <v>27973.520225418797</v>
      </c>
      <c r="EW8" s="877">
        <f>+entero!EW62</f>
        <v>27976.39435387943</v>
      </c>
      <c r="EX8" s="473">
        <f>+entero!EX62</f>
        <v>-109.10536333964774</v>
      </c>
      <c r="EY8" s="952">
        <f>+entero!EY62</f>
        <v>-0.38847577731634875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58">
        <f>+entero!ER63</f>
        <v>85.313948864713623</v>
      </c>
      <c r="ES9" s="880">
        <f>+entero!ES63</f>
        <v>85.323447234679904</v>
      </c>
      <c r="ET9" s="880">
        <f>+entero!ET63</f>
        <v>85.299784942343962</v>
      </c>
      <c r="EU9" s="880">
        <f>+entero!EU63</f>
        <v>85.274948474071692</v>
      </c>
      <c r="EV9" s="880">
        <f>+entero!EV63</f>
        <v>85.239747507646186</v>
      </c>
      <c r="EW9" s="880">
        <f>+entero!EW63</f>
        <v>85.21846929287112</v>
      </c>
      <c r="EX9" s="950">
        <f>+entero!EX63</f>
        <v>-9.5479571842503219E-2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4995.1348903571434</v>
      </c>
      <c r="EQ11" s="474">
        <f>+entero!EQ65</f>
        <v>4835.755616572028</v>
      </c>
      <c r="ER11" s="474">
        <f>+entero!ER65</f>
        <v>4949.7062892979757</v>
      </c>
      <c r="ES11" s="879">
        <f>+entero!ES65</f>
        <v>5003.7324473504523</v>
      </c>
      <c r="ET11" s="879">
        <f>+entero!ET65</f>
        <v>4965.8827968417063</v>
      </c>
      <c r="EU11" s="879">
        <f>+entero!EU65</f>
        <v>5015.4236260122616</v>
      </c>
      <c r="EV11" s="879">
        <f>+entero!EV65</f>
        <v>4983.9651032644479</v>
      </c>
      <c r="EW11" s="879">
        <f>+entero!EW65</f>
        <v>4960.286949139082</v>
      </c>
      <c r="EX11" s="951">
        <f>+entero!EX65</f>
        <v>10.580659841106353</v>
      </c>
      <c r="EY11" s="849">
        <f>+entero!EY65</f>
        <v>0.21376338761722818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76.940972777508208</v>
      </c>
      <c r="EQ12" s="858">
        <f>+entero!EQ66</f>
        <v>76.660260910644666</v>
      </c>
      <c r="ER12" s="858">
        <f>+entero!ER66</f>
        <v>76.840832854216004</v>
      </c>
      <c r="ES12" s="880">
        <f>+entero!ES66</f>
        <v>77.165690730609043</v>
      </c>
      <c r="ET12" s="880">
        <f>+entero!ET66</f>
        <v>77.08258506714968</v>
      </c>
      <c r="EU12" s="880">
        <f>+entero!EU66</f>
        <v>77.509025031103334</v>
      </c>
      <c r="EV12" s="880">
        <f>+entero!EV66</f>
        <v>77.266830951087769</v>
      </c>
      <c r="EW12" s="880">
        <f>+entero!EW66</f>
        <v>77.079854193150396</v>
      </c>
      <c r="EX12" s="950">
        <f>+entero!EX66</f>
        <v>0.2390213389343927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496">
        <f>+entero!EX67</f>
        <v>0</v>
      </c>
      <c r="EY13" s="849">
        <f>+entero!EY67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8498.8479927011649</v>
      </c>
      <c r="EQ14" s="474">
        <f>+entero!EQ68</f>
        <v>8482.3891505512038</v>
      </c>
      <c r="ER14" s="474">
        <f>+entero!ER68</f>
        <v>8669.9289950745297</v>
      </c>
      <c r="ES14" s="879">
        <f>+entero!ES68</f>
        <v>8600.161490264034</v>
      </c>
      <c r="ET14" s="879">
        <f>+entero!ET68</f>
        <v>8605.8205701459592</v>
      </c>
      <c r="EU14" s="879">
        <f>+entero!EU68</f>
        <v>8495.2374198806519</v>
      </c>
      <c r="EV14" s="879">
        <f>+entero!EV68</f>
        <v>8459.7650583631585</v>
      </c>
      <c r="EW14" s="879">
        <f>+entero!EW68</f>
        <v>8451.7020710133056</v>
      </c>
      <c r="EX14" s="951">
        <f>+entero!EX68</f>
        <v>-218.22692406122405</v>
      </c>
      <c r="EY14" s="849">
        <f>+entero!EY68</f>
        <v>-2.5170554935940177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77.985861477533319</v>
      </c>
      <c r="EQ15" s="858">
        <f>+entero!EQ69</f>
        <v>77.868145497875446</v>
      </c>
      <c r="ER15" s="858">
        <f>+entero!ER69</f>
        <v>78.345404468067571</v>
      </c>
      <c r="ES15" s="880">
        <f>+entero!ES69</f>
        <v>78.177678927172522</v>
      </c>
      <c r="ET15" s="880">
        <f>+entero!ET69</f>
        <v>78.169405123128527</v>
      </c>
      <c r="EU15" s="880">
        <f>+entero!EU69</f>
        <v>77.924695334655553</v>
      </c>
      <c r="EV15" s="880">
        <f>+entero!EV69</f>
        <v>77.854471695974823</v>
      </c>
      <c r="EW15" s="880">
        <f>+entero!EW69</f>
        <v>77.85202577945455</v>
      </c>
      <c r="EX15" s="950">
        <f>+entero!EX69</f>
        <v>-0.4933786886130207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496">
        <f>+entero!EX70</f>
        <v>0</v>
      </c>
      <c r="EY16" s="849">
        <f>+entero!EY70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13593.197386336735</v>
      </c>
      <c r="EQ17" s="474">
        <f>+entero!EQ71</f>
        <v>13585.636290250721</v>
      </c>
      <c r="ER17" s="474">
        <f>+entero!ER71</f>
        <v>13578.855767326526</v>
      </c>
      <c r="ES17" s="879">
        <f>+entero!ES71</f>
        <v>13584.369168137018</v>
      </c>
      <c r="ET17" s="879">
        <f>+entero!ET71</f>
        <v>13603.152599746352</v>
      </c>
      <c r="EU17" s="879">
        <f>+entero!EU71</f>
        <v>13609.466608753644</v>
      </c>
      <c r="EV17" s="879">
        <f>+entero!EV71</f>
        <v>13606.686023018949</v>
      </c>
      <c r="EW17" s="879">
        <f>+entero!EW71</f>
        <v>13624.132054475212</v>
      </c>
      <c r="EX17" s="951">
        <f>+entero!EX71</f>
        <v>45.276287148686606</v>
      </c>
      <c r="EY17" s="849">
        <f>+entero!EY71</f>
        <v>0.33343227091070893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94.405545962088283</v>
      </c>
      <c r="EQ18" s="858">
        <f>+entero!EQ72</f>
        <v>94.427731474666516</v>
      </c>
      <c r="ER18" s="858">
        <f>+entero!ER72</f>
        <v>94.380628609021628</v>
      </c>
      <c r="ES18" s="880">
        <f>+entero!ES72</f>
        <v>94.379666200217656</v>
      </c>
      <c r="ET18" s="880">
        <f>+entero!ET72</f>
        <v>94.377314119668938</v>
      </c>
      <c r="EU18" s="880">
        <f>+entero!EU72</f>
        <v>94.378220969136223</v>
      </c>
      <c r="EV18" s="880">
        <f>+entero!EV72</f>
        <v>94.375458879589928</v>
      </c>
      <c r="EW18" s="880">
        <f>+entero!EW72</f>
        <v>94.397296676115729</v>
      </c>
      <c r="EX18" s="496">
        <f>+entero!EX72</f>
        <v>1.6668067094101957E-2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496">
        <f>+entero!EX73</f>
        <v>0</v>
      </c>
      <c r="EY19" s="849">
        <f>+entero!EY73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875.73437212827957</v>
      </c>
      <c r="EQ20" s="474">
        <f>+entero!EQ74</f>
        <v>887.26061835824851</v>
      </c>
      <c r="ER20" s="474">
        <f>+entero!ER74</f>
        <v>887.0086655200563</v>
      </c>
      <c r="ES20" s="879">
        <f>+entero!ES74</f>
        <v>888.61779757253419</v>
      </c>
      <c r="ET20" s="879">
        <f>+entero!ET74</f>
        <v>887.3269139267619</v>
      </c>
      <c r="EU20" s="879">
        <f>+entero!EU74</f>
        <v>899.82175521247621</v>
      </c>
      <c r="EV20" s="879">
        <f>+entero!EV74</f>
        <v>923.1040407722428</v>
      </c>
      <c r="EW20" s="879">
        <f>+entero!EW74</f>
        <v>940.27327925183431</v>
      </c>
      <c r="EX20" s="950">
        <f>+entero!EX74</f>
        <v>53.264613731778013</v>
      </c>
      <c r="EY20" s="849">
        <f>+entero!EY74</f>
        <v>6.0049710676218462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80.962285409328345</v>
      </c>
      <c r="EQ21" s="858">
        <f>+entero!EQ75</f>
        <v>80.175974504475562</v>
      </c>
      <c r="ER21" s="858">
        <f>+entero!ER75</f>
        <v>79.342194236492318</v>
      </c>
      <c r="ES21" s="880">
        <f>+entero!ES75</f>
        <v>79.419777368252639</v>
      </c>
      <c r="ET21" s="880">
        <f>+entero!ET75</f>
        <v>79.231114565280308</v>
      </c>
      <c r="EU21" s="880">
        <f>+entero!EU75</f>
        <v>78.163012921832504</v>
      </c>
      <c r="EV21" s="880">
        <f>+entero!EV75</f>
        <v>78.862092212667505</v>
      </c>
      <c r="EW21" s="880">
        <f>+entero!EW75</f>
        <v>79.044291555890084</v>
      </c>
      <c r="EX21" s="950">
        <f>+entero!EX75</f>
        <v>-0.29790268060223468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760">
        <f>+entero!ER77</f>
        <v>3807.663344339639</v>
      </c>
      <c r="ES23" s="877">
        <f>+entero!ES77</f>
        <v>3725.7943731869154</v>
      </c>
      <c r="ET23" s="877">
        <f>+entero!ET77</f>
        <v>3706.0656986912013</v>
      </c>
      <c r="EU23" s="877">
        <f>+entero!EU77</f>
        <v>3569.3242049100527</v>
      </c>
      <c r="EV23" s="877">
        <f>+entero!EV77</f>
        <v>3481.9066335670723</v>
      </c>
      <c r="EW23" s="877">
        <f>+entero!EW77</f>
        <v>3461.9849709633118</v>
      </c>
      <c r="EX23" s="473">
        <f>+entero!EX77</f>
        <v>-345.67837337632727</v>
      </c>
      <c r="EY23" s="952">
        <f>+entero!EY77</f>
        <v>-9.0784909829332108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760">
        <f>+entero!ER78</f>
        <v>2184.6061743959185</v>
      </c>
      <c r="ES24" s="877">
        <f>+entero!ES78</f>
        <v>2125.7593979720118</v>
      </c>
      <c r="ET24" s="877">
        <f>+entero!ET78</f>
        <v>2066.7690728618077</v>
      </c>
      <c r="EU24" s="877">
        <f>+entero!EU78</f>
        <v>1933.7034867865889</v>
      </c>
      <c r="EV24" s="877">
        <f>+entero!EV78</f>
        <v>1860.7730498795913</v>
      </c>
      <c r="EW24" s="877">
        <f>+entero!EW78</f>
        <v>1844.4895710393585</v>
      </c>
      <c r="EX24" s="473">
        <f>+entero!EX78</f>
        <v>-340.11660335656006</v>
      </c>
      <c r="EY24" s="952">
        <f>+entero!EY78</f>
        <v>-15.568783396421928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760">
        <f>+entero!ER79</f>
        <v>489.9718560204081</v>
      </c>
      <c r="ES25" s="877">
        <f>+entero!ES79</f>
        <v>491.02343759183674</v>
      </c>
      <c r="ET25" s="877">
        <f>+entero!ET79</f>
        <v>507.2947120860058</v>
      </c>
      <c r="EU25" s="877">
        <f>+entero!EU79</f>
        <v>507.29521542565601</v>
      </c>
      <c r="EV25" s="877">
        <f>+entero!EV79</f>
        <v>507.29747442565605</v>
      </c>
      <c r="EW25" s="877">
        <f>+entero!EW79</f>
        <v>500.16886549271123</v>
      </c>
      <c r="EX25" s="473">
        <f>+entero!EX79</f>
        <v>10.197009472303137</v>
      </c>
      <c r="EY25" s="952">
        <f>+entero!EY79</f>
        <v>2.0811418751934223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760">
        <f>+entero!ER80</f>
        <v>716.70265478331191</v>
      </c>
      <c r="ES26" s="877">
        <f>+entero!ES80</f>
        <v>691.4679029630671</v>
      </c>
      <c r="ET26" s="877">
        <f>+entero!ET80</f>
        <v>710.40010625338778</v>
      </c>
      <c r="EU26" s="877">
        <f>+entero!EU80</f>
        <v>706.7177382978075</v>
      </c>
      <c r="EV26" s="877">
        <f>+entero!EV80</f>
        <v>692.2230149918247</v>
      </c>
      <c r="EW26" s="877">
        <f>+entero!EW80</f>
        <v>699.5945923712419</v>
      </c>
      <c r="EX26" s="473">
        <f>+entero!EX80</f>
        <v>-17.108062412070012</v>
      </c>
      <c r="EY26" s="952">
        <f>+entero!EY80</f>
        <v>-2.3870516312294767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760">
        <f>+entero!ER81</f>
        <v>416.38265914000004</v>
      </c>
      <c r="ES27" s="877">
        <f>+entero!ES81</f>
        <v>417.54363466000007</v>
      </c>
      <c r="ET27" s="877">
        <f>+entero!ET81</f>
        <v>421.60180748999994</v>
      </c>
      <c r="EU27" s="877">
        <f>+entero!EU81</f>
        <v>421.60776439999995</v>
      </c>
      <c r="EV27" s="877">
        <f>+entero!EV81</f>
        <v>421.61309426999998</v>
      </c>
      <c r="EW27" s="877">
        <f>+entero!EW81</f>
        <v>417.73194205999999</v>
      </c>
      <c r="EX27" s="473">
        <f>+entero!EX81</f>
        <v>1.3492829199999505</v>
      </c>
      <c r="EY27" s="952">
        <f>+entero!EY81</f>
        <v>0.32404877830089512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760">
        <f>+entero!ER82</f>
        <v>1659.810950285744</v>
      </c>
      <c r="ES28" s="877">
        <f>+entero!ES82</f>
        <v>1577.7432800737972</v>
      </c>
      <c r="ET28" s="877">
        <f>+entero!ET82</f>
        <v>1523.2871725938746</v>
      </c>
      <c r="EU28" s="877">
        <f>+entero!EU82</f>
        <v>1387.3918315688065</v>
      </c>
      <c r="EV28" s="877">
        <f>+entero!EV82</f>
        <v>1302.299001614366</v>
      </c>
      <c r="EW28" s="877">
        <f>+entero!EW82</f>
        <v>1294.4123469351805</v>
      </c>
      <c r="EX28" s="473">
        <f>+entero!EX82</f>
        <v>-365.39860335056346</v>
      </c>
      <c r="EY28" s="952">
        <f>+entero!EY82</f>
        <v>-22.014471183459687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760">
        <f>+entero!ER83</f>
        <v>1340.4030463524321</v>
      </c>
      <c r="ES29" s="877">
        <f>+entero!ES83</f>
        <v>1283.5230940007302</v>
      </c>
      <c r="ET29" s="877">
        <f>+entero!ET83</f>
        <v>1210.6423106804868</v>
      </c>
      <c r="EU29" s="877">
        <f>+entero!EU83</f>
        <v>1078.697168240999</v>
      </c>
      <c r="EV29" s="877">
        <f>+entero!EV83</f>
        <v>1007.9290293025412</v>
      </c>
      <c r="EW29" s="877">
        <f>+entero!EW83</f>
        <v>992.81635969393858</v>
      </c>
      <c r="EX29" s="473">
        <f>+entero!EX83</f>
        <v>-347.58668665849348</v>
      </c>
      <c r="EY29" s="952">
        <f>+entero!EY83</f>
        <v>-25.931505274056395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760">
        <f>+entero!ER84</f>
        <v>319.4079039333119</v>
      </c>
      <c r="ES30" s="877">
        <f>+entero!ES84</f>
        <v>294.220186073067</v>
      </c>
      <c r="ET30" s="877">
        <f>+entero!ET84</f>
        <v>312.64486191338779</v>
      </c>
      <c r="EU30" s="877">
        <f>+entero!EU84</f>
        <v>308.69466332780752</v>
      </c>
      <c r="EV30" s="877">
        <f>+entero!EV84</f>
        <v>294.36997231182482</v>
      </c>
      <c r="EW30" s="877">
        <f>+entero!EW84</f>
        <v>301.59598724124191</v>
      </c>
      <c r="EX30" s="473">
        <f>+entero!EX84</f>
        <v>-17.811916692069985</v>
      </c>
      <c r="EY30" s="952">
        <f>+entero!EY84</f>
        <v>-5.5765422435472587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473">
        <f>+entero!EX85</f>
        <v>0</v>
      </c>
      <c r="EY31" s="952" t="e">
        <f>+entero!EY85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27434.007703416599</v>
      </c>
      <c r="EQ32" s="760">
        <f>+entero!EQ86</f>
        <v>27387.340408011896</v>
      </c>
      <c r="ER32" s="760">
        <f>+entero!ER86</f>
        <v>27398.328571000195</v>
      </c>
      <c r="ES32" s="877">
        <f>+entero!ES86</f>
        <v>27434.205605249485</v>
      </c>
      <c r="ET32" s="877">
        <f>+entero!ET86</f>
        <v>27424.698380218862</v>
      </c>
      <c r="EU32" s="877">
        <f>+entero!EU86</f>
        <v>27445.852155727622</v>
      </c>
      <c r="EV32" s="877">
        <f>+entero!EV86</f>
        <v>27452.039661558541</v>
      </c>
      <c r="EW32" s="877">
        <f>+entero!EW86</f>
        <v>27473.588377887405</v>
      </c>
      <c r="EX32" s="473">
        <f>+entero!EX86</f>
        <v>75.259806887210289</v>
      </c>
      <c r="EY32" s="952">
        <f>+entero!EY86</f>
        <v>0.27468758428887941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263">
        <f>+entero!EX87</f>
        <v>0</v>
      </c>
      <c r="EY33" s="953" t="e">
        <f>+entero!EY87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98.792564177621102</v>
      </c>
      <c r="EQ34" s="787">
        <f>+entero!EQ88</f>
        <v>98.790096805331984</v>
      </c>
      <c r="ER34" s="787">
        <f>+entero!ER88</f>
        <v>98.791741180464143</v>
      </c>
      <c r="ES34" s="881">
        <f>+entero!ES88</f>
        <v>98.793326727164441</v>
      </c>
      <c r="ET34" s="881">
        <f>+entero!ET88</f>
        <v>98.792910161334262</v>
      </c>
      <c r="EU34" s="881">
        <f>+entero!EU88</f>
        <v>98.793775934936292</v>
      </c>
      <c r="EV34" s="881">
        <f>+entero!EV88</f>
        <v>98.79468458985356</v>
      </c>
      <c r="EW34" s="881">
        <f>+entero!EW88</f>
        <v>98.795535924345486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W3"/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13" sqref="EW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746">
        <f>+entero!ER92</f>
        <v>6.9643280276614146</v>
      </c>
      <c r="ES8" s="455">
        <f>+entero!ES92</f>
        <v>6.9647497971786958</v>
      </c>
      <c r="ET8" s="455">
        <f>+entero!ET92</f>
        <v>6.963203070072753</v>
      </c>
      <c r="EU8" s="455">
        <f>+entero!EU92</f>
        <v>6.9724895975372183</v>
      </c>
      <c r="EV8" s="455">
        <f>+entero!EV92</f>
        <v>6.9653758352898585</v>
      </c>
      <c r="EW8" s="455">
        <f>+entero!EW92</f>
        <v>6.96314632592411</v>
      </c>
      <c r="EX8" s="1064">
        <f>+entero!EX92</f>
        <v>-1.1817017373045857E-3</v>
      </c>
      <c r="EY8" s="885">
        <f>+entero!EY92</f>
        <v>-1.6967921852776298E-2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1075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742">
        <f>+entero!ER94</f>
        <v>2.3583599999999998</v>
      </c>
      <c r="ES10" s="884">
        <f>+entero!ES94</f>
        <v>2.3585099999999999</v>
      </c>
      <c r="ET10" s="884">
        <f>+entero!ET94</f>
        <v>2.3585400000000001</v>
      </c>
      <c r="EU10" s="884">
        <f>+entero!EU94</f>
        <v>2.3585699999999998</v>
      </c>
      <c r="EV10" s="884">
        <f>+entero!EV94</f>
        <v>2.3586</v>
      </c>
      <c r="EW10" s="884">
        <f>+entero!EW94</f>
        <v>2.3586299999999998</v>
      </c>
      <c r="EX10" s="1085">
        <f>+entero!EX94</f>
        <v>2.6999999999999247E-4</v>
      </c>
      <c r="EY10" s="885">
        <f>+entero!EY94</f>
        <v>1.1448633796366648E-2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1075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L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769">
        <f>+entero!ER97</f>
        <v>522.64483337316835</v>
      </c>
      <c r="ES10" s="1023">
        <f>+entero!ES97</f>
        <v>522.64483337316835</v>
      </c>
      <c r="ET10" s="1023">
        <f>+entero!ET97</f>
        <v>522.64483337316835</v>
      </c>
      <c r="EU10" s="1023">
        <f>+entero!EU97</f>
        <v>522.64483337316835</v>
      </c>
      <c r="EV10" s="1023">
        <f>+entero!EV97</f>
        <v>522.64483337316835</v>
      </c>
      <c r="EW10" s="1023">
        <f>+entero!EW97</f>
        <v>531.46040705318546</v>
      </c>
      <c r="EX10" s="1083">
        <f>+entero!EX97</f>
        <v>8.8155736800171098</v>
      </c>
      <c r="EY10" s="954">
        <f>+entero!EY97</f>
        <v>1.6867235868612884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EP3:EP4"/>
    <mergeCell ref="EQ3:EQ4"/>
    <mergeCell ref="EN3:EN4"/>
    <mergeCell ref="EM3:EM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W22" sqref="E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108"/>
      <c r="ER4" s="1108"/>
      <c r="ES4" s="931">
        <f>+entero!ES4</f>
        <v>44116</v>
      </c>
      <c r="ET4" s="931">
        <f>+entero!ET4</f>
        <v>44117</v>
      </c>
      <c r="EU4" s="931">
        <f>+entero!EU4</f>
        <v>44118</v>
      </c>
      <c r="EV4" s="931">
        <f>+entero!EV4</f>
        <v>44119</v>
      </c>
      <c r="EW4" s="956">
        <f>+entero!EW4</f>
        <v>44120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1076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746">
        <f>+entero!EP107</f>
        <v>0.73022860621823604</v>
      </c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746">
        <f>+entero!EP108</f>
        <v>3.0768807790340702</v>
      </c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746">
        <f>+entero!EP109</f>
        <v>4.5794592160462404</v>
      </c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761">
        <f>+entero!EP110</f>
        <v>-0.71704479329639503</v>
      </c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746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1062">
        <f>+entero!EW112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917">
        <f>+entero!EW113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DC3:DC4"/>
    <mergeCell ref="DA3:DA4"/>
    <mergeCell ref="DK3:DK4"/>
    <mergeCell ref="CQ3:CQ4"/>
    <mergeCell ref="CT3:CT4"/>
    <mergeCell ref="CU3:CU4"/>
    <mergeCell ref="CV3:CV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2020-10-23T13:22:10Z</cp:lastPrinted>
  <dcterms:created xsi:type="dcterms:W3CDTF">2002-08-27T17:11:09Z</dcterms:created>
  <dcterms:modified xsi:type="dcterms:W3CDTF">2020-10-23T13:22:33Z</dcterms:modified>
</cp:coreProperties>
</file>