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monet\2018\24122018\"/>
    </mc:Choice>
  </mc:AlternateContent>
  <bookViews>
    <workbookView xWindow="0" yWindow="10395" windowWidth="17490" windowHeight="11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entero!$C$1:$EC$111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9" i="7"/>
  <c r="DW18" i="7"/>
  <c r="DW17" i="7"/>
  <c r="DW16" i="7"/>
  <c r="DW15" i="7"/>
  <c r="DW14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B18" i="7" l="1"/>
  <c r="EC26" i="9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6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14" i="7"/>
  <c r="DT10" i="8"/>
  <c r="DT9" i="8"/>
  <c r="DT8" i="8"/>
  <c r="DT18" i="9"/>
  <c r="DT13" i="7" l="1"/>
  <c r="EB15" i="7" l="1"/>
  <c r="EC12" i="7" l="1"/>
  <c r="EC22" i="9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6" i="7"/>
  <c r="DS15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7" i="7"/>
  <c r="DS10" i="8"/>
  <c r="DS9" i="8"/>
  <c r="DS8" i="8"/>
  <c r="DS7" i="8"/>
  <c r="DS6" i="8"/>
  <c r="DS18" i="9"/>
  <c r="DS14" i="9"/>
  <c r="DS13" i="7" l="1"/>
  <c r="DS14" i="7"/>
  <c r="EC21" i="9" l="1"/>
  <c r="EB26" i="9"/>
  <c r="EB22" i="9"/>
  <c r="EB21" i="9"/>
  <c r="EB17" i="7" l="1"/>
  <c r="DR17" i="4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0" i="8"/>
  <c r="DR9" i="8"/>
  <c r="DR8" i="8"/>
  <c r="DR7" i="8"/>
  <c r="DR6" i="8"/>
  <c r="DR18" i="9"/>
  <c r="DR14" i="9"/>
  <c r="DR13" i="7" l="1"/>
  <c r="DR14" i="7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Y20" i="4" l="1"/>
  <c r="DY19" i="4"/>
  <c r="DY10" i="10"/>
  <c r="DY9" i="10"/>
  <c r="DY8" i="10"/>
  <c r="DY7" i="10"/>
  <c r="DY6" i="10"/>
  <c r="DY10" i="5"/>
  <c r="DY8" i="5"/>
  <c r="DY7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19" i="7"/>
  <c r="DY18" i="7"/>
  <c r="DY16" i="7"/>
  <c r="DY15" i="7"/>
  <c r="DY12" i="7"/>
  <c r="DY11" i="7"/>
  <c r="DY10" i="7"/>
  <c r="DY9" i="7"/>
  <c r="DY8" i="7"/>
  <c r="DY7" i="7"/>
  <c r="DY6" i="7"/>
  <c r="DY18" i="8"/>
  <c r="DY17" i="8"/>
  <c r="DY16" i="8"/>
  <c r="DY14" i="8"/>
  <c r="DY13" i="8"/>
  <c r="DY12" i="8"/>
  <c r="DY7" i="8"/>
  <c r="DY6" i="8"/>
  <c r="DX3" i="8"/>
  <c r="DX4" i="8"/>
  <c r="DX12" i="8"/>
  <c r="DZ12" i="8"/>
  <c r="EA12" i="8"/>
  <c r="DX13" i="8"/>
  <c r="DZ13" i="8"/>
  <c r="EA13" i="8"/>
  <c r="DX14" i="8"/>
  <c r="DZ14" i="8"/>
  <c r="EA14" i="8"/>
  <c r="DX16" i="8"/>
  <c r="DZ16" i="8"/>
  <c r="EA16" i="8"/>
  <c r="DX17" i="8"/>
  <c r="DZ17" i="8"/>
  <c r="EA17" i="8"/>
  <c r="DX18" i="8"/>
  <c r="DZ18" i="8"/>
  <c r="EA18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6" i="5"/>
  <c r="DY23" i="6"/>
  <c r="DY17" i="7"/>
  <c r="DY10" i="8"/>
  <c r="DY9" i="8"/>
  <c r="DY8" i="8"/>
  <c r="DY14" i="9"/>
  <c r="DY4" i="8"/>
  <c r="DY13" i="7" l="1"/>
  <c r="DY14" i="7"/>
  <c r="DY5" i="9"/>
  <c r="DY4" i="6"/>
  <c r="DY4" i="5"/>
  <c r="DY4" i="10"/>
  <c r="DY4" i="7"/>
  <c r="DY4" i="4"/>
  <c r="DY18" i="9"/>
  <c r="EA10" i="8"/>
  <c r="EA9" i="8"/>
  <c r="EA8" i="8"/>
  <c r="EA7" i="8"/>
  <c r="EA6" i="8"/>
  <c r="DZ10" i="8"/>
  <c r="DZ9" i="8"/>
  <c r="DZ8" i="8"/>
  <c r="DZ7" i="8"/>
  <c r="DZ6" i="8"/>
  <c r="DX10" i="8"/>
  <c r="DX9" i="8"/>
  <c r="DX8" i="8"/>
  <c r="DX7" i="8"/>
  <c r="DX6" i="8"/>
  <c r="DZ4" i="8" l="1"/>
  <c r="DX3" i="4"/>
  <c r="DX3" i="10"/>
  <c r="DX3" i="5"/>
  <c r="DX3" i="6"/>
  <c r="DX3" i="7"/>
  <c r="DX4" i="9"/>
  <c r="EA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X19" i="7" l="1"/>
  <c r="DX18" i="7"/>
  <c r="DX16" i="7"/>
  <c r="DX15" i="7"/>
  <c r="DX12" i="7"/>
  <c r="DX11" i="7"/>
  <c r="DX10" i="7"/>
  <c r="DX9" i="7"/>
  <c r="DX8" i="7"/>
  <c r="DX7" i="7"/>
  <c r="DX6" i="7"/>
  <c r="DX20" i="4" l="1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4" i="7"/>
  <c r="DX14" i="9"/>
  <c r="DX4" i="7"/>
  <c r="DX13" i="7" l="1"/>
  <c r="DX4" i="10"/>
  <c r="DX4" i="6"/>
  <c r="DX4" i="5"/>
  <c r="DX5" i="9"/>
  <c r="DX18" i="9"/>
  <c r="DX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EA20" i="4"/>
  <c r="EA19" i="4"/>
  <c r="EA10" i="10"/>
  <c r="EA9" i="10"/>
  <c r="EA8" i="10"/>
  <c r="EA7" i="10"/>
  <c r="EA6" i="10"/>
  <c r="EA10" i="5"/>
  <c r="EA8" i="5"/>
  <c r="EA7" i="5"/>
  <c r="EA34" i="6"/>
  <c r="EA33" i="6"/>
  <c r="EA32" i="6"/>
  <c r="EA31" i="6"/>
  <c r="EA30" i="6"/>
  <c r="EA29" i="6"/>
  <c r="EA28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19" i="7"/>
  <c r="EA18" i="7"/>
  <c r="EA16" i="7"/>
  <c r="EA15" i="7"/>
  <c r="EA12" i="7"/>
  <c r="EA11" i="7"/>
  <c r="EA10" i="7"/>
  <c r="EA9" i="7"/>
  <c r="EA8" i="7"/>
  <c r="EA7" i="7"/>
  <c r="EA6" i="7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17" i="7"/>
  <c r="EB14" i="7" l="1"/>
  <c r="EA14" i="7"/>
  <c r="EA23" i="6"/>
  <c r="EA6" i="5"/>
  <c r="EA14" i="9"/>
  <c r="EA18" i="9"/>
  <c r="EA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Z20" i="4" l="1"/>
  <c r="DZ19" i="4"/>
  <c r="DZ10" i="10"/>
  <c r="DZ9" i="10"/>
  <c r="DZ8" i="10"/>
  <c r="DZ7" i="10"/>
  <c r="DZ6" i="10"/>
  <c r="DZ10" i="5"/>
  <c r="DZ8" i="5"/>
  <c r="DZ7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19" i="7"/>
  <c r="DZ18" i="7"/>
  <c r="DZ16" i="7"/>
  <c r="DZ15" i="7"/>
  <c r="DZ12" i="7"/>
  <c r="DZ11" i="7"/>
  <c r="DZ10" i="7"/>
  <c r="DZ9" i="7"/>
  <c r="DZ8" i="7"/>
  <c r="DZ7" i="7"/>
  <c r="DZ6" i="7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6" i="5"/>
  <c r="DZ23" i="6"/>
  <c r="DZ17" i="7"/>
  <c r="DZ14" i="9"/>
  <c r="DZ13" i="7" l="1"/>
  <c r="DZ18" i="9"/>
  <c r="DZ14" i="7"/>
  <c r="EA4" i="5" l="1"/>
  <c r="EA4" i="6"/>
  <c r="EA4" i="4"/>
  <c r="EA4" i="7"/>
  <c r="EA4" i="10"/>
  <c r="EA5" i="9"/>
  <c r="DZ4" i="7"/>
  <c r="DZ4" i="4"/>
  <c r="DZ4" i="10"/>
  <c r="DZ4" i="5"/>
  <c r="DZ4" i="6"/>
  <c r="DZ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C14" i="9" l="1"/>
  <c r="EB23" i="6"/>
  <c r="EB14" i="9"/>
  <c r="EB18" i="9"/>
  <c r="DL13" i="7"/>
  <c r="DL14" i="7"/>
  <c r="DL14" i="9"/>
  <c r="DL8" i="8"/>
  <c r="EB8" i="8"/>
  <c r="DL10" i="8"/>
  <c r="DL9" i="8"/>
  <c r="EC7" i="8"/>
  <c r="EC6" i="8"/>
  <c r="EC10" i="5"/>
  <c r="EC33" i="6"/>
  <c r="EC31" i="6"/>
  <c r="EC30" i="6"/>
  <c r="EC26" i="6"/>
  <c r="EC11" i="6"/>
  <c r="EC10" i="7"/>
  <c r="EC8" i="7"/>
  <c r="EC13" i="8"/>
  <c r="EC12" i="8"/>
  <c r="EC8" i="8"/>
  <c r="EC10" i="9"/>
  <c r="EB10" i="10"/>
  <c r="EB34" i="6"/>
  <c r="EB27" i="6"/>
  <c r="EB26" i="6"/>
  <c r="EB24" i="6"/>
  <c r="EB21" i="6"/>
  <c r="EB15" i="6"/>
  <c r="EB14" i="6"/>
  <c r="EB11" i="6"/>
  <c r="EB9" i="6"/>
  <c r="EB12" i="7"/>
  <c r="EB10" i="7"/>
  <c r="EB6" i="7"/>
  <c r="EB18" i="8"/>
  <c r="EB16" i="8"/>
  <c r="EB14" i="8"/>
  <c r="EB15" i="9"/>
  <c r="EB10" i="9"/>
  <c r="EB9" i="9"/>
  <c r="EB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C14" i="6"/>
  <c r="EC11" i="7"/>
  <c r="EC7" i="7"/>
  <c r="EC13" i="9"/>
  <c r="EC9" i="9"/>
  <c r="EC8" i="9"/>
  <c r="EB10" i="5"/>
  <c r="EB33" i="6"/>
  <c r="EB30" i="6"/>
  <c r="EB25" i="6"/>
  <c r="EB20" i="6"/>
  <c r="EB8" i="6"/>
  <c r="EB7" i="7"/>
  <c r="EB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C19" i="6"/>
  <c r="EB19" i="6"/>
  <c r="DI19" i="6"/>
  <c r="DI18" i="6"/>
  <c r="DI17" i="6"/>
  <c r="EC16" i="6"/>
  <c r="EB16" i="6"/>
  <c r="DI16" i="6"/>
  <c r="DI15" i="6"/>
  <c r="DI14" i="6"/>
  <c r="EC13" i="6"/>
  <c r="EB13" i="6"/>
  <c r="DI13" i="6"/>
  <c r="DI12" i="6"/>
  <c r="DI11" i="6"/>
  <c r="EC9" i="10"/>
  <c r="EB9" i="10"/>
  <c r="EC8" i="10"/>
  <c r="EB8" i="10"/>
  <c r="EC7" i="10"/>
  <c r="EB7" i="10"/>
  <c r="EC6" i="10"/>
  <c r="EB6" i="10"/>
  <c r="EC20" i="6"/>
  <c r="EB18" i="6"/>
  <c r="EC17" i="6"/>
  <c r="EB17" i="6"/>
  <c r="EB12" i="6"/>
  <c r="EC10" i="10"/>
  <c r="EC32" i="6"/>
  <c r="EC29" i="6"/>
  <c r="EC28" i="6"/>
  <c r="EC27" i="6"/>
  <c r="EC25" i="6"/>
  <c r="EC24" i="6"/>
  <c r="EC8" i="6"/>
  <c r="EC6" i="6"/>
  <c r="EC6" i="7"/>
  <c r="EC14" i="8"/>
  <c r="EB16" i="9"/>
  <c r="EB13" i="9"/>
  <c r="EB12" i="9"/>
  <c r="EB11" i="9"/>
  <c r="EB8" i="9"/>
  <c r="EB32" i="6"/>
  <c r="EB31" i="6"/>
  <c r="EB29" i="6"/>
  <c r="EB28" i="6"/>
  <c r="EB7" i="6"/>
  <c r="EB6" i="6"/>
  <c r="EB11" i="7"/>
  <c r="EB8" i="7"/>
  <c r="EB13" i="8"/>
  <c r="EB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C16" i="9"/>
  <c r="EC15" i="9"/>
  <c r="EC12" i="9"/>
  <c r="EC11" i="9"/>
  <c r="EC7" i="9"/>
  <c r="DK13" i="7" l="1"/>
  <c r="EB13" i="7"/>
  <c r="DJ13" i="7"/>
  <c r="EC18" i="9"/>
  <c r="EC9" i="8"/>
  <c r="EC23" i="6"/>
  <c r="EB9" i="8"/>
  <c r="EB6" i="8"/>
  <c r="EB7" i="8"/>
  <c r="EB10" i="8"/>
  <c r="EC10" i="8"/>
</calcChain>
</file>

<file path=xl/sharedStrings.xml><?xml version="1.0" encoding="utf-8"?>
<sst xmlns="http://schemas.openxmlformats.org/spreadsheetml/2006/main" count="472" uniqueCount="274">
  <si>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</si>
  <si>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</si>
  <si>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</si>
  <si>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</si>
  <si>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</si>
  <si>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</si>
  <si>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</si>
  <si>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</si>
  <si>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</si>
  <si>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</si>
  <si>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</si>
  <si>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</si>
  <si>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</si>
  <si>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</si>
  <si>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</si>
  <si>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</si>
  <si>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</si>
  <si>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</si>
  <si>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</si>
  <si>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</si>
  <si>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</si>
  <si>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</si>
  <si>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</si>
  <si>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</si>
  <si>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</si>
  <si>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</si>
  <si>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</si>
  <si>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</si>
  <si>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</si>
  <si>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</si>
  <si>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</si>
  <si>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</si>
  <si>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</si>
  <si>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</si>
  <si>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</si>
  <si>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</si>
  <si>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</si>
  <si>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</si>
  <si>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</si>
  <si>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</si>
  <si>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</si>
  <si>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</si>
  <si>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</si>
  <si>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</si>
  <si>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</si>
  <si>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</si>
  <si>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</si>
  <si>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</si>
  <si>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</si>
  <si>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</si>
  <si>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</si>
  <si>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</si>
  <si>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</si>
  <si>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</si>
  <si>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</si>
  <si>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</si>
  <si>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</si>
  <si>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</si>
  <si>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</si>
  <si>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</si>
  <si>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</si>
  <si>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</si>
  <si>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</si>
  <si>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</si>
  <si>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</si>
  <si>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</si>
  <si>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</si>
  <si>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</si>
  <si>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</si>
  <si>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</si>
  <si>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</si>
  <si>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</si>
  <si>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</si>
  <si>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</si>
  <si>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</si>
  <si>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</si>
  <si>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</si>
  <si>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</si>
  <si>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</si>
  <si>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</si>
  <si>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</si>
  <si>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</si>
  <si>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</si>
  <si>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</si>
  <si>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</si>
  <si>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</si>
  <si>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</si>
  <si>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</si>
  <si>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</si>
  <si>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</si>
  <si>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</si>
  <si>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</si>
  <si>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</si>
  <si>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</si>
  <si>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</si>
  <si>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</si>
  <si>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</si>
  <si>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</si>
  <si>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</si>
  <si>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</si>
  <si>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</si>
  <si>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</si>
  <si>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</si>
  <si>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</si>
  <si>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</si>
  <si>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</si>
  <si>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</si>
  <si>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</si>
  <si>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</si>
  <si>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</si>
  <si>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</si>
  <si>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</si>
  <si>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</si>
  <si>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</si>
  <si>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</si>
  <si>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</si>
  <si>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</si>
  <si>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</si>
  <si>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</si>
  <si>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</si>
  <si>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</si>
  <si>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</si>
  <si>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</si>
  <si>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</si>
  <si>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</si>
  <si>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</si>
  <si>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</si>
  <si>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</si>
  <si>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</si>
  <si>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</si>
  <si>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</si>
  <si>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</si>
  <si>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</si>
  <si>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</si>
  <si>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</si>
  <si>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</si>
  <si>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</si>
  <si>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</si>
  <si>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</si>
  <si>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</si>
  <si>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</si>
  <si>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</si>
  <si>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</si>
  <si>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</si>
  <si>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</si>
  <si>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</si>
  <si>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</si>
  <si>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</si>
  <si>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</si>
  <si>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</si>
  <si>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</si>
  <si>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</si>
  <si>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</si>
  <si>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</si>
  <si>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</si>
  <si>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</si>
  <si>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</si>
  <si>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</si>
  <si>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</si>
  <si>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</si>
  <si>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</si>
  <si>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</si>
  <si>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</si>
  <si>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</si>
  <si>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</si>
  <si>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</si>
  <si>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</si>
  <si>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</si>
  <si>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</si>
  <si>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</si>
  <si>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</si>
  <si>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</si>
  <si>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</si>
  <si>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</si>
  <si>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</si>
  <si>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</si>
  <si>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</si>
  <si>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</si>
  <si>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</si>
  <si>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</si>
  <si>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</si>
  <si>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</si>
  <si>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</si>
  <si>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</si>
  <si>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</si>
  <si>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</si>
  <si>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</si>
  <si>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</si>
  <si>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</si>
  <si>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</si>
  <si>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</si>
  <si>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</si>
  <si>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</si>
  <si>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</si>
  <si>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</si>
  <si>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</si>
  <si>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</si>
  <si>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</si>
  <si>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</si>
  <si>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</si>
  <si>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</si>
  <si>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</si>
  <si>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</si>
  <si>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</si>
  <si>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</si>
  <si>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</si>
  <si>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</si>
  <si>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</si>
  <si>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</si>
  <si>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</si>
  <si>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</si>
  <si>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</si>
  <si>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</si>
  <si>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</si>
  <si>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</si>
  <si>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</si>
  <si>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</si>
  <si>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</si>
  <si>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</si>
  <si>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</si>
  <si>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</si>
  <si>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</si>
  <si>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</si>
  <si>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</si>
  <si>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</si>
  <si>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</si>
  <si>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</si>
  <si>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</si>
  <si>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</si>
  <si>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</si>
  <si>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</si>
  <si>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</si>
  <si>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</si>
  <si>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</si>
  <si>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</si>
  <si>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</si>
  <si>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</si>
  <si>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</si>
  <si>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</si>
  <si>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</si>
  <si>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</si>
  <si>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</si>
  <si>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</si>
  <si>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</si>
  <si>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</si>
  <si>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</si>
  <si>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</si>
  <si>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</si>
  <si>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</si>
  <si>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</si>
  <si>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</si>
  <si>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</si>
  <si>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</si>
  <si>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</si>
  <si>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</si>
  <si>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</si>
  <si>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</si>
  <si>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</si>
  <si>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</si>
  <si>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</si>
  <si>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</si>
  <si>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</si>
  <si>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</si>
  <si>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</si>
  <si>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</si>
  <si>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</si>
  <si>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</si>
  <si>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</si>
  <si>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</si>
  <si>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</si>
  <si>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</si>
  <si>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</si>
  <si>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nueva  bolivianizacion de acuerdo a Rower desde nov 14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</si>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</sst>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0.0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0" fontId="61" fillId="0" borderId="66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3" fillId="3" borderId="68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202" fontId="38" fillId="2" borderId="1" xfId="0" applyNumberFormat="1" applyFont="1" applyFill="1" applyBorder="1" applyAlignment="1" applyProtection="1">
      <alignment horizontal="right"/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L892"/>
  <sheetViews>
    <sheetView topLeftCell="C1" zoomScale="130" zoomScaleNormal="130" workbookViewId="0">
      <pane xSplit="86" ySplit="5" topLeftCell="DW51" activePane="bottomRight" state="frozen"/>
      <selection activeCell="C1" sqref="C1"/>
      <selection pane="topRight" activeCell="CK1" sqref="CK1"/>
      <selection pane="bottomLeft" activeCell="C6" sqref="C6"/>
      <selection pane="bottomRight" activeCell="EE59" sqref="EE59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7" width="7.5703125" style="149" customWidth="1"/>
    <col min="128" max="131" width="7.85546875" style="149" customWidth="1"/>
    <col min="132" max="132" width="9" style="149" customWidth="1"/>
    <col min="133" max="133" width="10" style="149" customWidth="1"/>
    <col min="134" max="134" width="14.85546875" customWidth="1"/>
  </cols>
  <sheetData>
    <row r="1" spans="1:142" x14ac:dyDescent="0.2">
      <c r="A1">
        <v>-1.1547818002914028</v>
      </c>
      <c r="B1">
        <v>-0.14519232238520141</v>
      </c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838"/>
      <c r="EB1" s="240"/>
      <c r="EC1" s="240"/>
    </row>
    <row r="2" spans="1:14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</row>
    <row r="3" spans="1:142" ht="19.5" customHeight="1" x14ac:dyDescent="0.2">
      <c r="A3"/>
      <c r="C3" s="11"/>
      <c r="D3" s="1055" t="s">
        <v>104</v>
      </c>
      <c r="E3" s="1057" t="s">
        <v>85</v>
      </c>
      <c r="F3" s="1057" t="s">
        <v>87</v>
      </c>
      <c r="G3" s="1057" t="s">
        <v>88</v>
      </c>
      <c r="H3" s="1057" t="s">
        <v>89</v>
      </c>
      <c r="I3" s="1057" t="s">
        <v>238</v>
      </c>
      <c r="J3" s="1057" t="s">
        <v>91</v>
      </c>
      <c r="K3" s="1057" t="s">
        <v>93</v>
      </c>
      <c r="L3" s="1045" t="s">
        <v>94</v>
      </c>
      <c r="M3" s="1048" t="s">
        <v>95</v>
      </c>
      <c r="N3" s="1045" t="s">
        <v>96</v>
      </c>
      <c r="O3" s="1045" t="s">
        <v>97</v>
      </c>
      <c r="P3" s="1048" t="s">
        <v>98</v>
      </c>
      <c r="Q3" s="1045" t="s">
        <v>99</v>
      </c>
      <c r="R3" s="1045" t="s">
        <v>100</v>
      </c>
      <c r="S3" s="1045" t="s">
        <v>101</v>
      </c>
      <c r="T3" s="1045" t="s">
        <v>102</v>
      </c>
      <c r="U3" s="1045" t="s">
        <v>239</v>
      </c>
      <c r="V3" s="1045" t="s">
        <v>109</v>
      </c>
      <c r="W3" s="1045" t="s">
        <v>110</v>
      </c>
      <c r="X3" s="1045" t="s">
        <v>111</v>
      </c>
      <c r="Y3" s="1045" t="s">
        <v>112</v>
      </c>
      <c r="Z3" s="1045" t="s">
        <v>113</v>
      </c>
      <c r="AA3" s="1045" t="s">
        <v>114</v>
      </c>
      <c r="AB3" s="1045" t="s">
        <v>115</v>
      </c>
      <c r="AC3" s="1045" t="s">
        <v>116</v>
      </c>
      <c r="AD3" s="1045" t="s">
        <v>117</v>
      </c>
      <c r="AE3" s="1045" t="s">
        <v>118</v>
      </c>
      <c r="AF3" s="1045" t="s">
        <v>119</v>
      </c>
      <c r="AG3" s="1045" t="s">
        <v>240</v>
      </c>
      <c r="AH3" s="1045" t="s">
        <v>120</v>
      </c>
      <c r="AI3" s="1045" t="s">
        <v>121</v>
      </c>
      <c r="AJ3" s="1045" t="s">
        <v>122</v>
      </c>
      <c r="AK3" s="1045" t="s">
        <v>123</v>
      </c>
      <c r="AL3" s="1045" t="s">
        <v>124</v>
      </c>
      <c r="AM3" s="1045" t="s">
        <v>125</v>
      </c>
      <c r="AN3" s="1045" t="s">
        <v>126</v>
      </c>
      <c r="AO3" s="1045" t="s">
        <v>127</v>
      </c>
      <c r="AP3" s="1045" t="s">
        <v>128</v>
      </c>
      <c r="AQ3" s="1045" t="s">
        <v>129</v>
      </c>
      <c r="AR3" s="1045" t="s">
        <v>130</v>
      </c>
      <c r="AS3" s="1045" t="s">
        <v>241</v>
      </c>
      <c r="AT3" s="1045" t="s">
        <v>131</v>
      </c>
      <c r="AU3" s="1045" t="s">
        <v>132</v>
      </c>
      <c r="AV3" s="1048" t="s">
        <v>133</v>
      </c>
      <c r="AW3" s="1045" t="s">
        <v>134</v>
      </c>
      <c r="AX3" s="1045" t="s">
        <v>135</v>
      </c>
      <c r="AY3" s="1045" t="s">
        <v>136</v>
      </c>
      <c r="AZ3" s="1045" t="s">
        <v>137</v>
      </c>
      <c r="BA3" s="1045" t="s">
        <v>138</v>
      </c>
      <c r="BB3" s="1045" t="s">
        <v>143</v>
      </c>
      <c r="BC3" s="1045" t="s">
        <v>144</v>
      </c>
      <c r="BD3" s="1045" t="s">
        <v>145</v>
      </c>
      <c r="BE3" s="1045" t="s">
        <v>242</v>
      </c>
      <c r="BF3" s="1045" t="s">
        <v>146</v>
      </c>
      <c r="BG3" s="1045" t="s">
        <v>152</v>
      </c>
      <c r="BH3" s="1045" t="s">
        <v>153</v>
      </c>
      <c r="BI3" s="1045" t="s">
        <v>154</v>
      </c>
      <c r="BJ3" s="1045" t="s">
        <v>155</v>
      </c>
      <c r="BK3" s="1045" t="s">
        <v>157</v>
      </c>
      <c r="BL3" s="1048" t="s">
        <v>158</v>
      </c>
      <c r="BM3" s="1045" t="s">
        <v>159</v>
      </c>
      <c r="BN3" s="1045" t="s">
        <v>160</v>
      </c>
      <c r="BO3" s="1045" t="s">
        <v>161</v>
      </c>
      <c r="BP3" s="1045" t="s">
        <v>162</v>
      </c>
      <c r="BQ3" s="1045" t="s">
        <v>243</v>
      </c>
      <c r="BR3" s="1045" t="s">
        <v>163</v>
      </c>
      <c r="BS3" s="1060" t="s">
        <v>164</v>
      </c>
      <c r="BT3" s="1060" t="s">
        <v>165</v>
      </c>
      <c r="BU3" s="1062" t="s">
        <v>174</v>
      </c>
      <c r="BV3" s="1045" t="s">
        <v>175</v>
      </c>
      <c r="BW3" s="1045" t="s">
        <v>181</v>
      </c>
      <c r="BX3" s="1045" t="s">
        <v>182</v>
      </c>
      <c r="BY3" s="1045" t="s">
        <v>185</v>
      </c>
      <c r="BZ3" s="1048" t="s">
        <v>189</v>
      </c>
      <c r="CA3" s="1048" t="s">
        <v>190</v>
      </c>
      <c r="CB3" s="1048" t="s">
        <v>192</v>
      </c>
      <c r="CC3" s="1048" t="s">
        <v>244</v>
      </c>
      <c r="CD3" s="1048" t="s">
        <v>194</v>
      </c>
      <c r="CE3" s="1048" t="s">
        <v>195</v>
      </c>
      <c r="CF3" s="1048" t="s">
        <v>196</v>
      </c>
      <c r="CG3" s="1048" t="s">
        <v>197</v>
      </c>
      <c r="CH3" s="1048" t="s">
        <v>199</v>
      </c>
      <c r="CI3" s="1048" t="s">
        <v>200</v>
      </c>
      <c r="CJ3" s="1045" t="s">
        <v>201</v>
      </c>
      <c r="CK3" s="1045" t="s">
        <v>202</v>
      </c>
      <c r="CL3" s="1045" t="s">
        <v>203</v>
      </c>
      <c r="CM3" s="1045" t="s">
        <v>204</v>
      </c>
      <c r="CN3" s="1045" t="s">
        <v>206</v>
      </c>
      <c r="CO3" s="1045" t="s">
        <v>245</v>
      </c>
      <c r="CP3" s="1045" t="s">
        <v>211</v>
      </c>
      <c r="CQ3" s="1045" t="s">
        <v>212</v>
      </c>
      <c r="CR3" s="1045" t="s">
        <v>213</v>
      </c>
      <c r="CS3" s="1045" t="s">
        <v>215</v>
      </c>
      <c r="CT3" s="1045" t="s">
        <v>216</v>
      </c>
      <c r="CU3" s="1045" t="s">
        <v>217</v>
      </c>
      <c r="CV3" s="1045" t="s">
        <v>218</v>
      </c>
      <c r="CW3" s="1045" t="s">
        <v>221</v>
      </c>
      <c r="CX3" s="1045" t="s">
        <v>223</v>
      </c>
      <c r="CY3" s="1045" t="s">
        <v>224</v>
      </c>
      <c r="CZ3" s="1045" t="s">
        <v>225</v>
      </c>
      <c r="DA3" s="1045" t="s">
        <v>252</v>
      </c>
      <c r="DB3" s="1045" t="s">
        <v>226</v>
      </c>
      <c r="DC3" s="1045" t="s">
        <v>227</v>
      </c>
      <c r="DD3" s="1045" t="s">
        <v>228</v>
      </c>
      <c r="DE3" s="1045" t="s">
        <v>229</v>
      </c>
      <c r="DF3" s="1045" t="s">
        <v>230</v>
      </c>
      <c r="DG3" s="1045" t="s">
        <v>234</v>
      </c>
      <c r="DH3" s="1045" t="s">
        <v>237</v>
      </c>
      <c r="DI3" s="1045" t="s">
        <v>248</v>
      </c>
      <c r="DJ3" s="1045" t="s">
        <v>254</v>
      </c>
      <c r="DK3" s="1045" t="s">
        <v>259</v>
      </c>
      <c r="DL3" s="1045" t="s">
        <v>260</v>
      </c>
      <c r="DM3" s="1045" t="s">
        <v>261</v>
      </c>
      <c r="DN3" s="1045" t="s">
        <v>262</v>
      </c>
      <c r="DO3" s="1045" t="s">
        <v>263</v>
      </c>
      <c r="DP3" s="1045" t="s">
        <v>265</v>
      </c>
      <c r="DQ3" s="1045" t="s">
        <v>266</v>
      </c>
      <c r="DR3" s="1045" t="s">
        <v>267</v>
      </c>
      <c r="DS3" s="1045" t="s">
        <v>268</v>
      </c>
      <c r="DT3" s="1045" t="s">
        <v>270</v>
      </c>
      <c r="DU3" s="1030" t="s">
        <v>222</v>
      </c>
      <c r="DV3" s="1030" t="s">
        <v>271</v>
      </c>
      <c r="DW3" s="1030" t="s">
        <v>273</v>
      </c>
      <c r="DX3" s="1049" t="s">
        <v>273</v>
      </c>
      <c r="DY3" s="1049"/>
      <c r="DZ3" s="1049"/>
      <c r="EA3" s="1049"/>
      <c r="EB3" s="1050" t="s">
        <v>253</v>
      </c>
      <c r="EC3" s="1051"/>
    </row>
    <row r="4" spans="1:142" ht="16.5" customHeight="1" x14ac:dyDescent="0.2">
      <c r="A4"/>
      <c r="C4" s="19"/>
      <c r="D4" s="1056"/>
      <c r="E4" s="1058"/>
      <c r="F4" s="1058"/>
      <c r="G4" s="1058"/>
      <c r="H4" s="1058"/>
      <c r="I4" s="1058"/>
      <c r="J4" s="1058"/>
      <c r="K4" s="1058"/>
      <c r="L4" s="1047"/>
      <c r="M4" s="1046"/>
      <c r="N4" s="1047"/>
      <c r="O4" s="1047"/>
      <c r="P4" s="1046"/>
      <c r="Q4" s="1047"/>
      <c r="R4" s="1047"/>
      <c r="S4" s="1047"/>
      <c r="T4" s="1047"/>
      <c r="U4" s="1047"/>
      <c r="V4" s="1047"/>
      <c r="W4" s="1047"/>
      <c r="X4" s="1047"/>
      <c r="Y4" s="1047"/>
      <c r="Z4" s="1047"/>
      <c r="AA4" s="1047"/>
      <c r="AB4" s="1047"/>
      <c r="AC4" s="1047"/>
      <c r="AD4" s="1047"/>
      <c r="AE4" s="1047"/>
      <c r="AF4" s="1047"/>
      <c r="AG4" s="1047"/>
      <c r="AH4" s="1047"/>
      <c r="AI4" s="1047"/>
      <c r="AJ4" s="1047"/>
      <c r="AK4" s="1047"/>
      <c r="AL4" s="1047"/>
      <c r="AM4" s="1047"/>
      <c r="AN4" s="1047"/>
      <c r="AO4" s="1047"/>
      <c r="AP4" s="1047"/>
      <c r="AQ4" s="1047"/>
      <c r="AR4" s="1047"/>
      <c r="AS4" s="1047"/>
      <c r="AT4" s="1047"/>
      <c r="AU4" s="1047"/>
      <c r="AV4" s="1046"/>
      <c r="AW4" s="1047"/>
      <c r="AX4" s="1047"/>
      <c r="AY4" s="1047"/>
      <c r="AZ4" s="1047"/>
      <c r="BA4" s="1047"/>
      <c r="BB4" s="1047"/>
      <c r="BC4" s="1047"/>
      <c r="BD4" s="1047"/>
      <c r="BE4" s="1047"/>
      <c r="BF4" s="1047"/>
      <c r="BG4" s="1047"/>
      <c r="BH4" s="1047"/>
      <c r="BI4" s="1047"/>
      <c r="BJ4" s="1047"/>
      <c r="BK4" s="1047"/>
      <c r="BL4" s="1046"/>
      <c r="BM4" s="1047"/>
      <c r="BN4" s="1047"/>
      <c r="BO4" s="1047"/>
      <c r="BP4" s="1047"/>
      <c r="BQ4" s="1047"/>
      <c r="BR4" s="1047"/>
      <c r="BS4" s="1061"/>
      <c r="BT4" s="1061"/>
      <c r="BU4" s="1063"/>
      <c r="BV4" s="1047"/>
      <c r="BW4" s="1047"/>
      <c r="BX4" s="1047"/>
      <c r="BY4" s="1047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7"/>
      <c r="CK4" s="1047"/>
      <c r="CL4" s="1047"/>
      <c r="CM4" s="1047"/>
      <c r="CN4" s="1047"/>
      <c r="CO4" s="1047"/>
      <c r="CP4" s="1047"/>
      <c r="CQ4" s="1047"/>
      <c r="CR4" s="1047"/>
      <c r="CS4" s="1047"/>
      <c r="CT4" s="1047"/>
      <c r="CU4" s="1047"/>
      <c r="CV4" s="1047"/>
      <c r="CW4" s="1047"/>
      <c r="CX4" s="1047"/>
      <c r="CY4" s="1047"/>
      <c r="CZ4" s="1047"/>
      <c r="DA4" s="1047"/>
      <c r="DB4" s="1047"/>
      <c r="DC4" s="1047"/>
      <c r="DD4" s="1047"/>
      <c r="DE4" s="1047"/>
      <c r="DF4" s="1047"/>
      <c r="DG4" s="1047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6"/>
      <c r="DU4" s="1032">
        <v>43441</v>
      </c>
      <c r="DV4" s="1042">
        <v>43448</v>
      </c>
      <c r="DW4" s="1042">
        <v>43455</v>
      </c>
      <c r="DX4" s="830">
        <v>43458</v>
      </c>
      <c r="DY4" s="830">
        <v>43460</v>
      </c>
      <c r="DZ4" s="830">
        <v>43461</v>
      </c>
      <c r="EA4" s="830">
        <v>43462</v>
      </c>
      <c r="EB4" s="944" t="s">
        <v>247</v>
      </c>
      <c r="EC4" s="241" t="s">
        <v>184</v>
      </c>
    </row>
    <row r="5" spans="1:14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0"/>
      <c r="DT5" s="1031"/>
      <c r="DU5" s="1010"/>
      <c r="DV5" s="272"/>
      <c r="DW5" s="272"/>
      <c r="DX5" s="866"/>
      <c r="DY5" s="973"/>
      <c r="DZ5" s="866"/>
      <c r="EA5" s="866"/>
      <c r="EB5" s="847"/>
      <c r="EC5" s="845"/>
    </row>
    <row r="6" spans="1:142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8"/>
      <c r="DT6" s="948"/>
      <c r="DU6" s="852"/>
      <c r="DV6" s="852"/>
      <c r="DW6" s="852"/>
      <c r="DX6" s="831"/>
      <c r="DY6" s="831"/>
      <c r="DZ6" s="831"/>
      <c r="EA6" s="831"/>
      <c r="EB6" s="856"/>
      <c r="EC6" s="234"/>
      <c r="EE6" s="169"/>
    </row>
    <row r="7" spans="1:142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33">
        <v>8506.3795883100011</v>
      </c>
      <c r="DT7" s="833">
        <v>8739.5837107200005</v>
      </c>
      <c r="DU7" s="817">
        <v>8571.8856511600006</v>
      </c>
      <c r="DV7" s="817">
        <v>8630.2752391499998</v>
      </c>
      <c r="DW7" s="817">
        <v>8607.6920249700015</v>
      </c>
      <c r="DX7" s="364">
        <v>8959.135342829999</v>
      </c>
      <c r="DY7" s="364">
        <v>8963.1122774699998</v>
      </c>
      <c r="DZ7" s="364">
        <v>9114.2416745599985</v>
      </c>
      <c r="EA7" s="364">
        <v>8955.0019675900003</v>
      </c>
      <c r="EB7" s="291">
        <v>347.30994261999876</v>
      </c>
      <c r="EC7" s="987">
        <v>4.0348788224821464</v>
      </c>
      <c r="ED7" s="807"/>
      <c r="EE7" s="704"/>
      <c r="EF7" s="232"/>
    </row>
    <row r="8" spans="1:142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33">
        <v>6552.8095314000002</v>
      </c>
      <c r="DT8" s="833">
        <v>6784.8996218000002</v>
      </c>
      <c r="DU8" s="817">
        <v>6598.8733007999999</v>
      </c>
      <c r="DV8" s="817">
        <v>6649.1116060099994</v>
      </c>
      <c r="DW8" s="817">
        <v>6595.7342786999998</v>
      </c>
      <c r="DX8" s="364">
        <v>6953.8565742699993</v>
      </c>
      <c r="DY8" s="364">
        <v>6941.8850499800001</v>
      </c>
      <c r="DZ8" s="364">
        <v>7097.2458313300003</v>
      </c>
      <c r="EA8" s="364">
        <v>6924.8864181000008</v>
      </c>
      <c r="EB8" s="291">
        <v>329.15213940000103</v>
      </c>
      <c r="EC8" s="987">
        <v>4.9903790160703121</v>
      </c>
      <c r="ED8" s="807"/>
      <c r="EE8" s="704"/>
      <c r="EF8" s="232"/>
    </row>
    <row r="9" spans="1:142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33">
        <v>231.23191675000001</v>
      </c>
      <c r="DT9" s="833">
        <v>231.12090749000001</v>
      </c>
      <c r="DU9" s="817">
        <v>231.16434781000001</v>
      </c>
      <c r="DV9" s="817">
        <v>231.25791158999999</v>
      </c>
      <c r="DW9" s="817">
        <v>232.09998558999999</v>
      </c>
      <c r="DX9" s="364">
        <v>231.79924487</v>
      </c>
      <c r="DY9" s="364">
        <v>231.79924487</v>
      </c>
      <c r="DZ9" s="364">
        <v>231.89949178000001</v>
      </c>
      <c r="EA9" s="364">
        <v>231.89522023000001</v>
      </c>
      <c r="EB9" s="839">
        <v>-0.20476535999998191</v>
      </c>
      <c r="EC9" s="987">
        <v>-8.8222909398061322E-2</v>
      </c>
      <c r="ED9" s="807"/>
      <c r="EE9" s="704"/>
      <c r="EF9" s="232"/>
    </row>
    <row r="10" spans="1:142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33">
        <v>1686.3106470300002</v>
      </c>
      <c r="DT10" s="833">
        <v>1687.54267297</v>
      </c>
      <c r="DU10" s="817">
        <v>1705.8207238499999</v>
      </c>
      <c r="DV10" s="817">
        <v>1713.86386081</v>
      </c>
      <c r="DW10" s="817">
        <v>1743.68466156</v>
      </c>
      <c r="DX10" s="364">
        <v>1737.35329542</v>
      </c>
      <c r="DY10" s="364">
        <v>1753.30175435</v>
      </c>
      <c r="DZ10" s="364">
        <v>1748.9544995599999</v>
      </c>
      <c r="EA10" s="364">
        <v>1762.09121759</v>
      </c>
      <c r="EB10" s="291">
        <v>18.406556030000047</v>
      </c>
      <c r="EC10" s="987">
        <v>1.055612659546612</v>
      </c>
      <c r="ED10" s="807"/>
      <c r="EE10" s="704"/>
      <c r="EF10" s="232"/>
    </row>
    <row r="11" spans="1:142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33">
        <v>36.027493130000003</v>
      </c>
      <c r="DT11" s="833">
        <v>36.020508459999995</v>
      </c>
      <c r="DU11" s="817">
        <v>36.027278700000004</v>
      </c>
      <c r="DV11" s="817">
        <v>36.041860739999997</v>
      </c>
      <c r="DW11" s="817">
        <v>36.173099119999996</v>
      </c>
      <c r="DX11" s="364">
        <v>36.126228269999999</v>
      </c>
      <c r="DY11" s="364">
        <v>36.126228269999999</v>
      </c>
      <c r="DZ11" s="364">
        <v>36.141851889999998</v>
      </c>
      <c r="EA11" s="364">
        <v>36.12911167</v>
      </c>
      <c r="EB11" s="988">
        <v>-4.3987449999995931E-2</v>
      </c>
      <c r="EC11" s="987">
        <v>-0.12160265796986591</v>
      </c>
      <c r="ED11" s="807"/>
      <c r="EE11" s="704"/>
      <c r="EF11" s="232"/>
    </row>
    <row r="12" spans="1:142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33">
        <v>8506.3508271700011</v>
      </c>
      <c r="DT12" s="833">
        <v>8739.5816038700013</v>
      </c>
      <c r="DU12" s="817">
        <v>8571.8487394999993</v>
      </c>
      <c r="DV12" s="817">
        <v>8629.7182430299999</v>
      </c>
      <c r="DW12" s="817">
        <v>8607.6001684500006</v>
      </c>
      <c r="DX12" s="364">
        <v>8959.1334582399995</v>
      </c>
      <c r="DY12" s="364">
        <v>8963.1103928800003</v>
      </c>
      <c r="DZ12" s="364">
        <v>9114.2039414699993</v>
      </c>
      <c r="EA12" s="364">
        <v>8954.9272191700002</v>
      </c>
      <c r="EB12" s="291">
        <v>347.32705071999953</v>
      </c>
      <c r="EC12" s="987">
        <v>4.0351206366796566</v>
      </c>
      <c r="ED12" s="807"/>
      <c r="EE12" s="704"/>
      <c r="EF12" s="232"/>
    </row>
    <row r="13" spans="1:142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1896.2712116545199</v>
      </c>
      <c r="DS13" s="833">
        <v>2001.0671852463599</v>
      </c>
      <c r="DT13" s="833">
        <v>2059.9231520714279</v>
      </c>
      <c r="DU13" s="817">
        <v>2087.6736505320696</v>
      </c>
      <c r="DV13" s="817">
        <v>2130.801272508746</v>
      </c>
      <c r="DW13" s="817">
        <v>2089.9820634314865</v>
      </c>
      <c r="DX13" s="364">
        <v>2091.2959494052475</v>
      </c>
      <c r="DY13" s="364">
        <v>2072.7968749489792</v>
      </c>
      <c r="DZ13" s="364">
        <v>2045.343882759475</v>
      </c>
      <c r="EA13" s="364">
        <v>2031.0585496705539</v>
      </c>
      <c r="EB13" s="291">
        <v>-58.923513760932565</v>
      </c>
      <c r="EC13" s="987">
        <v>-2.8193310742670952</v>
      </c>
      <c r="ED13" s="807"/>
      <c r="EE13" s="705"/>
      <c r="EF13" s="619"/>
      <c r="EG13" s="619"/>
      <c r="EH13" s="619"/>
      <c r="EI13" s="619"/>
    </row>
    <row r="14" spans="1:142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33">
        <v>1049.3608955</v>
      </c>
      <c r="DT14" s="833">
        <v>1052.9964139900001</v>
      </c>
      <c r="DU14" s="817">
        <v>1056.3548739800001</v>
      </c>
      <c r="DV14" s="817">
        <v>1059.3317821999997</v>
      </c>
      <c r="DW14" s="817">
        <v>1053.05027316</v>
      </c>
      <c r="DX14" s="364">
        <v>1053.19193408</v>
      </c>
      <c r="DY14" s="364">
        <v>1051.3473686699999</v>
      </c>
      <c r="DZ14" s="364">
        <v>1051.3010586000003</v>
      </c>
      <c r="EA14" s="566">
        <v>1051.4529879500001</v>
      </c>
      <c r="EB14" s="291">
        <v>-1.5972852099998818</v>
      </c>
      <c r="EC14" s="987">
        <v>-0.15168176208784079</v>
      </c>
      <c r="ED14" s="807"/>
      <c r="EE14" s="704"/>
      <c r="EF14" s="619"/>
      <c r="EG14" s="619"/>
      <c r="EH14" s="619"/>
      <c r="EI14" s="619"/>
    </row>
    <row r="15" spans="1:142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33">
        <v>417.75527475000001</v>
      </c>
      <c r="DT15" s="833">
        <v>413.98166902000003</v>
      </c>
      <c r="DU15" s="817">
        <v>414.17908180000001</v>
      </c>
      <c r="DV15" s="817">
        <v>413.61831753000001</v>
      </c>
      <c r="DW15" s="817">
        <v>413.82482035999999</v>
      </c>
      <c r="DX15" s="364">
        <v>0</v>
      </c>
      <c r="DY15" s="364">
        <v>0</v>
      </c>
      <c r="DZ15" s="364">
        <v>0</v>
      </c>
      <c r="EA15" s="364">
        <v>0</v>
      </c>
      <c r="EB15" s="839"/>
      <c r="EC15" s="987"/>
      <c r="ED15" s="807"/>
      <c r="EE15" s="704"/>
      <c r="EF15" s="619"/>
      <c r="EG15" s="619"/>
      <c r="EH15" s="619"/>
      <c r="EI15" s="619"/>
      <c r="EJ15" s="619"/>
      <c r="EK15" s="619"/>
      <c r="EL15" s="619"/>
    </row>
    <row r="16" spans="1:142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33">
        <v>138.63461465</v>
      </c>
      <c r="DT16" s="833">
        <v>138.92169100999999</v>
      </c>
      <c r="DU16" s="817">
        <v>138.99008909999998</v>
      </c>
      <c r="DV16" s="817">
        <v>139.06236382</v>
      </c>
      <c r="DW16" s="817">
        <v>139.13664725999999</v>
      </c>
      <c r="DX16" s="364">
        <v>139.15917358000002</v>
      </c>
      <c r="DY16" s="364">
        <v>139.19071477</v>
      </c>
      <c r="DZ16" s="364">
        <v>139.19914772999999</v>
      </c>
      <c r="EA16" s="364">
        <v>139.21300339000001</v>
      </c>
      <c r="EB16" s="839">
        <v>7.6356130000021949E-2</v>
      </c>
      <c r="EC16" s="987">
        <v>5.4878517991974185E-2</v>
      </c>
      <c r="ED16" s="807"/>
      <c r="EE16" s="704"/>
      <c r="EF16" s="619"/>
      <c r="EG16" s="619"/>
      <c r="EH16" s="619"/>
      <c r="EI16" s="619"/>
    </row>
    <row r="17" spans="1:139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33">
        <v>334.52048088999999</v>
      </c>
      <c r="DT17" s="833">
        <v>0</v>
      </c>
      <c r="DU17" s="817">
        <v>0</v>
      </c>
      <c r="DV17" s="817">
        <v>0</v>
      </c>
      <c r="DW17" s="817">
        <v>0</v>
      </c>
      <c r="DX17" s="364">
        <v>0</v>
      </c>
      <c r="DY17" s="364">
        <v>0</v>
      </c>
      <c r="DZ17" s="364">
        <v>0</v>
      </c>
      <c r="EA17" s="364">
        <v>0</v>
      </c>
      <c r="EB17" s="291"/>
      <c r="EC17" s="989"/>
      <c r="ED17" s="807"/>
      <c r="EE17" s="704"/>
      <c r="EF17" s="619"/>
      <c r="EG17" s="619"/>
      <c r="EH17" s="619"/>
      <c r="EI17" s="619"/>
    </row>
    <row r="18" spans="1:139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11516.489579274517</v>
      </c>
      <c r="DS18" s="833">
        <v>11398.328382706361</v>
      </c>
      <c r="DT18" s="833">
        <v>11352.40811597143</v>
      </c>
      <c r="DU18" s="817">
        <v>11212.691560932069</v>
      </c>
      <c r="DV18" s="817">
        <v>11313.200196888745</v>
      </c>
      <c r="DW18" s="817">
        <v>11250.543699501486</v>
      </c>
      <c r="DX18" s="364">
        <v>11189.588581225245</v>
      </c>
      <c r="DY18" s="364">
        <v>11175.09798259898</v>
      </c>
      <c r="DZ18" s="364">
        <v>11298.746971959474</v>
      </c>
      <c r="EA18" s="364">
        <v>11125.198772230553</v>
      </c>
      <c r="EB18" s="291">
        <v>-125.34492727093311</v>
      </c>
      <c r="EC18" s="987">
        <v>-1.114123287006008</v>
      </c>
      <c r="ED18" s="807"/>
      <c r="EE18" s="704"/>
      <c r="EF18" s="619"/>
      <c r="EG18" s="619"/>
      <c r="EH18" s="619"/>
      <c r="EI18" s="619"/>
    </row>
    <row r="19" spans="1:139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33">
        <v>1.4</v>
      </c>
      <c r="DT19" s="833">
        <v>16.5</v>
      </c>
      <c r="DU19" s="817">
        <v>0</v>
      </c>
      <c r="DV19" s="817">
        <v>0</v>
      </c>
      <c r="DW19" s="817">
        <v>1.1000000000000001</v>
      </c>
      <c r="DX19" s="364">
        <v>8</v>
      </c>
      <c r="DY19" s="364">
        <v>0</v>
      </c>
      <c r="DZ19" s="364">
        <v>0</v>
      </c>
      <c r="EA19" s="364">
        <v>0</v>
      </c>
      <c r="EB19" s="1034"/>
      <c r="EC19" s="987"/>
      <c r="ED19" s="807"/>
      <c r="EE19" s="704"/>
      <c r="EF19" s="619"/>
      <c r="EG19" s="619"/>
      <c r="EH19" s="619"/>
      <c r="EI19" s="619"/>
    </row>
    <row r="20" spans="1:139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33">
        <v>0.9</v>
      </c>
      <c r="DT20" s="833">
        <v>0</v>
      </c>
      <c r="DU20" s="817">
        <v>0</v>
      </c>
      <c r="DV20" s="817">
        <v>0</v>
      </c>
      <c r="DW20" s="817">
        <v>0</v>
      </c>
      <c r="DX20" s="364">
        <v>0</v>
      </c>
      <c r="DY20" s="364">
        <v>0</v>
      </c>
      <c r="DZ20" s="364">
        <v>0</v>
      </c>
      <c r="EA20" s="364">
        <v>0</v>
      </c>
      <c r="EB20" s="1034"/>
      <c r="EC20" s="1015"/>
      <c r="ED20" s="807"/>
      <c r="EE20" s="704"/>
      <c r="EF20" s="619"/>
      <c r="EG20" s="619"/>
      <c r="EH20" s="619"/>
      <c r="EI20" s="619"/>
    </row>
    <row r="21" spans="1:139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33">
        <v>165.3</v>
      </c>
      <c r="DT21" s="833">
        <v>341.1</v>
      </c>
      <c r="DU21" s="817">
        <v>41.900000000000006</v>
      </c>
      <c r="DV21" s="817">
        <v>59.699999999999996</v>
      </c>
      <c r="DW21" s="817">
        <v>46.5</v>
      </c>
      <c r="DX21" s="364">
        <v>14.1</v>
      </c>
      <c r="DY21" s="364">
        <v>19.5</v>
      </c>
      <c r="DZ21" s="364">
        <v>29</v>
      </c>
      <c r="EA21" s="364">
        <v>41.5</v>
      </c>
      <c r="EB21" s="291">
        <v>57.599999999999994</v>
      </c>
      <c r="EC21" s="1029">
        <v>123.87096774193549</v>
      </c>
      <c r="ED21" s="807"/>
      <c r="EE21" s="704"/>
      <c r="EF21" s="619"/>
      <c r="EG21" s="619"/>
      <c r="EH21" s="619"/>
      <c r="EI21" s="619"/>
    </row>
    <row r="22" spans="1:139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33">
        <v>8.6000000000000014</v>
      </c>
      <c r="DT22" s="833">
        <v>14.600000000000001</v>
      </c>
      <c r="DU22" s="817">
        <v>2.8</v>
      </c>
      <c r="DV22" s="817">
        <v>2.9</v>
      </c>
      <c r="DW22" s="817">
        <v>2.1</v>
      </c>
      <c r="DX22" s="364">
        <v>4.0999999999999996</v>
      </c>
      <c r="DY22" s="364">
        <v>0</v>
      </c>
      <c r="DZ22" s="364">
        <v>0.6</v>
      </c>
      <c r="EA22" s="364">
        <v>0</v>
      </c>
      <c r="EB22" s="839">
        <v>2.5999999999999992</v>
      </c>
      <c r="EC22" s="1029">
        <v>123.80952380952377</v>
      </c>
      <c r="ED22" s="807"/>
      <c r="EE22" s="704"/>
      <c r="EF22" s="619"/>
      <c r="EG22" s="619"/>
      <c r="EH22" s="619"/>
      <c r="EI22" s="619"/>
    </row>
    <row r="23" spans="1:139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33">
        <v>3.1893438199999999</v>
      </c>
      <c r="DT23" s="833">
        <v>0</v>
      </c>
      <c r="DU23" s="817">
        <v>0</v>
      </c>
      <c r="DV23" s="817">
        <v>0</v>
      </c>
      <c r="DW23" s="817">
        <v>0</v>
      </c>
      <c r="DX23" s="364">
        <v>0</v>
      </c>
      <c r="DY23" s="364">
        <v>0</v>
      </c>
      <c r="DZ23" s="364">
        <v>0</v>
      </c>
      <c r="EA23" s="364">
        <v>0</v>
      </c>
      <c r="EB23" s="839"/>
      <c r="EC23" s="1015"/>
      <c r="ED23" s="807"/>
      <c r="EE23" s="704"/>
      <c r="EF23" s="619"/>
      <c r="EG23" s="619"/>
      <c r="EH23" s="619"/>
      <c r="EI23" s="619"/>
    </row>
    <row r="24" spans="1:139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33">
        <v>0</v>
      </c>
      <c r="DT24" s="833">
        <v>0</v>
      </c>
      <c r="DU24" s="817">
        <v>0</v>
      </c>
      <c r="DV24" s="817">
        <v>0</v>
      </c>
      <c r="DW24" s="817">
        <v>0</v>
      </c>
      <c r="DX24" s="364">
        <v>0</v>
      </c>
      <c r="DY24" s="364">
        <v>0</v>
      </c>
      <c r="DZ24" s="364">
        <v>0</v>
      </c>
      <c r="EA24" s="364">
        <v>0</v>
      </c>
      <c r="EB24" s="839"/>
      <c r="EC24" s="1015"/>
      <c r="ED24" s="807"/>
      <c r="EE24" s="704"/>
      <c r="EF24" s="619"/>
      <c r="EG24" s="619"/>
      <c r="EH24" s="619"/>
      <c r="EI24" s="619"/>
    </row>
    <row r="25" spans="1:139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33">
        <v>0</v>
      </c>
      <c r="DT25" s="833">
        <v>0</v>
      </c>
      <c r="DU25" s="817">
        <v>0</v>
      </c>
      <c r="DV25" s="817">
        <v>0</v>
      </c>
      <c r="DW25" s="817">
        <v>0</v>
      </c>
      <c r="DX25" s="364">
        <v>0</v>
      </c>
      <c r="DY25" s="364">
        <v>0</v>
      </c>
      <c r="DZ25" s="364">
        <v>0</v>
      </c>
      <c r="EA25" s="364">
        <v>0</v>
      </c>
      <c r="EB25" s="839"/>
      <c r="EC25" s="1015"/>
      <c r="ED25" s="807"/>
      <c r="EE25" s="704"/>
      <c r="EF25" s="619"/>
      <c r="EG25" s="619"/>
      <c r="EH25" s="619"/>
      <c r="EI25" s="619"/>
    </row>
    <row r="26" spans="1:139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33">
        <v>92.4</v>
      </c>
      <c r="DT26" s="833">
        <v>26.3</v>
      </c>
      <c r="DU26" s="817">
        <v>12</v>
      </c>
      <c r="DV26" s="817">
        <v>5</v>
      </c>
      <c r="DW26" s="817">
        <v>27.4</v>
      </c>
      <c r="DX26" s="364">
        <v>6</v>
      </c>
      <c r="DY26" s="364">
        <v>0</v>
      </c>
      <c r="DZ26" s="364">
        <v>8</v>
      </c>
      <c r="EA26" s="364">
        <v>15</v>
      </c>
      <c r="EB26" s="291">
        <v>1.6000000000000014</v>
      </c>
      <c r="EC26" s="1029">
        <v>5.8394160583941757</v>
      </c>
      <c r="ED26" s="807"/>
      <c r="EE26" s="704"/>
      <c r="EF26" s="619"/>
      <c r="EG26" s="619"/>
      <c r="EH26" s="619"/>
      <c r="EI26" s="619"/>
    </row>
    <row r="27" spans="1:139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957"/>
      <c r="DS27" s="956"/>
      <c r="DT27" s="956"/>
      <c r="DU27" s="958"/>
      <c r="DV27" s="958"/>
      <c r="DW27" s="958"/>
      <c r="DX27" s="957"/>
      <c r="DY27" s="957"/>
      <c r="DZ27" s="957"/>
      <c r="EA27" s="957"/>
      <c r="EB27" s="979"/>
      <c r="EC27" s="980"/>
      <c r="ED27" s="417"/>
      <c r="EE27" s="706"/>
    </row>
    <row r="28" spans="1:139" x14ac:dyDescent="0.2">
      <c r="A28" s="171"/>
      <c r="B28" s="1052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919">
        <v>65616.330072929195</v>
      </c>
      <c r="DT28" s="919">
        <v>64501.304586068967</v>
      </c>
      <c r="DU28" s="791">
        <v>66744.748320667757</v>
      </c>
      <c r="DV28" s="791">
        <v>67926.758288513898</v>
      </c>
      <c r="DW28" s="791">
        <v>68268.318671096466</v>
      </c>
      <c r="DX28" s="589">
        <v>68214.163422184414</v>
      </c>
      <c r="DY28" s="589">
        <v>68903.488463970309</v>
      </c>
      <c r="DZ28" s="589">
        <v>70247.165847466167</v>
      </c>
      <c r="EA28" s="562">
        <v>70735.256706776199</v>
      </c>
      <c r="EB28" s="291">
        <v>2466.9380356797337</v>
      </c>
      <c r="EC28" s="987">
        <v>3.6135913168815037</v>
      </c>
      <c r="ED28" s="417"/>
      <c r="EE28" s="625"/>
      <c r="EF28" s="232"/>
    </row>
    <row r="29" spans="1:139" x14ac:dyDescent="0.2">
      <c r="A29" s="171"/>
      <c r="B29" s="1052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919">
        <v>45220.713029500002</v>
      </c>
      <c r="DT29" s="919">
        <v>45616.494057000004</v>
      </c>
      <c r="DU29" s="791">
        <v>47189.777091709999</v>
      </c>
      <c r="DV29" s="791">
        <v>47731.354913910007</v>
      </c>
      <c r="DW29" s="791">
        <v>48361.48606761</v>
      </c>
      <c r="DX29" s="589">
        <v>48613.085278910003</v>
      </c>
      <c r="DY29" s="589">
        <v>48890.363957310001</v>
      </c>
      <c r="DZ29" s="589">
        <v>49002.317722010004</v>
      </c>
      <c r="EA29" s="562">
        <v>49078.796316209999</v>
      </c>
      <c r="EB29" s="291">
        <v>717.31024859999889</v>
      </c>
      <c r="EC29" s="987">
        <v>1.4832262341922142</v>
      </c>
      <c r="ED29" s="417"/>
      <c r="EE29" s="625"/>
      <c r="EF29" s="232"/>
    </row>
    <row r="30" spans="1:139" x14ac:dyDescent="0.2">
      <c r="A30" s="171"/>
      <c r="B30" s="1052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919">
        <v>-13132.853644845465</v>
      </c>
      <c r="DT30" s="919">
        <v>-14337.035745495548</v>
      </c>
      <c r="DU30" s="791">
        <v>-11613.105261326333</v>
      </c>
      <c r="DV30" s="791">
        <v>-11468.512233202084</v>
      </c>
      <c r="DW30" s="791">
        <v>-10686.651087938664</v>
      </c>
      <c r="DX30" s="589">
        <v>-12846.570244511484</v>
      </c>
      <c r="DY30" s="589">
        <v>-12596.573337781912</v>
      </c>
      <c r="DZ30" s="589">
        <v>-13521.12131635386</v>
      </c>
      <c r="EA30" s="562">
        <v>-12352.004407137551</v>
      </c>
      <c r="EB30" s="291">
        <v>-1665.3533191988863</v>
      </c>
      <c r="EC30" s="987">
        <v>15.583491081490109</v>
      </c>
      <c r="ED30" s="638"/>
      <c r="EE30" s="625"/>
      <c r="EF30" s="232"/>
    </row>
    <row r="31" spans="1:139" x14ac:dyDescent="0.2">
      <c r="A31" s="171"/>
      <c r="B31" s="1052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919">
        <v>8795.1468631067273</v>
      </c>
      <c r="DT31" s="919">
        <v>6106.1429254825171</v>
      </c>
      <c r="DU31" s="791">
        <v>9649.3016992770026</v>
      </c>
      <c r="DV31" s="791">
        <v>10313.976293045609</v>
      </c>
      <c r="DW31" s="791">
        <v>11360.031177011308</v>
      </c>
      <c r="DX31" s="589">
        <v>11360.366541960866</v>
      </c>
      <c r="DY31" s="589">
        <v>12322.341120832314</v>
      </c>
      <c r="DZ31" s="589">
        <v>12961.510873315681</v>
      </c>
      <c r="EA31" s="562">
        <v>14019.089665921296</v>
      </c>
      <c r="EB31" s="291">
        <v>2659.0584889099882</v>
      </c>
      <c r="EC31" s="987">
        <v>23.407140768160772</v>
      </c>
      <c r="ED31" s="638"/>
      <c r="EE31" s="625"/>
      <c r="EF31" s="232"/>
    </row>
    <row r="32" spans="1:139" x14ac:dyDescent="0.2">
      <c r="A32" s="171"/>
      <c r="B32" s="1052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919">
        <v>8865.4278483502003</v>
      </c>
      <c r="DT32" s="919">
        <v>8962.7805932314004</v>
      </c>
      <c r="DU32" s="791">
        <v>8975.9877576664003</v>
      </c>
      <c r="DV32" s="791">
        <v>9208.7698148712007</v>
      </c>
      <c r="DW32" s="791">
        <v>8904.0880194988003</v>
      </c>
      <c r="DX32" s="589">
        <v>9184.5136575948</v>
      </c>
      <c r="DY32" s="589">
        <v>9033.9960294392004</v>
      </c>
      <c r="DZ32" s="589">
        <v>9253.6212169754017</v>
      </c>
      <c r="EA32" s="562">
        <v>9288.1418556600001</v>
      </c>
      <c r="EB32" s="291">
        <v>384.0538361611998</v>
      </c>
      <c r="EC32" s="987">
        <v>4.3132304545976163</v>
      </c>
      <c r="ED32" s="638"/>
      <c r="EE32" s="625"/>
      <c r="EF32" s="232"/>
    </row>
    <row r="33" spans="1:136" ht="13.5" x14ac:dyDescent="0.2">
      <c r="A33" s="171"/>
      <c r="B33" s="105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59"/>
      <c r="DS33" s="922"/>
      <c r="DT33" s="922"/>
      <c r="DU33" s="792"/>
      <c r="DV33" s="792"/>
      <c r="DW33" s="792"/>
      <c r="DX33" s="559"/>
      <c r="DY33" s="559"/>
      <c r="DZ33" s="559"/>
      <c r="EA33" s="559"/>
      <c r="EB33" s="981"/>
      <c r="EC33" s="982"/>
      <c r="ED33" s="417"/>
      <c r="EE33" s="226"/>
    </row>
    <row r="34" spans="1:136" x14ac:dyDescent="0.2">
      <c r="A34" s="171"/>
      <c r="B34" s="1052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919">
        <v>72461.978107614108</v>
      </c>
      <c r="DT34" s="919">
        <v>72463.400224240002</v>
      </c>
      <c r="DU34" s="791">
        <v>72891.590782944098</v>
      </c>
      <c r="DV34" s="791">
        <v>73355.563374094127</v>
      </c>
      <c r="DW34" s="791">
        <v>73291.451563884097</v>
      </c>
      <c r="DX34" s="589">
        <v>74155.276446784119</v>
      </c>
      <c r="DY34" s="589">
        <v>74731.798330624108</v>
      </c>
      <c r="DZ34" s="589">
        <v>74829.064834354125</v>
      </c>
      <c r="EA34" s="589">
        <v>74580.7778420041</v>
      </c>
      <c r="EB34" s="291">
        <v>1289.3262781200028</v>
      </c>
      <c r="EC34" s="987">
        <v>1.7591768898125526</v>
      </c>
      <c r="ED34" s="618"/>
      <c r="EE34" s="705"/>
      <c r="EF34" s="232"/>
    </row>
    <row r="35" spans="1:136" x14ac:dyDescent="0.2">
      <c r="A35" s="171"/>
      <c r="B35" s="1052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919">
        <v>128370.33563296539</v>
      </c>
      <c r="DT35" s="919">
        <v>127419.93759808999</v>
      </c>
      <c r="DU35" s="791">
        <v>128837.00123564538</v>
      </c>
      <c r="DV35" s="791">
        <v>129592.72027045541</v>
      </c>
      <c r="DW35" s="791">
        <v>130133.71882527538</v>
      </c>
      <c r="DX35" s="589">
        <v>130035.27292165539</v>
      </c>
      <c r="DY35" s="589">
        <v>131318.31713198539</v>
      </c>
      <c r="DZ35" s="589">
        <v>131873.8655263854</v>
      </c>
      <c r="EA35" s="589">
        <v>132773.36762611536</v>
      </c>
      <c r="EB35" s="291">
        <v>2639.6488008399756</v>
      </c>
      <c r="EC35" s="987">
        <v>2.0284126394513491</v>
      </c>
      <c r="ED35" s="807"/>
      <c r="EE35" s="705"/>
      <c r="EF35" s="232"/>
    </row>
    <row r="36" spans="1:136" x14ac:dyDescent="0.2">
      <c r="A36" s="171"/>
      <c r="B36" s="1052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919">
        <v>214334.94500535293</v>
      </c>
      <c r="DT36" s="919">
        <v>213524.37377949001</v>
      </c>
      <c r="DU36" s="791">
        <v>215006.27183417298</v>
      </c>
      <c r="DV36" s="791">
        <v>216071.43546094297</v>
      </c>
      <c r="DW36" s="791">
        <v>216940.70209467295</v>
      </c>
      <c r="DX36" s="589">
        <v>216828.85120107292</v>
      </c>
      <c r="DY36" s="589">
        <v>218067.86381191292</v>
      </c>
      <c r="DZ36" s="589">
        <v>218670.31598266296</v>
      </c>
      <c r="EA36" s="589">
        <v>219935.10978459293</v>
      </c>
      <c r="EB36" s="291">
        <v>2994.4076899199863</v>
      </c>
      <c r="EC36" s="987">
        <v>1.3802885585818769</v>
      </c>
      <c r="ED36" s="807"/>
      <c r="EE36" s="705"/>
      <c r="EF36" s="232"/>
    </row>
    <row r="37" spans="1:136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854"/>
      <c r="DS37" s="923"/>
      <c r="DT37" s="923"/>
      <c r="DU37" s="855"/>
      <c r="DV37" s="855"/>
      <c r="DW37" s="855"/>
      <c r="DX37" s="854"/>
      <c r="DY37" s="854"/>
      <c r="DZ37" s="854"/>
      <c r="EA37" s="854"/>
      <c r="EB37" s="981"/>
      <c r="EC37" s="983"/>
      <c r="ED37" s="417"/>
      <c r="EE37" s="706"/>
    </row>
    <row r="38" spans="1:136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877">
        <v>90.36839502676095</v>
      </c>
      <c r="DT38" s="877">
        <v>90.124469273861081</v>
      </c>
      <c r="DU38" s="795">
        <v>90.244869177043412</v>
      </c>
      <c r="DV38" s="795">
        <v>90.453126062469096</v>
      </c>
      <c r="DW38" s="795">
        <v>90.5727408829284</v>
      </c>
      <c r="DX38" s="622">
        <v>90.567568021299294</v>
      </c>
      <c r="DY38" s="622">
        <v>90.6162399439187</v>
      </c>
      <c r="DZ38" s="622">
        <v>90.765638370429102</v>
      </c>
      <c r="EA38" s="622">
        <v>90.724479877649799</v>
      </c>
      <c r="EB38" s="839">
        <v>0.15173899472139851</v>
      </c>
      <c r="EC38" s="978"/>
      <c r="ED38" s="807"/>
      <c r="EE38" s="705"/>
    </row>
    <row r="39" spans="1:136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877">
        <v>85.859395289987674</v>
      </c>
      <c r="DT39" s="877">
        <v>85.735923345101682</v>
      </c>
      <c r="DU39" s="795">
        <v>85.89559487799832</v>
      </c>
      <c r="DV39" s="795">
        <v>86.105288328437936</v>
      </c>
      <c r="DW39" s="795">
        <v>86.206032786986427</v>
      </c>
      <c r="DX39" s="622">
        <v>86.132931563232205</v>
      </c>
      <c r="DY39" s="622">
        <v>86.2494239503351</v>
      </c>
      <c r="DZ39" s="622">
        <v>86.405607907453998</v>
      </c>
      <c r="EA39" s="622">
        <v>86.489706335131402</v>
      </c>
      <c r="EB39" s="839">
        <v>0.28367354814497503</v>
      </c>
      <c r="EC39" s="978"/>
      <c r="ED39" s="807"/>
      <c r="EE39" s="705"/>
    </row>
    <row r="40" spans="1:136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16">
        <v>89.507948605349981</v>
      </c>
      <c r="DS40" s="880">
        <v>89.556546489685601</v>
      </c>
      <c r="DT40" s="880">
        <v>89.499220249550234</v>
      </c>
      <c r="DU40" s="1011">
        <v>89.579882344175815</v>
      </c>
      <c r="DV40" s="649">
        <v>89.707138511354927</v>
      </c>
      <c r="DW40" s="649">
        <v>89.760082046518093</v>
      </c>
      <c r="DX40" s="1024">
        <v>89.72117620914571</v>
      </c>
      <c r="DY40" s="622">
        <v>89.769232067685707</v>
      </c>
      <c r="DZ40" s="622">
        <v>89.809784558760725</v>
      </c>
      <c r="EA40" s="938">
        <v>89.862614133592103</v>
      </c>
      <c r="EB40" s="857">
        <v>0.10253208707401029</v>
      </c>
      <c r="EC40" s="984"/>
      <c r="ED40" s="807"/>
      <c r="EE40" s="705"/>
    </row>
    <row r="41" spans="1:136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879"/>
      <c r="DS41" s="960"/>
      <c r="DT41" s="960"/>
      <c r="DU41" s="886"/>
      <c r="DV41" s="798"/>
      <c r="DW41" s="798"/>
      <c r="DX41" s="624"/>
      <c r="DY41" s="879"/>
      <c r="DZ41" s="879"/>
      <c r="EA41" s="879"/>
      <c r="EB41" s="985"/>
      <c r="EC41" s="986"/>
      <c r="ED41" s="417"/>
      <c r="EE41" s="226"/>
    </row>
    <row r="42" spans="1:136" ht="12.75" customHeight="1" x14ac:dyDescent="0.2">
      <c r="A42" s="171"/>
      <c r="B42" s="1054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33">
        <v>2756.1429498585994</v>
      </c>
      <c r="DT42" s="833">
        <v>2786.637570849854</v>
      </c>
      <c r="DU42" s="817">
        <v>2790.0841247857134</v>
      </c>
      <c r="DV42" s="817">
        <v>2800.8466466516029</v>
      </c>
      <c r="DW42" s="817">
        <v>2827.4976809081627</v>
      </c>
      <c r="DX42" s="364">
        <v>2827.4976809081627</v>
      </c>
      <c r="DY42" s="364">
        <v>2827.4976809081627</v>
      </c>
      <c r="DZ42" s="364">
        <v>2827.4976809081627</v>
      </c>
      <c r="EA42" s="364">
        <v>2836.9501728906698</v>
      </c>
      <c r="EB42" s="291">
        <v>9.4524919825071265</v>
      </c>
      <c r="EC42" s="987">
        <v>0.33430591460188452</v>
      </c>
      <c r="ED42" s="807"/>
      <c r="EE42" s="533"/>
      <c r="EF42" s="232"/>
    </row>
    <row r="43" spans="1:136" x14ac:dyDescent="0.2">
      <c r="A43" s="171"/>
      <c r="B43" s="1054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33">
        <v>2443.7560692419825</v>
      </c>
      <c r="DT43" s="833">
        <v>2501.7769293002921</v>
      </c>
      <c r="DU43" s="817">
        <v>2504.0876231778425</v>
      </c>
      <c r="DV43" s="817">
        <v>2506.2747806122452</v>
      </c>
      <c r="DW43" s="817">
        <v>2526.6835408163265</v>
      </c>
      <c r="DX43" s="364">
        <v>2526.6835408163265</v>
      </c>
      <c r="DY43" s="364">
        <v>2526.6835408163265</v>
      </c>
      <c r="DZ43" s="364">
        <v>2526.6835408163265</v>
      </c>
      <c r="EA43" s="364">
        <v>2530.3284526239067</v>
      </c>
      <c r="EB43" s="291">
        <v>3.6449118075802289</v>
      </c>
      <c r="EC43" s="987">
        <v>0.14425675984743869</v>
      </c>
      <c r="ED43" s="807"/>
      <c r="EE43" s="226"/>
      <c r="EF43" s="232"/>
    </row>
    <row r="44" spans="1:136" ht="12.75" customHeight="1" x14ac:dyDescent="0.2">
      <c r="A44" s="171"/>
      <c r="B44" s="1054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33">
        <v>16764.166635000001</v>
      </c>
      <c r="DT44" s="833">
        <v>17162.189735000004</v>
      </c>
      <c r="DU44" s="817">
        <v>17178.041095</v>
      </c>
      <c r="DV44" s="817">
        <v>17193.044995000004</v>
      </c>
      <c r="DW44" s="817">
        <v>17333.04909</v>
      </c>
      <c r="DX44" s="364">
        <v>17333.04909</v>
      </c>
      <c r="DY44" s="364">
        <v>17333.04909</v>
      </c>
      <c r="DZ44" s="364">
        <v>17333.04909</v>
      </c>
      <c r="EA44" s="364">
        <v>17358.053185000001</v>
      </c>
      <c r="EB44" s="291">
        <v>25.004095000000234</v>
      </c>
      <c r="EC44" s="987">
        <v>0.14425675984743869</v>
      </c>
      <c r="ED44" s="807"/>
      <c r="EE44" s="226"/>
      <c r="EF44" s="232"/>
    </row>
    <row r="45" spans="1:136" ht="12.75" customHeight="1" x14ac:dyDescent="0.2">
      <c r="A45" s="171"/>
      <c r="B45" s="1054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33">
        <v>0</v>
      </c>
      <c r="DT45" s="833">
        <v>0</v>
      </c>
      <c r="DU45" s="817">
        <v>0</v>
      </c>
      <c r="DV45" s="817">
        <v>0</v>
      </c>
      <c r="DW45" s="817">
        <v>0</v>
      </c>
      <c r="DX45" s="364">
        <v>0</v>
      </c>
      <c r="DY45" s="364">
        <v>0</v>
      </c>
      <c r="DZ45" s="364">
        <v>0</v>
      </c>
      <c r="EA45" s="364">
        <v>0</v>
      </c>
      <c r="EB45" s="1025"/>
      <c r="EC45" s="989"/>
      <c r="ED45" s="807"/>
      <c r="EE45" s="226"/>
      <c r="EF45" s="232"/>
    </row>
    <row r="46" spans="1:136" x14ac:dyDescent="0.2">
      <c r="A46" s="171"/>
      <c r="B46" s="1054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33">
        <v>312.38688061661713</v>
      </c>
      <c r="DT46" s="833">
        <v>284.86064154956182</v>
      </c>
      <c r="DU46" s="817">
        <v>285.99650160787081</v>
      </c>
      <c r="DV46" s="817">
        <v>294.5718660393577</v>
      </c>
      <c r="DW46" s="817">
        <v>300.81414009183595</v>
      </c>
      <c r="DX46" s="364">
        <v>300.81414009183595</v>
      </c>
      <c r="DY46" s="364">
        <v>300.81414009183595</v>
      </c>
      <c r="DZ46" s="364">
        <v>300.81414009183595</v>
      </c>
      <c r="EA46" s="364">
        <v>306.62172026676308</v>
      </c>
      <c r="EB46" s="291">
        <v>5.807580174927125</v>
      </c>
      <c r="EC46" s="987">
        <v>1.9306207391561081</v>
      </c>
      <c r="ED46" s="807"/>
      <c r="EE46" s="226"/>
      <c r="EF46" s="232"/>
    </row>
    <row r="47" spans="1:136" ht="13.5" x14ac:dyDescent="0.2">
      <c r="A47" s="171"/>
      <c r="B47" s="1054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33">
        <v>2142.9740010299938</v>
      </c>
      <c r="DT47" s="833">
        <v>1954.1440010299941</v>
      </c>
      <c r="DU47" s="817">
        <v>1961.936001029994</v>
      </c>
      <c r="DV47" s="817">
        <v>2020.763001029994</v>
      </c>
      <c r="DW47" s="817">
        <v>2063.5850010299946</v>
      </c>
      <c r="DX47" s="364">
        <v>2063.5850010299946</v>
      </c>
      <c r="DY47" s="364">
        <v>2063.5850010299946</v>
      </c>
      <c r="DZ47" s="364">
        <v>2063.5850010299946</v>
      </c>
      <c r="EA47" s="364">
        <v>2103.4250010299947</v>
      </c>
      <c r="EB47" s="291">
        <v>39.840000000000146</v>
      </c>
      <c r="EC47" s="987">
        <v>1.9306207391561303</v>
      </c>
      <c r="ED47" s="807"/>
      <c r="EE47" s="226"/>
      <c r="EF47" s="232"/>
    </row>
    <row r="48" spans="1:136" ht="12.75" customHeight="1" x14ac:dyDescent="0.2">
      <c r="A48" s="171"/>
      <c r="B48" s="1054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33">
        <v>1337.3560010299993</v>
      </c>
      <c r="DT48" s="833">
        <v>1294.0260010299994</v>
      </c>
      <c r="DU48" s="817">
        <v>1299.8180010299993</v>
      </c>
      <c r="DV48" s="817">
        <v>1354.0720010299995</v>
      </c>
      <c r="DW48" s="817">
        <v>1395.8940010299993</v>
      </c>
      <c r="DX48" s="364">
        <v>1395.8940010299993</v>
      </c>
      <c r="DY48" s="364">
        <v>1395.8940010299993</v>
      </c>
      <c r="DZ48" s="364">
        <v>1395.8940010299993</v>
      </c>
      <c r="EA48" s="364">
        <v>1434.7340010299995</v>
      </c>
      <c r="EB48" s="291">
        <v>38.840000000000146</v>
      </c>
      <c r="EC48" s="987">
        <v>2.7824462295375607</v>
      </c>
      <c r="ED48" s="807"/>
      <c r="EE48" s="226"/>
      <c r="EF48" s="232"/>
    </row>
    <row r="49" spans="1:138" x14ac:dyDescent="0.2">
      <c r="A49" s="171"/>
      <c r="B49" s="105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33">
        <v>0</v>
      </c>
      <c r="DT49" s="833">
        <v>0</v>
      </c>
      <c r="DU49" s="817">
        <v>0</v>
      </c>
      <c r="DV49" s="817">
        <v>0</v>
      </c>
      <c r="DW49" s="817">
        <v>0</v>
      </c>
      <c r="DX49" s="364">
        <v>0</v>
      </c>
      <c r="DY49" s="364">
        <v>0</v>
      </c>
      <c r="DZ49" s="364">
        <v>0</v>
      </c>
      <c r="EA49" s="364">
        <v>0</v>
      </c>
      <c r="EB49" s="291"/>
      <c r="EC49" s="987"/>
      <c r="ED49" s="807"/>
      <c r="EE49" s="226"/>
    </row>
    <row r="50" spans="1:138" x14ac:dyDescent="0.2">
      <c r="A50" s="171"/>
      <c r="B50" s="105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921">
        <v>14</v>
      </c>
      <c r="DT50" s="921">
        <v>0</v>
      </c>
      <c r="DU50" s="793">
        <v>30.114155247813407</v>
      </c>
      <c r="DV50" s="793">
        <v>57.346167638483962</v>
      </c>
      <c r="DW50" s="793">
        <v>12.913660495626822</v>
      </c>
      <c r="DX50" s="788">
        <v>12.913660495626822</v>
      </c>
      <c r="DY50" s="788">
        <v>12.913660495626822</v>
      </c>
      <c r="DZ50" s="788">
        <v>12.913660495626822</v>
      </c>
      <c r="EA50" s="788">
        <v>48.373380029154518</v>
      </c>
      <c r="EB50" s="291">
        <v>35.459719533527696</v>
      </c>
      <c r="EC50" s="987"/>
      <c r="ED50" s="807"/>
      <c r="EE50" s="226"/>
    </row>
    <row r="51" spans="1:138" x14ac:dyDescent="0.2">
      <c r="A51" s="171"/>
      <c r="B51" s="105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921">
        <v>14</v>
      </c>
      <c r="DT51" s="921">
        <v>0</v>
      </c>
      <c r="DU51" s="793">
        <v>4.3731778425655978</v>
      </c>
      <c r="DV51" s="793">
        <v>0</v>
      </c>
      <c r="DW51" s="793">
        <v>12.913660495626822</v>
      </c>
      <c r="DX51" s="788">
        <v>12.913660495626822</v>
      </c>
      <c r="DY51" s="788">
        <v>19.40524781341108</v>
      </c>
      <c r="DZ51" s="788">
        <v>18.822157434402332</v>
      </c>
      <c r="EA51" s="788">
        <v>18.822157434402332</v>
      </c>
      <c r="EB51" s="291">
        <v>5.9084969387755102</v>
      </c>
      <c r="EC51" s="987"/>
      <c r="ED51" s="807"/>
      <c r="EE51" s="533"/>
    </row>
    <row r="52" spans="1:138" ht="12.75" customHeight="1" outlineLevel="1" x14ac:dyDescent="0.2">
      <c r="A52" s="171"/>
      <c r="B52" s="105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921">
        <v>0</v>
      </c>
      <c r="DT52" s="921">
        <v>0</v>
      </c>
      <c r="DU52" s="793">
        <v>30</v>
      </c>
      <c r="DV52" s="793">
        <v>0</v>
      </c>
      <c r="DW52" s="793">
        <v>88.587710999999999</v>
      </c>
      <c r="DX52" s="788">
        <v>88.587710999999999</v>
      </c>
      <c r="DY52" s="788">
        <v>85.1</v>
      </c>
      <c r="DZ52" s="788">
        <v>81.099999999999994</v>
      </c>
      <c r="EA52" s="788">
        <v>81.099999999999994</v>
      </c>
      <c r="EB52" s="291">
        <v>-7.4877110000000044</v>
      </c>
      <c r="EC52" s="987"/>
      <c r="ED52" s="807"/>
      <c r="EE52" s="533"/>
    </row>
    <row r="53" spans="1:138" ht="12.75" customHeight="1" outlineLevel="1" x14ac:dyDescent="0.2">
      <c r="A53" s="171"/>
      <c r="B53" s="105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921">
        <v>14</v>
      </c>
      <c r="DT53" s="921">
        <v>0</v>
      </c>
      <c r="DU53" s="793">
        <v>0</v>
      </c>
      <c r="DV53" s="793">
        <v>0</v>
      </c>
      <c r="DW53" s="793">
        <v>0</v>
      </c>
      <c r="DX53" s="788">
        <v>0</v>
      </c>
      <c r="DY53" s="788">
        <v>7</v>
      </c>
      <c r="DZ53" s="788">
        <v>7</v>
      </c>
      <c r="EA53" s="788">
        <v>7</v>
      </c>
      <c r="EB53" s="1020"/>
      <c r="EC53" s="987"/>
      <c r="ED53" s="807"/>
      <c r="EE53" s="533"/>
    </row>
    <row r="54" spans="1:138" x14ac:dyDescent="0.2">
      <c r="A54" s="171"/>
      <c r="B54" s="105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921">
        <v>0</v>
      </c>
      <c r="DT54" s="921">
        <v>0</v>
      </c>
      <c r="DU54" s="793">
        <v>25.740977405247811</v>
      </c>
      <c r="DV54" s="793">
        <v>57.346167638483962</v>
      </c>
      <c r="DW54" s="793">
        <v>0</v>
      </c>
      <c r="DX54" s="788">
        <v>40.883454810495628</v>
      </c>
      <c r="DY54" s="788">
        <v>12.459475218658891</v>
      </c>
      <c r="DZ54" s="788">
        <v>45.060351311953355</v>
      </c>
      <c r="EA54" s="788">
        <v>29.551222594752183</v>
      </c>
      <c r="EB54" s="291">
        <v>29.551222594752183</v>
      </c>
      <c r="EC54" s="987"/>
      <c r="ED54" s="807"/>
      <c r="EE54" s="226"/>
    </row>
    <row r="55" spans="1:138" ht="12.75" customHeight="1" outlineLevel="1" x14ac:dyDescent="0.2">
      <c r="A55" s="171"/>
      <c r="B55" s="105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921">
        <v>0</v>
      </c>
      <c r="DT55" s="921">
        <v>193.378625</v>
      </c>
      <c r="DU55" s="793">
        <v>176.58310499999999</v>
      </c>
      <c r="DV55" s="793">
        <v>393.39470999999998</v>
      </c>
      <c r="DW55" s="793">
        <v>0</v>
      </c>
      <c r="DX55" s="788">
        <v>280.46050000000002</v>
      </c>
      <c r="DY55" s="788">
        <v>85.471999999999994</v>
      </c>
      <c r="DZ55" s="788">
        <v>309.11401000000001</v>
      </c>
      <c r="EA55" s="788">
        <v>202.72138699999999</v>
      </c>
      <c r="EB55" s="291">
        <v>202.72138699999999</v>
      </c>
      <c r="EC55" s="987"/>
      <c r="ED55" s="807"/>
      <c r="EE55" s="226"/>
    </row>
    <row r="56" spans="1:138" ht="12.75" customHeight="1" outlineLevel="1" thickBot="1" x14ac:dyDescent="0.25">
      <c r="A56" s="171"/>
      <c r="B56" s="1054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7">
        <v>0</v>
      </c>
      <c r="DS56" s="925">
        <v>0</v>
      </c>
      <c r="DT56" s="925">
        <v>0</v>
      </c>
      <c r="DU56" s="1012">
        <v>0</v>
      </c>
      <c r="DV56" s="661">
        <v>0</v>
      </c>
      <c r="DW56" s="661">
        <v>0</v>
      </c>
      <c r="DX56" s="867">
        <v>0</v>
      </c>
      <c r="DY56" s="940">
        <v>0</v>
      </c>
      <c r="DZ56" s="940">
        <v>0</v>
      </c>
      <c r="EA56" s="940">
        <v>0</v>
      </c>
      <c r="EB56" s="1035"/>
      <c r="EC56" s="1019"/>
      <c r="ED56" s="807"/>
      <c r="EE56" s="226"/>
    </row>
    <row r="57" spans="1:138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140"/>
      <c r="DS57" s="300"/>
      <c r="DT57" s="300"/>
      <c r="DU57" s="766"/>
      <c r="DV57" s="766"/>
      <c r="DW57" s="766"/>
      <c r="DX57" s="140"/>
      <c r="DY57" s="140"/>
      <c r="DZ57" s="140"/>
      <c r="EA57" s="140"/>
      <c r="EB57" s="985"/>
      <c r="EC57" s="986"/>
      <c r="ED57" s="417"/>
      <c r="EE57" s="706"/>
      <c r="EF57" s="169"/>
    </row>
    <row r="58" spans="1:138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33">
        <v>26533.347692016032</v>
      </c>
      <c r="DT58" s="833">
        <v>26439.204943033528</v>
      </c>
      <c r="DU58" s="817">
        <v>26443.998115746781</v>
      </c>
      <c r="DV58" s="817">
        <v>26537.472636981478</v>
      </c>
      <c r="DW58" s="817">
        <v>26502.20323339984</v>
      </c>
      <c r="DX58" s="364">
        <v>26450.87566708789</v>
      </c>
      <c r="DY58" s="364">
        <v>26592.597231583524</v>
      </c>
      <c r="DZ58" s="364">
        <v>26665.525716430457</v>
      </c>
      <c r="EA58" s="364">
        <v>26839.803443504796</v>
      </c>
      <c r="EB58" s="291">
        <v>337.6002101049562</v>
      </c>
      <c r="EC58" s="987">
        <v>1.2738571473917659</v>
      </c>
      <c r="ED58" s="807"/>
      <c r="EE58" s="705"/>
      <c r="EF58" s="169"/>
    </row>
    <row r="59" spans="1:138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921">
        <v>87.3679098068542</v>
      </c>
      <c r="DT59" s="921">
        <v>87.268771554905584</v>
      </c>
      <c r="DU59" s="793">
        <v>87.297852561161122</v>
      </c>
      <c r="DV59" s="793">
        <v>87.403326960431983</v>
      </c>
      <c r="DW59" s="793">
        <v>87.446023395260227</v>
      </c>
      <c r="DX59" s="788">
        <v>87.4106781432221</v>
      </c>
      <c r="DY59" s="788">
        <v>87.441493740276897</v>
      </c>
      <c r="DZ59" s="788">
        <v>87.494354742062797</v>
      </c>
      <c r="EA59" s="788">
        <v>87.530961412244096</v>
      </c>
      <c r="EB59" s="988">
        <v>8.4938016983869602E-2</v>
      </c>
      <c r="EC59" s="987"/>
      <c r="ED59" s="807"/>
      <c r="EE59" s="533" t="s">
        <v>272</v>
      </c>
      <c r="EF59" s="169"/>
    </row>
    <row r="60" spans="1:138" ht="12.75" customHeight="1" x14ac:dyDescent="0.2">
      <c r="A60" s="171"/>
      <c r="B60" s="1053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33">
        <v>25688.502648284255</v>
      </c>
      <c r="DT60" s="833">
        <v>25608.127683558308</v>
      </c>
      <c r="DU60" s="817">
        <v>25608.524500586431</v>
      </c>
      <c r="DV60" s="817">
        <v>25697.64231628177</v>
      </c>
      <c r="DW60" s="817">
        <v>25656.276411242412</v>
      </c>
      <c r="DX60" s="364">
        <v>25601.810128851739</v>
      </c>
      <c r="DY60" s="364">
        <v>25741.274006084979</v>
      </c>
      <c r="DZ60" s="364">
        <v>25816.565698745326</v>
      </c>
      <c r="EA60" s="364">
        <v>25994.150090128711</v>
      </c>
      <c r="EB60" s="291">
        <v>337.87367888629888</v>
      </c>
      <c r="EC60" s="987">
        <v>1.316924067509051</v>
      </c>
      <c r="ED60" s="807"/>
      <c r="EE60" s="704"/>
      <c r="EF60" s="707"/>
    </row>
    <row r="61" spans="1:138" ht="12.75" customHeight="1" x14ac:dyDescent="0.2">
      <c r="A61" s="171"/>
      <c r="B61" s="1053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921">
        <v>86.934153282275801</v>
      </c>
      <c r="DT61" s="921">
        <v>86.821792180219859</v>
      </c>
      <c r="DU61" s="793">
        <v>86.86034063859438</v>
      </c>
      <c r="DV61" s="793">
        <v>86.969663261310771</v>
      </c>
      <c r="DW61" s="793">
        <v>87.012971318750601</v>
      </c>
      <c r="DX61" s="788">
        <v>86.973690850511403</v>
      </c>
      <c r="DY61" s="788">
        <v>87.004175809524995</v>
      </c>
      <c r="DZ61" s="788">
        <v>87.058793376201905</v>
      </c>
      <c r="EA61" s="788">
        <v>87.100216999630703</v>
      </c>
      <c r="EB61" s="988">
        <v>8.7245680880101872E-2</v>
      </c>
      <c r="EC61" s="987"/>
      <c r="ED61" s="807"/>
      <c r="EE61" s="705"/>
      <c r="EF61" s="707"/>
    </row>
    <row r="62" spans="1:138" ht="3" customHeight="1" x14ac:dyDescent="0.2">
      <c r="A62" s="171"/>
      <c r="B62" s="1053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90"/>
      <c r="DS62" s="920"/>
      <c r="DT62" s="920"/>
      <c r="DU62" s="789"/>
      <c r="DV62" s="789"/>
      <c r="DW62" s="789"/>
      <c r="DX62" s="590"/>
      <c r="DY62" s="590"/>
      <c r="DZ62" s="590"/>
      <c r="EA62" s="590"/>
      <c r="EB62" s="291">
        <v>0</v>
      </c>
      <c r="EC62" s="987"/>
      <c r="ED62" s="807"/>
      <c r="EE62" s="706"/>
      <c r="EF62" s="707"/>
    </row>
    <row r="63" spans="1:138" x14ac:dyDescent="0.2">
      <c r="A63" s="171"/>
      <c r="B63" s="1053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33">
        <v>5007.3173174708454</v>
      </c>
      <c r="DT63" s="833">
        <v>5045.3036462250893</v>
      </c>
      <c r="DU63" s="817">
        <v>4892.0986913694023</v>
      </c>
      <c r="DV63" s="817">
        <v>4893.5793298606577</v>
      </c>
      <c r="DW63" s="817">
        <v>4716.1524271624057</v>
      </c>
      <c r="DX63" s="364">
        <v>4805.3981518854389</v>
      </c>
      <c r="DY63" s="364">
        <v>4849.0196104043889</v>
      </c>
      <c r="DZ63" s="364">
        <v>4846.8786102629902</v>
      </c>
      <c r="EA63" s="364">
        <v>4798.3369853256727</v>
      </c>
      <c r="EB63" s="291">
        <v>82.184558163266956</v>
      </c>
      <c r="EC63" s="987">
        <v>1.7426187858121223</v>
      </c>
      <c r="ED63" s="807"/>
      <c r="EE63" s="706"/>
      <c r="EF63" s="707"/>
    </row>
    <row r="64" spans="1:138" x14ac:dyDescent="0.2">
      <c r="A64" s="171"/>
      <c r="B64" s="1053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921">
        <v>79.682063099047994</v>
      </c>
      <c r="DT64" s="921">
        <v>79.323941008468537</v>
      </c>
      <c r="DU64" s="793">
        <v>78.811939670014311</v>
      </c>
      <c r="DV64" s="793">
        <v>79.138597809296286</v>
      </c>
      <c r="DW64" s="793">
        <v>78.643660385234597</v>
      </c>
      <c r="DX64" s="788">
        <v>78.781618797351811</v>
      </c>
      <c r="DY64" s="788">
        <v>78.918365902826309</v>
      </c>
      <c r="DZ64" s="788">
        <v>79.217827892220754</v>
      </c>
      <c r="EA64" s="788">
        <v>78.989240630046723</v>
      </c>
      <c r="EB64" s="861">
        <v>0.34558024481212612</v>
      </c>
      <c r="EC64" s="987"/>
      <c r="ED64" s="807"/>
      <c r="EE64" s="706"/>
      <c r="EF64" s="706"/>
      <c r="EG64" s="706"/>
      <c r="EH64" s="706"/>
    </row>
    <row r="65" spans="1:136" ht="3" customHeight="1" x14ac:dyDescent="0.2">
      <c r="A65" s="171"/>
      <c r="B65" s="1053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90"/>
      <c r="DS65" s="920"/>
      <c r="DT65" s="920"/>
      <c r="DU65" s="789"/>
      <c r="DV65" s="789"/>
      <c r="DW65" s="789"/>
      <c r="DX65" s="364"/>
      <c r="DY65" s="364"/>
      <c r="DZ65" s="364"/>
      <c r="EA65" s="590"/>
      <c r="EB65" s="544">
        <v>0</v>
      </c>
      <c r="EC65" s="987"/>
      <c r="ED65" s="807"/>
      <c r="EE65" s="706"/>
      <c r="EF65" s="707"/>
    </row>
    <row r="66" spans="1:136" x14ac:dyDescent="0.2">
      <c r="A66" s="171"/>
      <c r="B66" s="1053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33">
        <v>8149.9010776457708</v>
      </c>
      <c r="DT66" s="833">
        <v>8011.1570750395413</v>
      </c>
      <c r="DU66" s="817">
        <v>8155.3076461663677</v>
      </c>
      <c r="DV66" s="817">
        <v>8197.8362822684066</v>
      </c>
      <c r="DW66" s="817">
        <v>8286.0447902902742</v>
      </c>
      <c r="DX66" s="364">
        <v>8144.4384616138859</v>
      </c>
      <c r="DY66" s="364">
        <v>8247.8197500541228</v>
      </c>
      <c r="DZ66" s="364">
        <v>8318.5201848252564</v>
      </c>
      <c r="EA66" s="364">
        <v>8496.7233816853168</v>
      </c>
      <c r="EB66" s="291">
        <v>210.67859139504253</v>
      </c>
      <c r="EC66" s="987">
        <v>2.5425712354574692</v>
      </c>
      <c r="ED66" s="807"/>
      <c r="EE66" s="706"/>
      <c r="EF66" s="707"/>
    </row>
    <row r="67" spans="1:136" x14ac:dyDescent="0.2">
      <c r="A67" s="171"/>
      <c r="B67" s="1053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921">
        <v>80.015338997212552</v>
      </c>
      <c r="DT67" s="921">
        <v>79.949369112634656</v>
      </c>
      <c r="DU67" s="793">
        <v>80.228900866041798</v>
      </c>
      <c r="DV67" s="793">
        <v>80.433983019978498</v>
      </c>
      <c r="DW67" s="793">
        <v>80.575673719224</v>
      </c>
      <c r="DX67" s="788">
        <v>80.247968906929302</v>
      </c>
      <c r="DY67" s="788">
        <v>80.482325724607591</v>
      </c>
      <c r="DZ67" s="788">
        <v>80.686296099264936</v>
      </c>
      <c r="EA67" s="788">
        <v>81.062336528125556</v>
      </c>
      <c r="EB67" s="861">
        <v>0.48666280890155633</v>
      </c>
      <c r="EC67" s="987"/>
      <c r="ED67" s="807"/>
      <c r="EE67" s="706"/>
      <c r="EF67" s="707"/>
    </row>
    <row r="68" spans="1:136" ht="3.75" customHeight="1" x14ac:dyDescent="0.2">
      <c r="A68" s="171"/>
      <c r="B68" s="1053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90"/>
      <c r="DS68" s="920"/>
      <c r="DT68" s="920"/>
      <c r="DU68" s="789"/>
      <c r="DV68" s="789"/>
      <c r="DW68" s="789"/>
      <c r="DX68" s="590"/>
      <c r="DY68" s="590"/>
      <c r="DZ68" s="590"/>
      <c r="EA68" s="590"/>
      <c r="EB68" s="544"/>
      <c r="EC68" s="987"/>
      <c r="ED68" s="807"/>
      <c r="EE68" s="706"/>
      <c r="EF68" s="707"/>
    </row>
    <row r="69" spans="1:136" x14ac:dyDescent="0.2">
      <c r="A69" s="171"/>
      <c r="B69" s="1053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33">
        <v>11735.645436962097</v>
      </c>
      <c r="DT69" s="833">
        <v>11781.530472962091</v>
      </c>
      <c r="DU69" s="817">
        <v>11777.364739075794</v>
      </c>
      <c r="DV69" s="817">
        <v>11818.400055705535</v>
      </c>
      <c r="DW69" s="817">
        <v>11858.732868776964</v>
      </c>
      <c r="DX69" s="364">
        <v>11851.256581138481</v>
      </c>
      <c r="DY69" s="364">
        <v>11852.488386504372</v>
      </c>
      <c r="DZ69" s="364">
        <v>11860.461858657431</v>
      </c>
      <c r="EA69" s="364">
        <v>11904.898179905245</v>
      </c>
      <c r="EB69" s="291">
        <v>46.165311128281246</v>
      </c>
      <c r="EC69" s="987">
        <v>0.38929379419474497</v>
      </c>
      <c r="ED69" s="807"/>
      <c r="EE69" s="706"/>
      <c r="EF69" s="707"/>
    </row>
    <row r="70" spans="1:136" x14ac:dyDescent="0.2">
      <c r="A70" s="171"/>
      <c r="B70" s="1053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921">
        <v>95.95174406657614</v>
      </c>
      <c r="DT70" s="921">
        <v>95.952235208149901</v>
      </c>
      <c r="DU70" s="793">
        <v>95.963034449480645</v>
      </c>
      <c r="DV70" s="793">
        <v>95.986582061059138</v>
      </c>
      <c r="DW70" s="793">
        <v>95.979504878551396</v>
      </c>
      <c r="DX70" s="788">
        <v>95.976916249092767</v>
      </c>
      <c r="DY70" s="788">
        <v>95.977040683556581</v>
      </c>
      <c r="DZ70" s="788">
        <v>95.854431010181614</v>
      </c>
      <c r="EA70" s="788">
        <v>95.870622745806173</v>
      </c>
      <c r="EB70" s="1036">
        <v>-0.10888213274522229</v>
      </c>
      <c r="EC70" s="987"/>
      <c r="ED70" s="807"/>
      <c r="EE70" s="706"/>
      <c r="EF70" s="707"/>
    </row>
    <row r="71" spans="1:136" ht="3" customHeight="1" x14ac:dyDescent="0.2">
      <c r="A71" s="171"/>
      <c r="B71" s="1053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90"/>
      <c r="DS71" s="920"/>
      <c r="DT71" s="920"/>
      <c r="DU71" s="789"/>
      <c r="DV71" s="789"/>
      <c r="DW71" s="789"/>
      <c r="DX71" s="590"/>
      <c r="DY71" s="590"/>
      <c r="DZ71" s="590"/>
      <c r="EA71" s="590"/>
      <c r="EB71" s="544">
        <v>0</v>
      </c>
      <c r="EC71" s="987"/>
      <c r="ED71" s="807"/>
      <c r="EE71" s="706"/>
      <c r="EF71" s="707"/>
    </row>
    <row r="72" spans="1:136" x14ac:dyDescent="0.2">
      <c r="A72" s="171"/>
      <c r="B72" s="1053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33">
        <v>795.63881620553923</v>
      </c>
      <c r="DT72" s="833">
        <v>770.13652011043541</v>
      </c>
      <c r="DU72" s="817">
        <v>783.75342397486702</v>
      </c>
      <c r="DV72" s="817">
        <v>787.8266484471701</v>
      </c>
      <c r="DW72" s="817">
        <v>795.34632501276769</v>
      </c>
      <c r="DX72" s="364">
        <v>800.71693421393388</v>
      </c>
      <c r="DY72" s="364">
        <v>791.94625912209722</v>
      </c>
      <c r="DZ72" s="364">
        <v>790.70504499964795</v>
      </c>
      <c r="EA72" s="364">
        <v>794.19154321247629</v>
      </c>
      <c r="EB72" s="291">
        <v>-1.1547818002914028</v>
      </c>
      <c r="EC72" s="987">
        <v>-0.14519232238520141</v>
      </c>
      <c r="ED72" s="807"/>
      <c r="EE72" s="706"/>
      <c r="EF72" s="707"/>
    </row>
    <row r="73" spans="1:136" ht="12.75" customHeight="1" x14ac:dyDescent="0.2">
      <c r="A73" s="171"/>
      <c r="B73" s="1053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921">
        <v>82.182126966252184</v>
      </c>
      <c r="DT73" s="921">
        <v>81.545238205963614</v>
      </c>
      <c r="DU73" s="793">
        <v>81.946791061584051</v>
      </c>
      <c r="DV73" s="793">
        <v>81.875234705084196</v>
      </c>
      <c r="DW73" s="793">
        <v>81.795741734676795</v>
      </c>
      <c r="DX73" s="788">
        <v>82.078800008491186</v>
      </c>
      <c r="DY73" s="788">
        <v>81.93105599317299</v>
      </c>
      <c r="DZ73" s="788">
        <v>81.893717700412054</v>
      </c>
      <c r="EA73" s="788">
        <v>81.95109470389707</v>
      </c>
      <c r="EB73" s="861">
        <v>0.15535296922027442</v>
      </c>
      <c r="EC73" s="987"/>
      <c r="ED73" s="807"/>
      <c r="EE73" s="706"/>
      <c r="EF73" s="707"/>
    </row>
    <row r="74" spans="1:136" s="377" customFormat="1" ht="4.5" customHeight="1" x14ac:dyDescent="0.2">
      <c r="A74" s="171"/>
      <c r="B74" s="1053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626"/>
      <c r="DS74" s="950"/>
      <c r="DT74" s="950"/>
      <c r="DU74" s="797"/>
      <c r="DV74" s="797"/>
      <c r="DW74" s="797"/>
      <c r="DX74" s="626"/>
      <c r="DY74" s="626"/>
      <c r="DZ74" s="626"/>
      <c r="EA74" s="626"/>
      <c r="EB74" s="626"/>
      <c r="EC74" s="1001"/>
      <c r="ED74" s="417"/>
      <c r="EE74" s="706"/>
      <c r="EF74" s="707"/>
    </row>
    <row r="75" spans="1:136" ht="12.75" customHeight="1" x14ac:dyDescent="0.2">
      <c r="A75" s="171"/>
      <c r="B75" s="105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33">
        <v>4041.9621901808464</v>
      </c>
      <c r="DT75" s="833">
        <v>3839.2320011538723</v>
      </c>
      <c r="DU75" s="817">
        <v>3937.6513136730209</v>
      </c>
      <c r="DV75" s="817">
        <v>4049.3161153834917</v>
      </c>
      <c r="DW75" s="817">
        <v>3992.5793661603147</v>
      </c>
      <c r="DX75" s="364">
        <v>3955.5850265300001</v>
      </c>
      <c r="DY75" s="364">
        <v>4019.8938496842211</v>
      </c>
      <c r="DZ75" s="364">
        <v>4199.5084178806064</v>
      </c>
      <c r="EA75" s="364">
        <v>4258.1188090836149</v>
      </c>
      <c r="EB75" s="291">
        <v>265.53944292330016</v>
      </c>
      <c r="EC75" s="987">
        <v>6.6508244062452038</v>
      </c>
      <c r="ED75" s="807"/>
      <c r="EE75" s="704"/>
      <c r="EF75" s="707"/>
    </row>
    <row r="76" spans="1:136" x14ac:dyDescent="0.2">
      <c r="A76" s="171"/>
      <c r="B76" s="105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33">
        <v>1864.3640609045194</v>
      </c>
      <c r="DT76" s="833">
        <v>1606.388373973761</v>
      </c>
      <c r="DU76" s="817">
        <v>1708.6066214730322</v>
      </c>
      <c r="DV76" s="817">
        <v>1819.1709003564135</v>
      </c>
      <c r="DW76" s="817">
        <v>1802.4162160568512</v>
      </c>
      <c r="DX76" s="364">
        <v>1758.4312267237606</v>
      </c>
      <c r="DY76" s="364">
        <v>1796.3796456639936</v>
      </c>
      <c r="DZ76" s="364">
        <v>1862.1890158221572</v>
      </c>
      <c r="EA76" s="364">
        <v>1998.7553279599126</v>
      </c>
      <c r="EB76" s="291">
        <v>196.33911190306139</v>
      </c>
      <c r="EC76" s="987">
        <v>10.893106162381994</v>
      </c>
      <c r="ED76" s="807"/>
      <c r="EE76" s="533"/>
      <c r="EF76" s="232"/>
    </row>
    <row r="77" spans="1:136" ht="15" x14ac:dyDescent="0.25">
      <c r="A77" s="171"/>
      <c r="B77" s="105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33">
        <v>554.93098682069979</v>
      </c>
      <c r="DT77" s="833">
        <v>556.12025850728867</v>
      </c>
      <c r="DU77" s="817">
        <v>559.22989539358593</v>
      </c>
      <c r="DV77" s="817">
        <v>564.68853814285706</v>
      </c>
      <c r="DW77" s="817">
        <v>564.99950901166187</v>
      </c>
      <c r="DX77" s="364">
        <v>565.01542120262388</v>
      </c>
      <c r="DY77" s="364">
        <v>566.62243291399409</v>
      </c>
      <c r="DZ77" s="364">
        <v>566.62801192274048</v>
      </c>
      <c r="EA77" s="364">
        <v>566.63366314285713</v>
      </c>
      <c r="EB77" s="839">
        <v>1.6341541311952597</v>
      </c>
      <c r="EC77" s="987">
        <v>0.28923107102407641</v>
      </c>
      <c r="ED77" s="807"/>
      <c r="EE77" s="533"/>
      <c r="EF77" s="555"/>
    </row>
    <row r="78" spans="1:136" ht="15" x14ac:dyDescent="0.25">
      <c r="A78" s="171"/>
      <c r="B78" s="105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33">
        <v>573.30624695562699</v>
      </c>
      <c r="DT78" s="833">
        <v>623.72695468282222</v>
      </c>
      <c r="DU78" s="817">
        <v>613.45992282640225</v>
      </c>
      <c r="DV78" s="817">
        <v>606.12489468422143</v>
      </c>
      <c r="DW78" s="817">
        <v>572.1133679318018</v>
      </c>
      <c r="DX78" s="364">
        <v>578.94644452361524</v>
      </c>
      <c r="DY78" s="364">
        <v>605.5444024362331</v>
      </c>
      <c r="DZ78" s="364">
        <v>719.39033153570824</v>
      </c>
      <c r="EA78" s="364">
        <v>641.27683003084542</v>
      </c>
      <c r="EB78" s="291">
        <v>69.163462099043613</v>
      </c>
      <c r="EC78" s="987">
        <v>12.089118341889215</v>
      </c>
      <c r="ED78" s="807"/>
      <c r="EE78" s="533"/>
      <c r="EF78" s="555"/>
    </row>
    <row r="79" spans="1:136" ht="15" x14ac:dyDescent="0.25">
      <c r="A79" s="171"/>
      <c r="B79" s="105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33">
        <v>1049.3608955</v>
      </c>
      <c r="DT79" s="833">
        <v>1052.9964139900001</v>
      </c>
      <c r="DU79" s="817">
        <v>1056.3548739800001</v>
      </c>
      <c r="DV79" s="817">
        <v>1059.3317821999997</v>
      </c>
      <c r="DW79" s="817">
        <v>1053.05027316</v>
      </c>
      <c r="DX79" s="364">
        <v>1053.19193408</v>
      </c>
      <c r="DY79" s="364">
        <v>1051.3473686699999</v>
      </c>
      <c r="DZ79" s="364">
        <v>1051.3010586000003</v>
      </c>
      <c r="EA79" s="364">
        <v>1051.4529879500001</v>
      </c>
      <c r="EB79" s="291">
        <v>-1.5972852099998818</v>
      </c>
      <c r="EC79" s="987">
        <v>-0.15168176208784079</v>
      </c>
      <c r="ED79" s="807"/>
      <c r="EE79" s="533"/>
      <c r="EF79" s="555"/>
    </row>
    <row r="80" spans="1:136" ht="15" x14ac:dyDescent="0.25">
      <c r="A80" s="171"/>
      <c r="B80" s="1053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33">
        <v>1038.2316424595285</v>
      </c>
      <c r="DT80" s="833">
        <v>835.39083458013374</v>
      </c>
      <c r="DU80" s="817">
        <v>923.16826708527049</v>
      </c>
      <c r="DV80" s="817">
        <v>1006.2605916021161</v>
      </c>
      <c r="DW80" s="817">
        <v>954.83889878977607</v>
      </c>
      <c r="DX80" s="364">
        <v>916.44907867718985</v>
      </c>
      <c r="DY80" s="364">
        <v>973.47908581400043</v>
      </c>
      <c r="DZ80" s="364">
        <v>1153.1824264331899</v>
      </c>
      <c r="EA80" s="364">
        <v>1212.9288455649985</v>
      </c>
      <c r="EB80" s="291">
        <v>258.08994677522242</v>
      </c>
      <c r="EC80" s="987">
        <v>27.029685018314844</v>
      </c>
      <c r="ED80" s="807"/>
      <c r="EE80" s="533"/>
      <c r="EF80" s="555"/>
    </row>
    <row r="81" spans="1:136" x14ac:dyDescent="0.2">
      <c r="A81" s="171"/>
      <c r="B81" s="105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33">
        <v>918.20849861390138</v>
      </c>
      <c r="DT81" s="833">
        <v>661.83378253731155</v>
      </c>
      <c r="DU81" s="817">
        <v>762.265538988868</v>
      </c>
      <c r="DV81" s="817">
        <v>853.70387670789444</v>
      </c>
      <c r="DW81" s="817">
        <v>833.48227254797428</v>
      </c>
      <c r="DX81" s="364">
        <v>788.14261621357468</v>
      </c>
      <c r="DY81" s="364">
        <v>819.78513380776735</v>
      </c>
      <c r="DZ81" s="364">
        <v>886.23850384748164</v>
      </c>
      <c r="EA81" s="364">
        <v>1024.2485769341533</v>
      </c>
      <c r="EB81" s="291">
        <v>190.76630438617906</v>
      </c>
      <c r="EC81" s="987">
        <v>22.887865845424905</v>
      </c>
      <c r="ED81" s="807"/>
      <c r="EE81" s="533"/>
      <c r="EF81" s="232"/>
    </row>
    <row r="82" spans="1:136" x14ac:dyDescent="0.2">
      <c r="A82" s="171"/>
      <c r="B82" s="1053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33">
        <v>120.02314384562705</v>
      </c>
      <c r="DT82" s="833">
        <v>173.55705204282225</v>
      </c>
      <c r="DU82" s="817">
        <v>160.90272809640243</v>
      </c>
      <c r="DV82" s="817">
        <v>152.55671489422153</v>
      </c>
      <c r="DW82" s="817">
        <v>121.35662624180178</v>
      </c>
      <c r="DX82" s="364">
        <v>128.30646246361525</v>
      </c>
      <c r="DY82" s="364">
        <v>153.6939520062331</v>
      </c>
      <c r="DZ82" s="364">
        <v>266.94392258570821</v>
      </c>
      <c r="EA82" s="364">
        <v>188.68026863084532</v>
      </c>
      <c r="EB82" s="291">
        <v>67.323642389043542</v>
      </c>
      <c r="EC82" s="987">
        <v>55.475868499262582</v>
      </c>
      <c r="ED82" s="807"/>
      <c r="EE82" s="533"/>
      <c r="EF82" s="232"/>
    </row>
    <row r="83" spans="1:136" ht="12.75" hidden="1" customHeight="1" outlineLevel="1" x14ac:dyDescent="0.2">
      <c r="A83" s="171"/>
      <c r="B83" s="1053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620"/>
      <c r="DS83" s="927"/>
      <c r="DT83" s="927"/>
      <c r="DU83" s="799"/>
      <c r="DV83" s="799"/>
      <c r="DW83" s="799"/>
      <c r="DX83" s="620"/>
      <c r="DY83" s="620"/>
      <c r="DZ83" s="620"/>
      <c r="EA83" s="620"/>
      <c r="EB83" s="291">
        <v>0</v>
      </c>
      <c r="EC83" s="987" t="e">
        <v>#DIV/0!</v>
      </c>
      <c r="ED83" s="807" t="s">
        <v>264</v>
      </c>
      <c r="EE83" s="226"/>
      <c r="EF83" s="232"/>
    </row>
    <row r="84" spans="1:136" collapsed="1" x14ac:dyDescent="0.2">
      <c r="A84" s="171"/>
      <c r="B84" s="1053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33">
        <v>24564.753218058308</v>
      </c>
      <c r="DT84" s="833">
        <v>24827.43194025509</v>
      </c>
      <c r="DU84" s="817">
        <v>24659.935657654521</v>
      </c>
      <c r="DV84" s="817">
        <v>24673.69660902915</v>
      </c>
      <c r="DW84" s="817">
        <v>24796.202807607882</v>
      </c>
      <c r="DX84" s="364">
        <v>24848.515098347732</v>
      </c>
      <c r="DY84" s="364">
        <v>24870.488876467276</v>
      </c>
      <c r="DZ84" s="364">
        <v>24899.224142226751</v>
      </c>
      <c r="EA84" s="364">
        <v>24957.147753193221</v>
      </c>
      <c r="EB84" s="291">
        <v>160.94494558533916</v>
      </c>
      <c r="EC84" s="987">
        <v>0.64907093571584529</v>
      </c>
      <c r="ED84" s="807"/>
      <c r="EE84" s="618"/>
      <c r="EF84" s="232"/>
    </row>
    <row r="85" spans="1:136" ht="12.75" hidden="1" customHeight="1" x14ac:dyDescent="0.2">
      <c r="A85" s="171"/>
      <c r="B85" s="1053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621"/>
      <c r="DS85" s="928"/>
      <c r="DT85" s="928"/>
      <c r="DU85" s="803"/>
      <c r="DV85" s="803"/>
      <c r="DW85" s="803"/>
      <c r="DX85" s="621"/>
      <c r="DY85" s="621"/>
      <c r="DZ85" s="621"/>
      <c r="EA85" s="621"/>
      <c r="EB85" s="291" t="e">
        <v>#REF!</v>
      </c>
      <c r="EC85" s="978" t="e">
        <v>#REF!</v>
      </c>
      <c r="ED85" s="807"/>
      <c r="EE85" s="226"/>
      <c r="EF85" s="232"/>
    </row>
    <row r="86" spans="1:136" ht="13.5" thickBot="1" x14ac:dyDescent="0.25">
      <c r="A86" s="171"/>
      <c r="B86" s="1053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17">
        <v>98.282910426259434</v>
      </c>
      <c r="DS86" s="929">
        <v>98.326954306062618</v>
      </c>
      <c r="DT86" s="929">
        <v>98.369257870481704</v>
      </c>
      <c r="DU86" s="1013">
        <v>98.369753667863748</v>
      </c>
      <c r="DV86" s="885">
        <v>98.381561526717405</v>
      </c>
      <c r="DW86" s="885">
        <v>98.393156035252701</v>
      </c>
      <c r="DX86" s="1043">
        <v>98.399197038896503</v>
      </c>
      <c r="DY86" s="1044">
        <v>98.4001359812099</v>
      </c>
      <c r="DZ86" s="1044">
        <v>98.401624624913595</v>
      </c>
      <c r="EA86" s="941">
        <v>98.405518118778005</v>
      </c>
      <c r="EB86" s="1018">
        <v>1.2362083525303547E-2</v>
      </c>
      <c r="EC86" s="1026"/>
      <c r="ED86" s="807"/>
      <c r="EE86" s="705"/>
      <c r="EF86" s="232"/>
    </row>
    <row r="87" spans="1:136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303"/>
      <c r="DT87" s="303"/>
      <c r="DU87" s="767"/>
      <c r="DV87" s="767"/>
      <c r="DW87" s="767"/>
      <c r="DX87" s="268"/>
      <c r="DY87" s="268"/>
      <c r="DZ87" s="268"/>
      <c r="EA87" s="268"/>
      <c r="EB87" s="981"/>
      <c r="EC87" s="982"/>
      <c r="ED87" s="417"/>
      <c r="EE87" s="706"/>
      <c r="EF87" s="232"/>
    </row>
    <row r="88" spans="1:136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744">
        <v>6.96</v>
      </c>
      <c r="DT88" s="744">
        <v>6.96</v>
      </c>
      <c r="DU88" s="810">
        <v>6.96</v>
      </c>
      <c r="DV88" s="810">
        <v>6.96</v>
      </c>
      <c r="DW88" s="810">
        <v>6.96</v>
      </c>
      <c r="DX88" s="623">
        <v>6.96</v>
      </c>
      <c r="DY88" s="623">
        <v>6.96</v>
      </c>
      <c r="DZ88" s="623">
        <v>6.96</v>
      </c>
      <c r="EA88" s="623">
        <v>6.96</v>
      </c>
      <c r="EB88" s="291"/>
      <c r="EC88" s="987"/>
      <c r="ED88" s="417"/>
      <c r="EE88" s="226"/>
      <c r="EF88" s="232"/>
    </row>
    <row r="89" spans="1:136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744">
        <v>6.86</v>
      </c>
      <c r="DT89" s="744">
        <v>6.86</v>
      </c>
      <c r="DU89" s="810">
        <v>6.86</v>
      </c>
      <c r="DV89" s="810">
        <v>6.86</v>
      </c>
      <c r="DW89" s="810">
        <v>6.86</v>
      </c>
      <c r="DX89" s="623">
        <v>6.86</v>
      </c>
      <c r="DY89" s="623">
        <v>6.86</v>
      </c>
      <c r="DZ89" s="623">
        <v>6.86</v>
      </c>
      <c r="EA89" s="623">
        <v>6.86</v>
      </c>
      <c r="EB89" s="291"/>
      <c r="EC89" s="987"/>
      <c r="ED89" s="417"/>
      <c r="EE89" s="226"/>
      <c r="EF89" s="232"/>
    </row>
    <row r="90" spans="1:136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744">
        <v>6.9686611259732487</v>
      </c>
      <c r="DT90" s="744">
        <v>6.9664655429917994</v>
      </c>
      <c r="DU90" s="808">
        <v>6.9660060407889599</v>
      </c>
      <c r="DV90" s="689">
        <v>6.9785432838271237</v>
      </c>
      <c r="DW90" s="689">
        <v>6.9705387052627445</v>
      </c>
      <c r="DX90" s="1023">
        <v>6.958837520384626</v>
      </c>
      <c r="DY90" s="943">
        <v>6.92753563810105</v>
      </c>
      <c r="DZ90" s="943">
        <v>6.9781139812199466</v>
      </c>
      <c r="EA90" s="943">
        <v>6.9618464955860748</v>
      </c>
      <c r="EB90" s="1025"/>
      <c r="EC90" s="987"/>
      <c r="ED90" s="618"/>
      <c r="EE90" s="226"/>
      <c r="EF90" s="232"/>
    </row>
    <row r="91" spans="1:136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34">
        <v>60.447844287439175</v>
      </c>
      <c r="DT91" s="834">
        <v>60.262993819312072</v>
      </c>
      <c r="DU91" s="1033"/>
      <c r="DV91" s="1033"/>
      <c r="DW91" s="1033"/>
      <c r="DX91" s="271"/>
      <c r="DY91" s="271"/>
      <c r="DZ91" s="271"/>
      <c r="EA91" s="271"/>
      <c r="EB91" s="839"/>
      <c r="EC91" s="978"/>
      <c r="ED91" s="417"/>
      <c r="EE91" s="226"/>
      <c r="EF91" s="232"/>
    </row>
    <row r="92" spans="1:136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744">
        <v>2.2858700000000001</v>
      </c>
      <c r="DT92" s="744">
        <v>2.2880699999999998</v>
      </c>
      <c r="DU92" s="810">
        <v>2.2886299999999999</v>
      </c>
      <c r="DV92" s="810">
        <v>2.2892299999999999</v>
      </c>
      <c r="DW92" s="810">
        <v>2.28986</v>
      </c>
      <c r="DX92" s="623">
        <v>2.29013</v>
      </c>
      <c r="DY92" s="623">
        <v>2.29013</v>
      </c>
      <c r="DZ92" s="623">
        <v>2.2903099999999998</v>
      </c>
      <c r="EA92" s="623">
        <v>2.2904900000000001</v>
      </c>
      <c r="EB92" s="1020">
        <v>6.3000000000013046E-4</v>
      </c>
      <c r="EC92" s="987">
        <v>2.7512599023515882E-2</v>
      </c>
      <c r="ED92" s="417"/>
      <c r="EE92" s="533"/>
      <c r="EF92" s="232"/>
    </row>
    <row r="93" spans="1:136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930">
        <v>2.2835100000000002</v>
      </c>
      <c r="DS93" s="930">
        <v>2.2858700000000001</v>
      </c>
      <c r="DT93" s="930">
        <v>2.2880699999999998</v>
      </c>
      <c r="DU93" s="1033"/>
      <c r="DV93" s="1033"/>
      <c r="DW93" s="1033"/>
      <c r="DX93" s="271"/>
      <c r="DY93" s="271"/>
      <c r="DZ93" s="271"/>
      <c r="EA93" s="271"/>
      <c r="EB93" s="857"/>
      <c r="EC93" s="984"/>
      <c r="ED93" s="417"/>
      <c r="EE93" s="226"/>
      <c r="EF93" s="232"/>
    </row>
    <row r="94" spans="1:136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677"/>
      <c r="DS94" s="931"/>
      <c r="DT94" s="931"/>
      <c r="DU94" s="800"/>
      <c r="DV94" s="800"/>
      <c r="DW94" s="800"/>
      <c r="DX94" s="677"/>
      <c r="DY94" s="677"/>
      <c r="DZ94" s="677"/>
      <c r="EA94" s="677"/>
      <c r="EB94" s="981"/>
      <c r="EC94" s="982"/>
      <c r="ED94" s="417"/>
      <c r="EE94" s="226"/>
      <c r="EF94" s="232"/>
    </row>
    <row r="95" spans="1:136" ht="12.75" customHeight="1" thickBot="1" x14ac:dyDescent="0.25">
      <c r="A95" s="171"/>
      <c r="B95" s="1052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932">
        <v>867.30937027248035</v>
      </c>
      <c r="DT95" s="932">
        <v>840.97313175498755</v>
      </c>
      <c r="DU95" s="853">
        <v>845.21862869959386</v>
      </c>
      <c r="DV95" s="853">
        <v>859.26940091096424</v>
      </c>
      <c r="DW95" s="853">
        <v>865.80588080163488</v>
      </c>
      <c r="DX95" s="832">
        <v>865.80588080163488</v>
      </c>
      <c r="DY95" s="832">
        <v>865.80588080163488</v>
      </c>
      <c r="DZ95" s="832">
        <v>865.80588080163488</v>
      </c>
      <c r="EA95" s="832">
        <v>873.24761510775727</v>
      </c>
      <c r="EB95" s="291">
        <v>7.4417343061223846</v>
      </c>
      <c r="EC95" s="987">
        <v>0.85951533376422695</v>
      </c>
      <c r="ED95" s="618"/>
      <c r="EE95" s="533"/>
      <c r="EF95" s="232"/>
    </row>
    <row r="96" spans="1:136" x14ac:dyDescent="0.2">
      <c r="A96" s="171"/>
      <c r="B96" s="1052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19"/>
      <c r="DS96" s="933"/>
      <c r="DT96" s="933"/>
      <c r="DU96" s="776"/>
      <c r="DV96" s="776"/>
      <c r="DW96" s="776"/>
      <c r="DX96" s="319"/>
      <c r="DY96" s="319"/>
      <c r="DZ96" s="319"/>
      <c r="EA96" s="319"/>
      <c r="EB96" s="475"/>
      <c r="EC96" s="321"/>
      <c r="ED96" s="417"/>
      <c r="EE96" s="226"/>
    </row>
    <row r="97" spans="1:135" ht="12.75" hidden="1" customHeight="1" x14ac:dyDescent="0.2">
      <c r="A97" s="171"/>
      <c r="B97" s="1052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320"/>
      <c r="DS97" s="952"/>
      <c r="DT97" s="952"/>
      <c r="DU97" s="802"/>
      <c r="DV97" s="802"/>
      <c r="DW97" s="802"/>
      <c r="DX97" s="320"/>
      <c r="DY97" s="320"/>
      <c r="DZ97" s="320"/>
      <c r="EA97" s="320"/>
      <c r="EB97" s="476"/>
      <c r="EC97" s="878"/>
      <c r="ED97" s="417"/>
      <c r="EE97" s="226"/>
    </row>
    <row r="98" spans="1:135" x14ac:dyDescent="0.2">
      <c r="A98" s="171"/>
      <c r="B98" s="1052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34">
        <v>-8.6218716502461934E-2</v>
      </c>
      <c r="DS98" s="434">
        <v>0.17610828564729175</v>
      </c>
      <c r="DT98" s="434">
        <v>0.25959069943277679</v>
      </c>
      <c r="DU98" s="802"/>
      <c r="DV98" s="802"/>
      <c r="DW98" s="802"/>
      <c r="DX98" s="320"/>
      <c r="DY98" s="320"/>
      <c r="DZ98" s="320"/>
      <c r="EA98" s="320"/>
      <c r="EB98" s="476"/>
      <c r="EC98" s="878"/>
      <c r="ED98" s="417"/>
      <c r="EE98" s="226"/>
    </row>
    <row r="99" spans="1:135" x14ac:dyDescent="0.2">
      <c r="A99" s="171"/>
      <c r="B99" s="1052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34">
        <v>0.71770788140421704</v>
      </c>
      <c r="DS99" s="434">
        <v>0.89508011009744592</v>
      </c>
      <c r="DT99" s="434">
        <v>1.1569943542484973</v>
      </c>
      <c r="DU99" s="802"/>
      <c r="DV99" s="802"/>
      <c r="DW99" s="802"/>
      <c r="DX99" s="320"/>
      <c r="DY99" s="320"/>
      <c r="DZ99" s="320"/>
      <c r="EA99" s="320"/>
      <c r="EB99" s="476"/>
      <c r="EC99" s="878"/>
      <c r="ED99" s="417"/>
      <c r="EE99" s="226"/>
    </row>
    <row r="100" spans="1:135" x14ac:dyDescent="0.2">
      <c r="A100" s="171"/>
      <c r="B100" s="1052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34">
        <v>0.91895033589535213</v>
      </c>
      <c r="DS100" s="434">
        <v>1.3137209603809152</v>
      </c>
      <c r="DT100" s="434">
        <v>1.4977979479357195</v>
      </c>
      <c r="DU100" s="802"/>
      <c r="DV100" s="802"/>
      <c r="DW100" s="802"/>
      <c r="DX100" s="320"/>
      <c r="DY100" s="320"/>
      <c r="DZ100" s="320"/>
      <c r="EA100" s="320"/>
      <c r="EB100" s="476"/>
      <c r="EC100" s="878"/>
      <c r="ED100" s="417"/>
      <c r="EE100" s="226"/>
    </row>
    <row r="101" spans="1:135" hidden="1" x14ac:dyDescent="0.2">
      <c r="A101" s="171"/>
      <c r="B101" s="1052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37">
        <v>301.36886375764584</v>
      </c>
      <c r="DS101" s="1022"/>
      <c r="DT101" s="1022"/>
      <c r="DU101" s="802"/>
      <c r="DV101" s="802"/>
      <c r="DW101" s="802"/>
      <c r="DX101" s="320"/>
      <c r="DY101" s="320"/>
      <c r="DZ101" s="320"/>
      <c r="EA101" s="320"/>
      <c r="EB101" s="476"/>
      <c r="EC101" s="878"/>
      <c r="ED101" s="417"/>
      <c r="EE101" s="226"/>
    </row>
    <row r="102" spans="1:135" x14ac:dyDescent="0.2">
      <c r="A102" s="171"/>
      <c r="B102" s="1052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431">
        <v>0.2067757891770115</v>
      </c>
      <c r="DU102" s="802"/>
      <c r="DV102" s="802"/>
      <c r="DW102" s="802"/>
      <c r="DX102" s="320"/>
      <c r="DY102" s="320"/>
      <c r="DZ102" s="320"/>
      <c r="EA102" s="320"/>
      <c r="EB102" s="476"/>
      <c r="EC102" s="878"/>
      <c r="ED102" s="417"/>
      <c r="EE102" s="226"/>
    </row>
    <row r="103" spans="1:135" x14ac:dyDescent="0.2">
      <c r="A103" s="171"/>
      <c r="B103" s="1052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431">
        <v>0.76616837432801344</v>
      </c>
      <c r="DU103" s="802"/>
      <c r="DV103" s="802"/>
      <c r="DW103" s="802"/>
      <c r="DX103" s="320"/>
      <c r="DY103" s="320"/>
      <c r="DZ103" s="320"/>
      <c r="EA103" s="320"/>
      <c r="EB103" s="476"/>
      <c r="EC103" s="878"/>
      <c r="ED103" s="417"/>
      <c r="EE103" s="226"/>
    </row>
    <row r="104" spans="1:135" x14ac:dyDescent="0.2">
      <c r="A104" s="171"/>
      <c r="B104" s="1052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431">
        <v>1.1230840926086616</v>
      </c>
      <c r="DU104" s="802"/>
      <c r="DV104" s="802"/>
      <c r="DW104" s="802"/>
      <c r="DX104" s="320"/>
      <c r="DY104" s="320"/>
      <c r="DZ104" s="320"/>
      <c r="EA104" s="320"/>
      <c r="EB104" s="476"/>
      <c r="EC104" s="878"/>
      <c r="ED104" s="417"/>
      <c r="EE104" s="226"/>
    </row>
    <row r="105" spans="1:135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36">
        <v>3.0122029160158902E-2</v>
      </c>
      <c r="DU105" s="802"/>
      <c r="DV105" s="802"/>
      <c r="DW105" s="802"/>
      <c r="DX105" s="320"/>
      <c r="DY105" s="320"/>
      <c r="DZ105" s="320"/>
      <c r="EA105" s="320"/>
      <c r="EB105" s="476"/>
      <c r="EC105" s="878"/>
      <c r="ED105" s="417"/>
      <c r="EE105" s="226"/>
    </row>
    <row r="106" spans="1:135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36">
        <v>1.5877537025416899</v>
      </c>
      <c r="DU106" s="802"/>
      <c r="DV106" s="802"/>
      <c r="DW106" s="802"/>
      <c r="DX106" s="320"/>
      <c r="DY106" s="320"/>
      <c r="DZ106" s="320"/>
      <c r="EA106" s="320"/>
      <c r="EB106" s="476"/>
      <c r="EC106" s="878"/>
      <c r="ED106" s="417"/>
      <c r="EE106" s="226"/>
    </row>
    <row r="107" spans="1:135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36">
        <v>3.0686247477682498</v>
      </c>
      <c r="DU107" s="802"/>
      <c r="DV107" s="802"/>
      <c r="DW107" s="802"/>
      <c r="DX107" s="320"/>
      <c r="DY107" s="320"/>
      <c r="DZ107" s="320"/>
      <c r="EA107" s="320"/>
      <c r="EB107" s="476"/>
      <c r="EC107" s="878"/>
      <c r="ED107" s="417"/>
      <c r="EE107" s="226"/>
    </row>
    <row r="108" spans="1:135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934">
        <v>-1.40349029833127</v>
      </c>
      <c r="DT108" s="934">
        <v>-1.40709236781054</v>
      </c>
      <c r="DU108" s="802"/>
      <c r="DV108" s="802"/>
      <c r="DW108" s="802"/>
      <c r="DX108" s="320"/>
      <c r="DY108" s="320"/>
      <c r="DZ108" s="320"/>
      <c r="EA108" s="320"/>
      <c r="EB108" s="883"/>
      <c r="EC108" s="884"/>
      <c r="ED108" s="417"/>
      <c r="EE108" s="226"/>
    </row>
    <row r="109" spans="1:135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933"/>
      <c r="DS109" s="933"/>
      <c r="DT109" s="933"/>
      <c r="DU109" s="776"/>
      <c r="DV109" s="776"/>
      <c r="DW109" s="776"/>
      <c r="DX109" s="319"/>
      <c r="DY109" s="319"/>
      <c r="DZ109" s="319"/>
      <c r="EA109" s="319"/>
      <c r="EB109" s="477"/>
      <c r="EC109" s="418"/>
      <c r="ED109" s="417"/>
      <c r="EE109" s="226"/>
    </row>
    <row r="110" spans="1:135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935">
        <v>2.5</v>
      </c>
      <c r="DT110" s="935">
        <v>2.5</v>
      </c>
      <c r="DU110" s="794">
        <v>2.5</v>
      </c>
      <c r="DV110" s="794">
        <v>2.5</v>
      </c>
      <c r="DW110" s="794">
        <v>2.5</v>
      </c>
      <c r="DX110" s="591">
        <v>2.5</v>
      </c>
      <c r="DY110" s="591">
        <v>2.5</v>
      </c>
      <c r="DZ110" s="591">
        <v>2.5</v>
      </c>
      <c r="EA110" s="591">
        <v>2.5</v>
      </c>
      <c r="EB110" s="291"/>
      <c r="EC110" s="859"/>
      <c r="ED110" s="417"/>
      <c r="EE110" s="226"/>
    </row>
    <row r="111" spans="1:135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8">
        <v>4</v>
      </c>
      <c r="DS111" s="936">
        <v>4</v>
      </c>
      <c r="DT111" s="936">
        <v>4</v>
      </c>
      <c r="DU111" s="1014">
        <v>4</v>
      </c>
      <c r="DV111" s="613">
        <v>4</v>
      </c>
      <c r="DW111" s="613">
        <v>4</v>
      </c>
      <c r="DX111" s="918">
        <v>4</v>
      </c>
      <c r="DY111" s="942">
        <v>4</v>
      </c>
      <c r="DZ111" s="942">
        <v>4</v>
      </c>
      <c r="EA111" s="942">
        <v>4</v>
      </c>
      <c r="EB111" s="858"/>
      <c r="EC111" s="860"/>
      <c r="ED111" s="417"/>
      <c r="EE111" s="226"/>
    </row>
    <row r="112" spans="1:135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242"/>
      <c r="EC112" s="242"/>
      <c r="ED112" s="306"/>
      <c r="EE112" s="226"/>
    </row>
    <row r="113" spans="3:135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1059"/>
      <c r="EC113" s="1059"/>
      <c r="ED113" s="306"/>
      <c r="EE113" s="226"/>
    </row>
    <row r="114" spans="3:135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43"/>
      <c r="EC114" s="244"/>
      <c r="ED114" s="306"/>
      <c r="EE114" s="226"/>
    </row>
    <row r="115" spans="3:135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50"/>
      <c r="EB115" s="243"/>
      <c r="EC115" s="244"/>
      <c r="ED115" s="306"/>
      <c r="EE115" s="226"/>
    </row>
    <row r="116" spans="3:135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50"/>
      <c r="EB116" s="243"/>
      <c r="EC116" s="244"/>
      <c r="ED116" s="306"/>
      <c r="EE116" s="226"/>
    </row>
    <row r="117" spans="3:135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51"/>
      <c r="EB117" s="243"/>
      <c r="EC117" s="242"/>
      <c r="ED117" s="306"/>
      <c r="EE117" s="226"/>
    </row>
    <row r="118" spans="3:135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587"/>
      <c r="EB118" s="242"/>
      <c r="EC118" s="242"/>
      <c r="ED118" s="306"/>
      <c r="EE118" s="226"/>
    </row>
    <row r="119" spans="3:135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586"/>
      <c r="EB119" s="242"/>
      <c r="EC119" s="242"/>
      <c r="ED119" s="306"/>
      <c r="EE119" s="226"/>
    </row>
    <row r="120" spans="3:135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586"/>
      <c r="EB120" s="242"/>
      <c r="EC120" s="242"/>
      <c r="ED120" s="306"/>
      <c r="EE120" s="226"/>
    </row>
    <row r="121" spans="3:135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586"/>
      <c r="EB121" s="242"/>
      <c r="EC121" s="242"/>
      <c r="ED121" s="306"/>
      <c r="EE121" s="226"/>
    </row>
    <row r="122" spans="3:135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586"/>
      <c r="EB122" s="242"/>
      <c r="EC122" s="242"/>
      <c r="ED122" s="306"/>
      <c r="EE122" s="226"/>
    </row>
    <row r="123" spans="3:135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306"/>
      <c r="EE123" s="226"/>
    </row>
    <row r="124" spans="3:135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306"/>
      <c r="EE124" s="226"/>
    </row>
    <row r="125" spans="3:135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306"/>
      <c r="EE125" s="226"/>
    </row>
    <row r="126" spans="3:135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306"/>
      <c r="EE126" s="226"/>
    </row>
    <row r="127" spans="3:135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306"/>
      <c r="EE127" s="226"/>
    </row>
    <row r="128" spans="3:135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306"/>
      <c r="EE128" s="226"/>
    </row>
    <row r="129" spans="3:135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306"/>
      <c r="EE129" s="226"/>
    </row>
    <row r="130" spans="3:135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245"/>
      <c r="ED130" s="306"/>
      <c r="EE130" s="226"/>
    </row>
    <row r="131" spans="3:135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245"/>
      <c r="ED131" s="306"/>
      <c r="EE131" s="226"/>
    </row>
    <row r="132" spans="3:135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</row>
    <row r="133" spans="3:135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</row>
    <row r="134" spans="3:135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</row>
    <row r="135" spans="3:135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</row>
    <row r="136" spans="3:135" ht="14.25" x14ac:dyDescent="0.25">
      <c r="C136" s="826">
        <v>17</v>
      </c>
      <c r="D136" s="1" t="s">
        <v>269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</row>
    <row r="137" spans="3:135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</row>
    <row r="138" spans="3:135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</row>
    <row r="139" spans="3:135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</row>
    <row r="140" spans="3:135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</row>
    <row r="141" spans="3:135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</row>
    <row r="142" spans="3:135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</row>
    <row r="143" spans="3:135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</row>
    <row r="144" spans="3:135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</row>
    <row r="145" spans="3:133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</row>
    <row r="146" spans="3:133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</row>
    <row r="147" spans="3:133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</row>
    <row r="148" spans="3:133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</row>
    <row r="149" spans="3:133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</row>
    <row r="150" spans="3:133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</row>
    <row r="151" spans="3:133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</row>
    <row r="152" spans="3:133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</row>
    <row r="153" spans="3:133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</row>
    <row r="154" spans="3:133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</row>
    <row r="155" spans="3:133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</row>
    <row r="156" spans="3:133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</row>
    <row r="157" spans="3:133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</row>
    <row r="158" spans="3:133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</row>
    <row r="159" spans="3:133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</row>
    <row r="160" spans="3:133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</row>
    <row r="161" spans="3:133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</row>
    <row r="162" spans="3:133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</row>
    <row r="163" spans="3:133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</row>
    <row r="164" spans="3:133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</row>
    <row r="165" spans="3:133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</row>
    <row r="166" spans="3:133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</row>
    <row r="167" spans="3:133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</row>
    <row r="168" spans="3:133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</row>
    <row r="169" spans="3:133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</row>
    <row r="170" spans="3:133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</row>
    <row r="171" spans="3:133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</row>
    <row r="172" spans="3:133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</row>
    <row r="173" spans="3:133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</row>
    <row r="174" spans="3:133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</row>
    <row r="175" spans="3:133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</row>
    <row r="176" spans="3:133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</row>
    <row r="177" spans="3:133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</row>
    <row r="178" spans="3:133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</row>
    <row r="179" spans="3:133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</row>
    <row r="180" spans="3:133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</row>
    <row r="181" spans="3:133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</row>
    <row r="182" spans="3:133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</row>
    <row r="183" spans="3:133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</row>
    <row r="184" spans="3:133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</row>
    <row r="185" spans="3:133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</row>
    <row r="186" spans="3:133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</row>
    <row r="187" spans="3:133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</row>
    <row r="188" spans="3:133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</row>
    <row r="189" spans="3:133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</row>
    <row r="190" spans="3:133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</row>
    <row r="191" spans="3:133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</row>
    <row r="192" spans="3:133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</row>
    <row r="193" spans="3:133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</row>
    <row r="194" spans="3:133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</row>
    <row r="195" spans="3:133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</row>
    <row r="196" spans="3:133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</row>
    <row r="197" spans="3:133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</row>
    <row r="198" spans="3:133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</row>
    <row r="199" spans="3:133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</row>
    <row r="200" spans="3:133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</row>
    <row r="201" spans="3:133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</row>
    <row r="202" spans="3:133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</row>
    <row r="203" spans="3:133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</row>
    <row r="204" spans="3:133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  <c r="EC204" s="246"/>
    </row>
    <row r="205" spans="3:133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  <c r="EC205" s="246"/>
    </row>
    <row r="206" spans="3:133" x14ac:dyDescent="0.2">
      <c r="E206" s="104"/>
      <c r="F206" s="104"/>
      <c r="G206" s="104"/>
      <c r="H206" s="104"/>
      <c r="I206" s="104"/>
      <c r="J206" s="104"/>
      <c r="K206" s="104"/>
    </row>
    <row r="207" spans="3:133" x14ac:dyDescent="0.2">
      <c r="E207" s="104"/>
      <c r="F207" s="104"/>
      <c r="G207" s="104"/>
      <c r="H207" s="104"/>
      <c r="I207" s="104"/>
      <c r="J207" s="104"/>
      <c r="K207" s="104"/>
    </row>
    <row r="208" spans="3:133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8"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EB113:EC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DX3:EA3"/>
    <mergeCell ref="DO3:DO4"/>
    <mergeCell ref="EB3:EC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AW3:AW4"/>
    <mergeCell ref="AV3:AV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S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EC22" sqref="EC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7" width="8.85546875" style="827" customWidth="1"/>
    <col min="128" max="131" width="11.42578125" style="827"/>
    <col min="132" max="149" width="11.42578125" style="169"/>
  </cols>
  <sheetData>
    <row r="2" spans="3:141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775"/>
      <c r="DW2" s="775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3:14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887"/>
      <c r="EA3" s="887"/>
      <c r="EB3" s="166"/>
      <c r="EC3" s="166"/>
      <c r="ED3" s="166"/>
      <c r="EE3" s="166"/>
      <c r="EF3" s="166"/>
      <c r="EG3" s="166"/>
      <c r="EH3" s="166"/>
      <c r="EI3" s="166"/>
      <c r="EJ3" s="166"/>
      <c r="EK3" s="166"/>
    </row>
    <row r="4" spans="3:141" ht="13.5" customHeight="1" x14ac:dyDescent="0.2">
      <c r="C4" s="11"/>
      <c r="D4" s="1055" t="str">
        <f>+entero!D3</f>
        <v>V   A   R   I   A   B   L   E   S     b/</v>
      </c>
      <c r="E4" s="1057" t="str">
        <f>+entero!E3</f>
        <v>2008                          A  fines de Dic*</v>
      </c>
      <c r="F4" s="1057" t="str">
        <f>+entero!F3</f>
        <v>2009                          A  fines de Ene*</v>
      </c>
      <c r="G4" s="1057" t="str">
        <f>+entero!G3</f>
        <v>2009                          A  fines de Feb*</v>
      </c>
      <c r="H4" s="1057" t="str">
        <f>+entero!H3</f>
        <v>2009                          A  fines de Mar*</v>
      </c>
      <c r="I4" s="1057" t="str">
        <f>+entero!I3</f>
        <v>2009                          A  fines de adr*</v>
      </c>
      <c r="J4" s="1057" t="str">
        <f>+entero!J3</f>
        <v>2009                          A  fines de May*</v>
      </c>
      <c r="K4" s="1057" t="str">
        <f>+entero!K3</f>
        <v>2009                          A  fines de Jun*</v>
      </c>
      <c r="L4" s="1057" t="str">
        <f>+entero!L3</f>
        <v>2009                          A  fines de Jul*</v>
      </c>
      <c r="M4" s="1057" t="str">
        <f>+entero!M3</f>
        <v>2009                          A  fines de Ago*</v>
      </c>
      <c r="N4" s="1057" t="str">
        <f>+entero!N3</f>
        <v>2009                          A  fines de Sep*</v>
      </c>
      <c r="O4" s="1057" t="str">
        <f>+entero!O3</f>
        <v>2009                          A  fines de Oct*</v>
      </c>
      <c r="P4" s="1057" t="str">
        <f>+entero!P3</f>
        <v>2009                          A  fines de Nov*</v>
      </c>
      <c r="Q4" s="1057" t="str">
        <f>+entero!Q3</f>
        <v>2009                          A  fines de Dic*</v>
      </c>
      <c r="R4" s="1057" t="str">
        <f>+entero!R3</f>
        <v>2010                          A  fines de Ene*</v>
      </c>
      <c r="S4" s="1057" t="str">
        <f>+entero!S3</f>
        <v>2010                          A  fines de Feb*</v>
      </c>
      <c r="T4" s="1057" t="str">
        <f>+entero!T3</f>
        <v>2010                          A  fines de Mar*</v>
      </c>
      <c r="U4" s="1057" t="str">
        <f>+entero!U3</f>
        <v>2010                          A  fines de adr*</v>
      </c>
      <c r="V4" s="1057" t="str">
        <f>+entero!V3</f>
        <v>2010                          A  fines de May*</v>
      </c>
      <c r="W4" s="1057" t="str">
        <f>+entero!W3</f>
        <v>2010                          A  fines de Jun*</v>
      </c>
      <c r="X4" s="1057" t="str">
        <f>+entero!X3</f>
        <v>2010                          A  fines de Jul*</v>
      </c>
      <c r="Y4" s="1057" t="str">
        <f>+entero!Y3</f>
        <v>2010                          A  fines de Ago*</v>
      </c>
      <c r="Z4" s="1057" t="str">
        <f>+entero!Z3</f>
        <v>2010                          A  fines de Sep*</v>
      </c>
      <c r="AA4" s="1057" t="str">
        <f>+entero!AA3</f>
        <v>2010                          A  fines de Oct*</v>
      </c>
      <c r="AB4" s="1057" t="str">
        <f>+entero!AB3</f>
        <v>2010                          A  fines de Nov*</v>
      </c>
      <c r="AC4" s="1057" t="str">
        <f>+entero!AC3</f>
        <v>2010                          A  fines de Dic*</v>
      </c>
      <c r="AD4" s="1057" t="str">
        <f>+entero!AD3</f>
        <v>2011                          A  fines de Ene*</v>
      </c>
      <c r="AE4" s="1057" t="str">
        <f>+entero!AE3</f>
        <v>2011                          A  fines de Feb*</v>
      </c>
      <c r="AF4" s="1057" t="str">
        <f>+entero!AF3</f>
        <v>2011                          A  fines de Mar*</v>
      </c>
      <c r="AG4" s="1057" t="str">
        <f>+entero!AG3</f>
        <v>2011                          A  fines de adr*</v>
      </c>
      <c r="AH4" s="1057" t="str">
        <f>+entero!AH3</f>
        <v>2011                          A  fines de May*</v>
      </c>
      <c r="AI4" s="1057" t="str">
        <f>+entero!AI3</f>
        <v>2011                          A  fines de Jun*</v>
      </c>
      <c r="AJ4" s="1057" t="str">
        <f>+entero!AJ3</f>
        <v>2011                          A  fines de Jul*</v>
      </c>
      <c r="AK4" s="1057" t="str">
        <f>+entero!AK3</f>
        <v>2011                          A  fines de Ago*</v>
      </c>
      <c r="AL4" s="1057" t="str">
        <f>+entero!AL3</f>
        <v>2011                          A  fines de Sep*</v>
      </c>
      <c r="AM4" s="1057" t="str">
        <f>+entero!AM3</f>
        <v>2011                          A  fines de Oct*</v>
      </c>
      <c r="AN4" s="1057" t="str">
        <f>+entero!AN3</f>
        <v>2011                          A  fines de Nov*</v>
      </c>
      <c r="AO4" s="1057" t="str">
        <f>+entero!AO3</f>
        <v>2011                          A  fines de Dic*</v>
      </c>
      <c r="AP4" s="1057" t="str">
        <f>+entero!AP3</f>
        <v>2012                          A  fines de Ene*</v>
      </c>
      <c r="AQ4" s="1057" t="str">
        <f>+entero!AQ3</f>
        <v>2012                          A  fines de Feb*</v>
      </c>
      <c r="AR4" s="1057" t="str">
        <f>+entero!AR3</f>
        <v>2012                          A  fines de Mar*</v>
      </c>
      <c r="AS4" s="1057" t="str">
        <f>+entero!AS3</f>
        <v>2012                          A  fines de adr*</v>
      </c>
      <c r="AT4" s="1057" t="str">
        <f>+entero!AT3</f>
        <v>2012                          A  fines de May*</v>
      </c>
      <c r="AU4" s="1057" t="str">
        <f>+entero!AU3</f>
        <v>2012                          A  fines de Jun*</v>
      </c>
      <c r="AV4" s="1057" t="str">
        <f>+entero!AV3</f>
        <v>2012                          A  fines de Jul*</v>
      </c>
      <c r="AW4" s="1057" t="str">
        <f>+entero!AW3</f>
        <v>2012                          A  fines de Ago*</v>
      </c>
      <c r="AX4" s="1057" t="str">
        <f>+entero!AX3</f>
        <v>2012                          A  fines de Sep*</v>
      </c>
      <c r="AY4" s="1057" t="str">
        <f>+entero!AY3</f>
        <v>2012                          A  fines de Oct*</v>
      </c>
      <c r="AZ4" s="1057" t="str">
        <f>+entero!AZ3</f>
        <v>2012                          A  fines de Nov*</v>
      </c>
      <c r="BA4" s="1057" t="str">
        <f>+entero!BA3</f>
        <v>2012                          A  fines de Dic*</v>
      </c>
      <c r="BB4" s="1057" t="str">
        <f>+entero!BB3</f>
        <v>2013                          A  fines de Ene*</v>
      </c>
      <c r="BC4" s="1057" t="str">
        <f>+entero!BC3</f>
        <v>2013                          A  fines de Feb*</v>
      </c>
      <c r="BD4" s="1057" t="str">
        <f>+entero!BD3</f>
        <v>2013                          A  fines de Mar*</v>
      </c>
      <c r="BE4" s="1057" t="str">
        <f>+entero!BE3</f>
        <v>2013                          A  fines de adr*</v>
      </c>
      <c r="BF4" s="1057" t="str">
        <f>+entero!BF3</f>
        <v>2013                          A  fines de May*</v>
      </c>
      <c r="BG4" s="1057" t="str">
        <f>+entero!BG3</f>
        <v>2013                          A  fines de Jun*</v>
      </c>
      <c r="BH4" s="1057" t="str">
        <f>+entero!BH3</f>
        <v>2013                          A  fines de Jul*</v>
      </c>
      <c r="BI4" s="1057" t="str">
        <f>+entero!BI3</f>
        <v>2013                          A  fines de Ago*</v>
      </c>
      <c r="BJ4" s="1057" t="str">
        <f>+entero!BJ3</f>
        <v>2013                          A  fines de Sep*</v>
      </c>
      <c r="BK4" s="1057" t="str">
        <f>+entero!BK3</f>
        <v>2013                          A  fines de Oct*</v>
      </c>
      <c r="BL4" s="1057" t="str">
        <f>+entero!BL3</f>
        <v>2013                          A  fines de Nov*</v>
      </c>
      <c r="BM4" s="1057" t="str">
        <f>+entero!BM3</f>
        <v>2013                          A  fines de Dic*</v>
      </c>
      <c r="BN4" s="1057" t="str">
        <f>+entero!BN3</f>
        <v>2014                          A  fines de Ene*</v>
      </c>
      <c r="BO4" s="1057" t="str">
        <f>+entero!BO3</f>
        <v>2014                          A  fines de Feb*</v>
      </c>
      <c r="BP4" s="1057" t="str">
        <f>+entero!BP3</f>
        <v>2014                          A  fines de Mar*</v>
      </c>
      <c r="BQ4" s="1057" t="str">
        <f>+entero!BQ3</f>
        <v>2014                          A  fines de adr*</v>
      </c>
      <c r="BR4" s="1057" t="str">
        <f>+entero!BR3</f>
        <v>2014                          A  fines de May*</v>
      </c>
      <c r="BS4" s="1057" t="str">
        <f>+entero!BS3</f>
        <v>2014                          A  fines de Jun*</v>
      </c>
      <c r="BT4" s="1057" t="str">
        <f>+entero!BT3</f>
        <v>2014                          A  fines de Jul*</v>
      </c>
      <c r="BU4" s="1057" t="str">
        <f>+entero!BU3</f>
        <v>2014                          A  fines de Ago*</v>
      </c>
      <c r="BV4" s="1057" t="str">
        <f>+entero!BV3</f>
        <v>2014                          A  fines de Sep*</v>
      </c>
      <c r="BW4" s="1057" t="str">
        <f>+entero!BW3</f>
        <v>2014                          A  fines de Oct*</v>
      </c>
      <c r="BX4" s="1057" t="str">
        <f>+entero!BX3</f>
        <v>2014                          A  fines de Nov*</v>
      </c>
      <c r="BY4" s="1057" t="str">
        <f>+entero!BY3</f>
        <v>2014                          A  fines de Dic*</v>
      </c>
      <c r="BZ4" s="1057" t="str">
        <f>+entero!BZ3</f>
        <v>2015                         A  fines de Ene*</v>
      </c>
      <c r="CA4" s="1057" t="str">
        <f>+entero!CA3</f>
        <v>2015                         A  fines de Feb*</v>
      </c>
      <c r="CB4" s="1057" t="str">
        <f>+entero!CB3</f>
        <v>2015                         A  fines de Mar*</v>
      </c>
      <c r="CC4" s="1057" t="str">
        <f>+entero!CC3</f>
        <v xml:space="preserve">2015                         A  fines de adr* </v>
      </c>
      <c r="CD4" s="1057" t="str">
        <f>+entero!CD3</f>
        <v xml:space="preserve">2015                         A  fines de May* </v>
      </c>
      <c r="CE4" s="1057" t="str">
        <f>+entero!CE3</f>
        <v xml:space="preserve">2015                         A  fines de Jun* </v>
      </c>
      <c r="CF4" s="1057" t="str">
        <f>+entero!CF3</f>
        <v xml:space="preserve">2015                         A  fines de Jul* </v>
      </c>
      <c r="CG4" s="1057" t="str">
        <f>+entero!CG3</f>
        <v xml:space="preserve">2015                         A  fines de Ago* </v>
      </c>
      <c r="CH4" s="1057" t="str">
        <f>+entero!CH3</f>
        <v xml:space="preserve">2015                         A  fines de Sep* </v>
      </c>
      <c r="CI4" s="1057" t="str">
        <f>+entero!CI3</f>
        <v xml:space="preserve">2015                         A  fines de Oct* </v>
      </c>
      <c r="CJ4" s="1057" t="str">
        <f>+entero!CJ3</f>
        <v xml:space="preserve">2015                         A  fines de Nov* </v>
      </c>
      <c r="CK4" s="1057" t="str">
        <f>+entero!CK3</f>
        <v xml:space="preserve">2015                         A  fines de Dic* </v>
      </c>
      <c r="CL4" s="1057" t="str">
        <f>+entero!CL3</f>
        <v xml:space="preserve">2016                         A  fines de Ene* </v>
      </c>
      <c r="CM4" s="1057" t="str">
        <f>+entero!CM3</f>
        <v xml:space="preserve">2016                         A  fines de Feb* </v>
      </c>
      <c r="CN4" s="1057" t="str">
        <f>+entero!CN3</f>
        <v xml:space="preserve">2016                         A  fines de Mar* </v>
      </c>
      <c r="CO4" s="1057" t="str">
        <f>+entero!CO3</f>
        <v xml:space="preserve">2016                         A  fines de adr* </v>
      </c>
      <c r="CP4" s="1057" t="str">
        <f>+entero!CP3</f>
        <v xml:space="preserve">2016                         A  fines de May* </v>
      </c>
      <c r="CQ4" s="1057" t="str">
        <f>+entero!CQ3</f>
        <v xml:space="preserve">2016                         A  fines de Jun* </v>
      </c>
      <c r="CR4" s="1057" t="str">
        <f>+entero!CR3</f>
        <v xml:space="preserve">2016                         A  fines de Jul* </v>
      </c>
      <c r="CS4" s="1057" t="str">
        <f>+entero!CS3</f>
        <v xml:space="preserve">2016                         A  fines de Ago* </v>
      </c>
      <c r="CT4" s="1057" t="str">
        <f>+entero!CT3</f>
        <v xml:space="preserve">2016                         A  fines de Sep* </v>
      </c>
      <c r="CU4" s="1057" t="str">
        <f>+entero!CU3</f>
        <v xml:space="preserve">2016                         A  fines de Oct* </v>
      </c>
      <c r="CV4" s="1057" t="str">
        <f>+entero!CV3</f>
        <v xml:space="preserve">2016                         A  fines de Nov* </v>
      </c>
      <c r="CW4" s="1057" t="str">
        <f>+entero!CW3</f>
        <v>2016                         A  fines de Dic* 15</v>
      </c>
      <c r="CX4" s="1057" t="str">
        <f>+entero!CX3</f>
        <v xml:space="preserve">2017                         A  fines de Ene* </v>
      </c>
      <c r="CY4" s="1057" t="str">
        <f>+entero!CY3</f>
        <v xml:space="preserve">2017                         A  fines de Feb* </v>
      </c>
      <c r="CZ4" s="1057" t="str">
        <f>+entero!CZ3</f>
        <v xml:space="preserve">2017                         A  fines de Mar* </v>
      </c>
      <c r="DA4" s="1057" t="str">
        <f>+entero!DA3</f>
        <v xml:space="preserve">2017                         A  fines de Abr* </v>
      </c>
      <c r="DB4" s="1057" t="str">
        <f>+entero!DB3</f>
        <v xml:space="preserve">2017                         A  fines de May* </v>
      </c>
      <c r="DC4" s="1057" t="str">
        <f>+entero!DC3</f>
        <v xml:space="preserve">2017                         A  fines de Jun* </v>
      </c>
      <c r="DD4" s="1057" t="str">
        <f>+entero!DD3</f>
        <v xml:space="preserve">2017                         A  fines de Jul* </v>
      </c>
      <c r="DE4" s="1057" t="str">
        <f>+entero!DE3</f>
        <v xml:space="preserve">2017                         A  fines de Ago* </v>
      </c>
      <c r="DF4" s="1057" t="str">
        <f>+entero!DF3</f>
        <v xml:space="preserve">2017                         A  fines de Sep* </v>
      </c>
      <c r="DG4" s="1057" t="str">
        <f>+entero!DG3</f>
        <v xml:space="preserve">2017                         A  fines de Oct* </v>
      </c>
      <c r="DH4" s="1045" t="s">
        <v>237</v>
      </c>
      <c r="DI4" s="1045" t="str">
        <f>+entero!DI3</f>
        <v>2017
A fines de Dic</v>
      </c>
      <c r="DJ4" s="1045" t="str">
        <f>+entero!DJ3</f>
        <v>2018
A fines de Ene</v>
      </c>
      <c r="DK4" s="1045" t="str">
        <f>+entero!DK3</f>
        <v>2018
A fines de Feb</v>
      </c>
      <c r="DL4" s="1045" t="str">
        <f>+entero!DL3</f>
        <v>2018
A fines de Mar</v>
      </c>
      <c r="DM4" s="1045" t="str">
        <f>+entero!DM3</f>
        <v>2018
A fines de Abr</v>
      </c>
      <c r="DN4" s="1045" t="str">
        <f>+entero!DN3</f>
        <v>2018
A fines de May</v>
      </c>
      <c r="DO4" s="1045" t="str">
        <f>+entero!DO3</f>
        <v>2018
A fines de Jun</v>
      </c>
      <c r="DP4" s="1045" t="str">
        <f>+entero!DP3</f>
        <v>2018
A fines de Jul</v>
      </c>
      <c r="DQ4" s="1045" t="str">
        <f>+entero!DQ3</f>
        <v>2018
A fines de Ago</v>
      </c>
      <c r="DR4" s="1045" t="str">
        <f>+entero!DR3</f>
        <v>2018
A fines de Sep</v>
      </c>
      <c r="DS4" s="1045" t="str">
        <f>+entero!DS3</f>
        <v>2018
A fines de Oct</v>
      </c>
      <c r="DT4" s="1045" t="str">
        <f>+entero!DT3</f>
        <v>2018
A fines de Nov</v>
      </c>
      <c r="DU4" s="1067" t="str">
        <f>+entero!DU3</f>
        <v>Semana 1°</v>
      </c>
      <c r="DV4" s="1067" t="str">
        <f>+entero!DV3</f>
        <v>Semana 2°</v>
      </c>
      <c r="DW4" s="1067" t="str">
        <f>+entero!DW3</f>
        <v>Semana 3°</v>
      </c>
      <c r="DX4" s="1066" t="str">
        <f>+entero!DX3</f>
        <v>Semana 3°</v>
      </c>
      <c r="DY4" s="1049"/>
      <c r="DZ4" s="1049"/>
      <c r="EA4" s="1049"/>
      <c r="EB4" s="1069" t="s">
        <v>253</v>
      </c>
      <c r="EC4" s="1070"/>
      <c r="ED4" s="166"/>
      <c r="EE4" s="166"/>
      <c r="EF4" s="166"/>
      <c r="EG4" s="166"/>
      <c r="EH4" s="166"/>
      <c r="EI4" s="166"/>
      <c r="EJ4" s="166"/>
      <c r="EK4" s="166"/>
    </row>
    <row r="5" spans="3:141" ht="23.25" customHeight="1" thickBot="1" x14ac:dyDescent="0.25">
      <c r="C5" s="16"/>
      <c r="D5" s="1065"/>
      <c r="E5" s="1064"/>
      <c r="F5" s="1064"/>
      <c r="G5" s="1064"/>
      <c r="H5" s="1064"/>
      <c r="I5" s="1064"/>
      <c r="J5" s="1064"/>
      <c r="K5" s="1064"/>
      <c r="L5" s="1064"/>
      <c r="M5" s="1064"/>
      <c r="N5" s="1064"/>
      <c r="O5" s="1064"/>
      <c r="P5" s="1064"/>
      <c r="Q5" s="1064"/>
      <c r="R5" s="1064"/>
      <c r="S5" s="1064"/>
      <c r="T5" s="1064"/>
      <c r="U5" s="1064"/>
      <c r="V5" s="1064"/>
      <c r="W5" s="1064"/>
      <c r="X5" s="1064"/>
      <c r="Y5" s="1064"/>
      <c r="Z5" s="1064"/>
      <c r="AA5" s="1064"/>
      <c r="AB5" s="1064"/>
      <c r="AC5" s="1064"/>
      <c r="AD5" s="1064"/>
      <c r="AE5" s="1064"/>
      <c r="AF5" s="1064"/>
      <c r="AG5" s="1064"/>
      <c r="AH5" s="1064"/>
      <c r="AI5" s="1064"/>
      <c r="AJ5" s="1064"/>
      <c r="AK5" s="1064"/>
      <c r="AL5" s="1064"/>
      <c r="AM5" s="1064"/>
      <c r="AN5" s="1064"/>
      <c r="AO5" s="1064"/>
      <c r="AP5" s="1064"/>
      <c r="AQ5" s="1064"/>
      <c r="AR5" s="1064"/>
      <c r="AS5" s="1064"/>
      <c r="AT5" s="1064"/>
      <c r="AU5" s="1064"/>
      <c r="AV5" s="1064"/>
      <c r="AW5" s="1064"/>
      <c r="AX5" s="1064"/>
      <c r="AY5" s="1064"/>
      <c r="AZ5" s="1064"/>
      <c r="BA5" s="1064"/>
      <c r="BB5" s="1064"/>
      <c r="BC5" s="1064"/>
      <c r="BD5" s="1064"/>
      <c r="BE5" s="1064"/>
      <c r="BF5" s="1064"/>
      <c r="BG5" s="1064"/>
      <c r="BH5" s="1064"/>
      <c r="BI5" s="1064"/>
      <c r="BJ5" s="1064"/>
      <c r="BK5" s="1064"/>
      <c r="BL5" s="1064"/>
      <c r="BM5" s="1064"/>
      <c r="BN5" s="1064"/>
      <c r="BO5" s="1064"/>
      <c r="BP5" s="1064"/>
      <c r="BQ5" s="1064"/>
      <c r="BR5" s="1064"/>
      <c r="BS5" s="1064"/>
      <c r="BT5" s="1064"/>
      <c r="BU5" s="1064"/>
      <c r="BV5" s="1064"/>
      <c r="BW5" s="1064"/>
      <c r="BX5" s="1064"/>
      <c r="BY5" s="1064"/>
      <c r="BZ5" s="1064"/>
      <c r="CA5" s="1064"/>
      <c r="CB5" s="1064"/>
      <c r="CC5" s="1064"/>
      <c r="CD5" s="1064"/>
      <c r="CE5" s="1064"/>
      <c r="CF5" s="1064"/>
      <c r="CG5" s="1064"/>
      <c r="CH5" s="1064"/>
      <c r="CI5" s="1064"/>
      <c r="CJ5" s="1064"/>
      <c r="CK5" s="1064"/>
      <c r="CL5" s="1064"/>
      <c r="CM5" s="1064"/>
      <c r="CN5" s="1064"/>
      <c r="CO5" s="1064"/>
      <c r="CP5" s="1064"/>
      <c r="CQ5" s="1064"/>
      <c r="CR5" s="1064"/>
      <c r="CS5" s="1064"/>
      <c r="CT5" s="1064"/>
      <c r="CU5" s="1064"/>
      <c r="CV5" s="1064"/>
      <c r="CW5" s="1064"/>
      <c r="CX5" s="1064"/>
      <c r="CY5" s="1064"/>
      <c r="CZ5" s="1064"/>
      <c r="DA5" s="1064"/>
      <c r="DB5" s="1064"/>
      <c r="DC5" s="1064"/>
      <c r="DD5" s="1064"/>
      <c r="DE5" s="1064"/>
      <c r="DF5" s="1064"/>
      <c r="DG5" s="1064"/>
      <c r="DH5" s="1071"/>
      <c r="DI5" s="1047">
        <f>+entero!DI4</f>
        <v>0</v>
      </c>
      <c r="DJ5" s="1047">
        <f>+entero!DJ4</f>
        <v>0</v>
      </c>
      <c r="DK5" s="1047">
        <f>+entero!DK4</f>
        <v>0</v>
      </c>
      <c r="DL5" s="1047">
        <f>+entero!DL4</f>
        <v>0</v>
      </c>
      <c r="DM5" s="1047">
        <f>+entero!DM4</f>
        <v>0</v>
      </c>
      <c r="DN5" s="1047">
        <f>+entero!DN4</f>
        <v>0</v>
      </c>
      <c r="DO5" s="1047">
        <f>+entero!DO4</f>
        <v>0</v>
      </c>
      <c r="DP5" s="1047">
        <f>+entero!DP4</f>
        <v>0</v>
      </c>
      <c r="DQ5" s="1047">
        <f>+entero!DQ4</f>
        <v>0</v>
      </c>
      <c r="DR5" s="1047">
        <f>+entero!DR4</f>
        <v>0</v>
      </c>
      <c r="DS5" s="1047">
        <f>+entero!DS4</f>
        <v>0</v>
      </c>
      <c r="DT5" s="1047">
        <f>+entero!DT4</f>
        <v>0</v>
      </c>
      <c r="DU5" s="1068">
        <f>+entero!DU4</f>
        <v>43441</v>
      </c>
      <c r="DV5" s="1068">
        <f>+entero!DV4</f>
        <v>43448</v>
      </c>
      <c r="DW5" s="1068">
        <f>+entero!DW4</f>
        <v>43455</v>
      </c>
      <c r="DX5" s="970">
        <f>+entero!DX4</f>
        <v>43458</v>
      </c>
      <c r="DY5" s="970">
        <f>+entero!DY4</f>
        <v>43460</v>
      </c>
      <c r="DZ5" s="970">
        <f>+entero!DZ4</f>
        <v>43461</v>
      </c>
      <c r="EA5" s="970">
        <f>+entero!EA4</f>
        <v>43462</v>
      </c>
      <c r="EB5" s="966" t="s">
        <v>247</v>
      </c>
      <c r="EC5" s="967" t="s">
        <v>184</v>
      </c>
      <c r="ED5" s="166"/>
      <c r="EE5" s="166"/>
      <c r="EF5" s="166"/>
      <c r="EG5" s="166"/>
      <c r="EH5" s="166"/>
      <c r="EI5" s="166"/>
      <c r="EJ5" s="166"/>
      <c r="EK5" s="166"/>
    </row>
    <row r="6" spans="3:14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844"/>
      <c r="DW6" s="844"/>
      <c r="DX6" s="736"/>
      <c r="DY6" s="736"/>
      <c r="DZ6" s="736"/>
      <c r="EA6" s="736"/>
      <c r="EB6" s="891"/>
      <c r="EC6" s="888"/>
      <c r="ED6" s="166"/>
      <c r="EE6" s="166"/>
      <c r="EF6" s="166"/>
      <c r="EG6" s="166"/>
      <c r="EH6" s="166"/>
      <c r="EI6" s="166"/>
      <c r="EJ6" s="166"/>
      <c r="EK6" s="166"/>
    </row>
    <row r="7" spans="3:141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8739.5837107200005</v>
      </c>
      <c r="DU7" s="780">
        <f>+entero!DU7</f>
        <v>8571.8856511600006</v>
      </c>
      <c r="DV7" s="780">
        <f>+entero!DV7</f>
        <v>8630.2752391499998</v>
      </c>
      <c r="DW7" s="780">
        <f>+entero!DW7</f>
        <v>8607.6920249700015</v>
      </c>
      <c r="DX7" s="481">
        <f>+entero!DX7</f>
        <v>8959.135342829999</v>
      </c>
      <c r="DY7" s="481">
        <f>+entero!DY7</f>
        <v>8963.1122774699998</v>
      </c>
      <c r="DZ7" s="481">
        <f>+entero!DZ7</f>
        <v>9114.2416745599985</v>
      </c>
      <c r="EA7" s="481">
        <f>+entero!EA7</f>
        <v>8955.0019675900003</v>
      </c>
      <c r="EB7" s="782">
        <f>+entero!EB7</f>
        <v>347.30994261999876</v>
      </c>
      <c r="EC7" s="991">
        <f>+entero!EC7</f>
        <v>4.0348788224821464</v>
      </c>
      <c r="ED7" s="166"/>
      <c r="EE7" s="166"/>
      <c r="EF7" s="166"/>
      <c r="EG7" s="166"/>
      <c r="EH7" s="166"/>
      <c r="EI7" s="166"/>
      <c r="EJ7" s="166"/>
      <c r="EK7" s="166"/>
    </row>
    <row r="8" spans="3:141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6784.8996218000002</v>
      </c>
      <c r="DU8" s="780">
        <f>+entero!DU8</f>
        <v>6598.8733007999999</v>
      </c>
      <c r="DV8" s="780">
        <f>+entero!DV8</f>
        <v>6649.1116060099994</v>
      </c>
      <c r="DW8" s="780">
        <f>+entero!DW8</f>
        <v>6595.7342786999998</v>
      </c>
      <c r="DX8" s="481">
        <f>+entero!DX8</f>
        <v>6953.8565742699993</v>
      </c>
      <c r="DY8" s="481">
        <f>+entero!DY8</f>
        <v>6941.8850499800001</v>
      </c>
      <c r="DZ8" s="481">
        <f>+entero!DZ8</f>
        <v>7097.2458313300003</v>
      </c>
      <c r="EA8" s="481">
        <f>+entero!EA8</f>
        <v>6924.8864181000008</v>
      </c>
      <c r="EB8" s="782">
        <f>+entero!EB8</f>
        <v>329.15213940000103</v>
      </c>
      <c r="EC8" s="991">
        <f>+entero!EC8</f>
        <v>4.9903790160703121</v>
      </c>
      <c r="ED8" s="166"/>
      <c r="EE8" s="166"/>
      <c r="EF8" s="166"/>
      <c r="EG8" s="166"/>
      <c r="EH8" s="166"/>
      <c r="EI8" s="166"/>
      <c r="EJ8" s="166"/>
      <c r="EK8" s="166"/>
    </row>
    <row r="9" spans="3:141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231.12090749000001</v>
      </c>
      <c r="DU9" s="780">
        <f>+entero!DU9</f>
        <v>231.16434781000001</v>
      </c>
      <c r="DV9" s="780">
        <f>+entero!DV9</f>
        <v>231.25791158999999</v>
      </c>
      <c r="DW9" s="780">
        <f>+entero!DW9</f>
        <v>232.09998558999999</v>
      </c>
      <c r="DX9" s="481">
        <f>+entero!DX9</f>
        <v>231.79924487</v>
      </c>
      <c r="DY9" s="481">
        <f>+entero!DY9</f>
        <v>231.79924487</v>
      </c>
      <c r="DZ9" s="481">
        <f>+entero!DZ9</f>
        <v>231.89949178000001</v>
      </c>
      <c r="EA9" s="481">
        <f>+entero!EA9</f>
        <v>231.89522023000001</v>
      </c>
      <c r="EB9" s="990">
        <f>+entero!EB9</f>
        <v>-0.20476535999998191</v>
      </c>
      <c r="EC9" s="991">
        <f>+entero!EC9</f>
        <v>-8.8222909398061322E-2</v>
      </c>
      <c r="ED9" s="166"/>
      <c r="EE9" s="166"/>
      <c r="EF9" s="166"/>
      <c r="EG9" s="166"/>
      <c r="EH9" s="166"/>
      <c r="EI9" s="166"/>
      <c r="EJ9" s="166"/>
      <c r="EK9" s="166"/>
    </row>
    <row r="10" spans="3:141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1687.54267297</v>
      </c>
      <c r="DU10" s="780">
        <f>+entero!DU10</f>
        <v>1705.8207238499999</v>
      </c>
      <c r="DV10" s="780">
        <f>+entero!DV10</f>
        <v>1713.86386081</v>
      </c>
      <c r="DW10" s="780">
        <f>+entero!DW10</f>
        <v>1743.68466156</v>
      </c>
      <c r="DX10" s="481">
        <f>+entero!DX10</f>
        <v>1737.35329542</v>
      </c>
      <c r="DY10" s="481">
        <f>+entero!DY10</f>
        <v>1753.30175435</v>
      </c>
      <c r="DZ10" s="481">
        <f>+entero!DZ10</f>
        <v>1748.9544995599999</v>
      </c>
      <c r="EA10" s="481">
        <f>+entero!EA10</f>
        <v>1762.09121759</v>
      </c>
      <c r="EB10" s="782">
        <f>+entero!EB10</f>
        <v>18.406556030000047</v>
      </c>
      <c r="EC10" s="991">
        <f>+entero!EC10</f>
        <v>1.055612659546612</v>
      </c>
      <c r="ED10" s="166"/>
      <c r="EE10" s="166"/>
      <c r="EF10" s="166"/>
      <c r="EG10" s="166"/>
      <c r="EH10" s="166"/>
      <c r="EI10" s="166"/>
      <c r="EJ10" s="166"/>
      <c r="EK10" s="166"/>
    </row>
    <row r="11" spans="3:141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36.020508459999995</v>
      </c>
      <c r="DU11" s="780">
        <f>+entero!DU11</f>
        <v>36.027278700000004</v>
      </c>
      <c r="DV11" s="780">
        <f>+entero!DV11</f>
        <v>36.041860739999997</v>
      </c>
      <c r="DW11" s="780">
        <f>+entero!DW11</f>
        <v>36.173099119999996</v>
      </c>
      <c r="DX11" s="481">
        <f>+entero!DX11</f>
        <v>36.126228269999999</v>
      </c>
      <c r="DY11" s="481">
        <f>+entero!DY11</f>
        <v>36.126228269999999</v>
      </c>
      <c r="DZ11" s="481">
        <f>+entero!DZ11</f>
        <v>36.141851889999998</v>
      </c>
      <c r="EA11" s="481">
        <f>+entero!EA11</f>
        <v>36.12911167</v>
      </c>
      <c r="EB11" s="1027">
        <f>+entero!EB11</f>
        <v>-4.3987449999995931E-2</v>
      </c>
      <c r="EC11" s="991">
        <f>+entero!EC11</f>
        <v>-0.12160265796986591</v>
      </c>
      <c r="ED11" s="166"/>
      <c r="EE11" s="166"/>
      <c r="EF11" s="166"/>
      <c r="EG11" s="166"/>
      <c r="EH11" s="166"/>
      <c r="EI11" s="166"/>
      <c r="EJ11" s="166"/>
      <c r="EK11" s="166"/>
    </row>
    <row r="12" spans="3:141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8739.5816038700013</v>
      </c>
      <c r="DU12" s="780">
        <f>+entero!DU12</f>
        <v>8571.8487394999993</v>
      </c>
      <c r="DV12" s="780">
        <f>+entero!DV12</f>
        <v>8629.7182430299999</v>
      </c>
      <c r="DW12" s="780">
        <f>+entero!DW12</f>
        <v>8607.6001684500006</v>
      </c>
      <c r="DX12" s="481">
        <f>+entero!DX12</f>
        <v>8959.1334582399995</v>
      </c>
      <c r="DY12" s="481">
        <f>+entero!DY12</f>
        <v>8963.1103928800003</v>
      </c>
      <c r="DZ12" s="481">
        <f>+entero!DZ12</f>
        <v>9114.2039414699993</v>
      </c>
      <c r="EA12" s="481">
        <f>+entero!EA12</f>
        <v>8954.9272191700002</v>
      </c>
      <c r="EB12" s="782">
        <f>+entero!EB12</f>
        <v>347.32705071999953</v>
      </c>
      <c r="EC12" s="991">
        <f>+entero!EC12</f>
        <v>4.0351206366796566</v>
      </c>
      <c r="ED12" s="166"/>
      <c r="EE12" s="166"/>
      <c r="EF12" s="166"/>
      <c r="EG12" s="166"/>
      <c r="EH12" s="166"/>
      <c r="EI12" s="166"/>
      <c r="EJ12" s="166"/>
      <c r="EK12" s="166"/>
    </row>
    <row r="13" spans="3:141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1896.2712116545199</v>
      </c>
      <c r="DS13" s="780">
        <f>+entero!DS13</f>
        <v>2001.0671852463599</v>
      </c>
      <c r="DT13" s="780">
        <f>+entero!DT13</f>
        <v>2059.9231520714279</v>
      </c>
      <c r="DU13" s="780">
        <f>+entero!DU13</f>
        <v>2087.6736505320696</v>
      </c>
      <c r="DV13" s="780">
        <f>+entero!DV13</f>
        <v>2130.801272508746</v>
      </c>
      <c r="DW13" s="780">
        <f>+entero!DW13</f>
        <v>2089.9820634314865</v>
      </c>
      <c r="DX13" s="481">
        <f>+entero!DX13</f>
        <v>2091.2959494052475</v>
      </c>
      <c r="DY13" s="481">
        <f>+entero!DY13</f>
        <v>2072.7968749489792</v>
      </c>
      <c r="DZ13" s="481">
        <f>+entero!DZ13</f>
        <v>2045.343882759475</v>
      </c>
      <c r="EA13" s="481">
        <f>+entero!EA13</f>
        <v>2031.0585496705539</v>
      </c>
      <c r="EB13" s="782">
        <f>+entero!EB13</f>
        <v>-58.923513760932565</v>
      </c>
      <c r="EC13" s="991">
        <f>+entero!EC13</f>
        <v>-2.8193310742670952</v>
      </c>
      <c r="ED13" s="166"/>
      <c r="EE13" s="166"/>
      <c r="EF13" s="166"/>
      <c r="EG13" s="166"/>
      <c r="EH13" s="166"/>
      <c r="EI13" s="166"/>
      <c r="EJ13" s="166"/>
      <c r="EK13" s="166"/>
    </row>
    <row r="14" spans="3:141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1052.9964139900001</v>
      </c>
      <c r="DU14" s="780">
        <f>+entero!DU14</f>
        <v>1056.3548739800001</v>
      </c>
      <c r="DV14" s="780">
        <f>+entero!DV14</f>
        <v>1059.3317821999997</v>
      </c>
      <c r="DW14" s="780">
        <f>+entero!DW14</f>
        <v>1053.05027316</v>
      </c>
      <c r="DX14" s="481">
        <f>+entero!DX14</f>
        <v>1053.19193408</v>
      </c>
      <c r="DY14" s="481">
        <f>+entero!DY14</f>
        <v>1051.3473686699999</v>
      </c>
      <c r="DZ14" s="481">
        <f>+entero!DZ14</f>
        <v>1051.3010586000003</v>
      </c>
      <c r="EA14" s="481">
        <f>+entero!EA14</f>
        <v>1051.4529879500001</v>
      </c>
      <c r="EB14" s="782">
        <f>+entero!EB14</f>
        <v>-1.5972852099998818</v>
      </c>
      <c r="EC14" s="991">
        <f>+entero!EC14</f>
        <v>-0.15168176208784079</v>
      </c>
      <c r="ED14" s="166"/>
      <c r="EE14" s="166"/>
      <c r="EF14" s="166"/>
      <c r="EG14" s="166"/>
      <c r="EH14" s="166"/>
      <c r="EI14" s="166"/>
      <c r="EJ14" s="166"/>
      <c r="EK14" s="166"/>
    </row>
    <row r="15" spans="3:141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413.98166902000003</v>
      </c>
      <c r="DU15" s="780">
        <f>+entero!DU15</f>
        <v>414.17908180000001</v>
      </c>
      <c r="DV15" s="780">
        <f>+entero!DV15</f>
        <v>413.61831753000001</v>
      </c>
      <c r="DW15" s="780">
        <f>+entero!DW15</f>
        <v>413.82482035999999</v>
      </c>
      <c r="DX15" s="481">
        <f>+entero!DX15</f>
        <v>0</v>
      </c>
      <c r="DY15" s="481">
        <f>+entero!DY15</f>
        <v>0</v>
      </c>
      <c r="DZ15" s="481">
        <f>+entero!DZ15</f>
        <v>0</v>
      </c>
      <c r="EA15" s="481">
        <f>+entero!EA15</f>
        <v>0</v>
      </c>
      <c r="EB15" s="782">
        <f>+entero!EB15</f>
        <v>0</v>
      </c>
      <c r="EC15" s="991">
        <f>+entero!EC15</f>
        <v>0</v>
      </c>
      <c r="ED15" s="166"/>
      <c r="EE15" s="166"/>
      <c r="EF15" s="166"/>
      <c r="EG15" s="166"/>
      <c r="EH15" s="166"/>
      <c r="EI15" s="166"/>
      <c r="EJ15" s="166"/>
      <c r="EK15" s="166"/>
    </row>
    <row r="16" spans="3:141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138.92169100999999</v>
      </c>
      <c r="DU16" s="780">
        <f>+entero!DU16</f>
        <v>138.99008909999998</v>
      </c>
      <c r="DV16" s="780">
        <f>+entero!DV16</f>
        <v>139.06236382</v>
      </c>
      <c r="DW16" s="780">
        <f>+entero!DW16</f>
        <v>139.13664725999999</v>
      </c>
      <c r="DX16" s="481">
        <f>+entero!DX16</f>
        <v>139.15917358000002</v>
      </c>
      <c r="DY16" s="481">
        <f>+entero!DY16</f>
        <v>139.19071477</v>
      </c>
      <c r="DZ16" s="481">
        <f>+entero!DZ16</f>
        <v>139.19914772999999</v>
      </c>
      <c r="EA16" s="481">
        <f>+entero!EA16</f>
        <v>139.21300339000001</v>
      </c>
      <c r="EB16" s="990">
        <f>+entero!EB16</f>
        <v>7.6356130000021949E-2</v>
      </c>
      <c r="EC16" s="991">
        <f>+entero!EC16</f>
        <v>5.4878517991974185E-2</v>
      </c>
      <c r="ED16" s="166"/>
      <c r="EE16" s="166"/>
      <c r="EF16" s="166"/>
      <c r="EG16" s="166"/>
      <c r="EH16" s="166"/>
      <c r="EI16" s="166"/>
      <c r="EJ16" s="166"/>
      <c r="EK16" s="166"/>
    </row>
    <row r="17" spans="2:149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0</v>
      </c>
      <c r="DU17" s="780">
        <f>+entero!DU17</f>
        <v>0</v>
      </c>
      <c r="DV17" s="780">
        <f>+entero!DV17</f>
        <v>0</v>
      </c>
      <c r="DW17" s="780">
        <f>+entero!DW17</f>
        <v>0</v>
      </c>
      <c r="DX17" s="481">
        <f>+entero!DX17</f>
        <v>0</v>
      </c>
      <c r="DY17" s="481">
        <f>+entero!DY17</f>
        <v>0</v>
      </c>
      <c r="DZ17" s="481">
        <f>+entero!DZ17</f>
        <v>0</v>
      </c>
      <c r="EA17" s="481">
        <f>+entero!EA17</f>
        <v>0</v>
      </c>
      <c r="EB17" s="782"/>
      <c r="EC17" s="991"/>
      <c r="ED17" s="815"/>
      <c r="EE17" s="815"/>
      <c r="EF17" s="815"/>
      <c r="EG17" s="815"/>
      <c r="EH17" s="815"/>
      <c r="EI17" s="815"/>
      <c r="EJ17" s="815"/>
      <c r="EK17" s="815"/>
      <c r="EL17" s="816"/>
      <c r="EM17" s="816"/>
      <c r="EN17" s="816"/>
      <c r="EO17" s="816"/>
      <c r="EP17" s="816"/>
      <c r="EQ17" s="816"/>
      <c r="ER17" s="816"/>
      <c r="ES17" s="816"/>
    </row>
    <row r="18" spans="2:149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11516.489579274517</v>
      </c>
      <c r="DS18" s="780">
        <f>+entero!DS18</f>
        <v>11398.328382706361</v>
      </c>
      <c r="DT18" s="780">
        <f>+entero!DT18</f>
        <v>11352.40811597143</v>
      </c>
      <c r="DU18" s="780">
        <f>+entero!DU18</f>
        <v>11212.691560932069</v>
      </c>
      <c r="DV18" s="780">
        <f>+entero!DV18</f>
        <v>11313.200196888745</v>
      </c>
      <c r="DW18" s="780">
        <f>+entero!DW18</f>
        <v>11250.543699501486</v>
      </c>
      <c r="DX18" s="481">
        <f>+entero!DX18</f>
        <v>11189.588581225245</v>
      </c>
      <c r="DY18" s="481">
        <f>+entero!DY18</f>
        <v>11175.09798259898</v>
      </c>
      <c r="DZ18" s="481">
        <f>+entero!DZ18</f>
        <v>11298.746971959474</v>
      </c>
      <c r="EA18" s="481">
        <f>+entero!EA18</f>
        <v>11125.198772230553</v>
      </c>
      <c r="EB18" s="782">
        <f>+entero!EB18</f>
        <v>-125.34492727093311</v>
      </c>
      <c r="EC18" s="991">
        <f>+entero!EC18</f>
        <v>-1.114123287006008</v>
      </c>
      <c r="ED18" s="166"/>
      <c r="EE18" s="166"/>
      <c r="EF18" s="166"/>
      <c r="EG18" s="166"/>
      <c r="EH18" s="166"/>
      <c r="EI18" s="166"/>
      <c r="EJ18" s="166"/>
      <c r="EK18" s="166"/>
    </row>
    <row r="19" spans="2:149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16.5</v>
      </c>
      <c r="DU19" s="780">
        <f>+entero!DU19</f>
        <v>0</v>
      </c>
      <c r="DV19" s="780">
        <f>+entero!DV19</f>
        <v>0</v>
      </c>
      <c r="DW19" s="780">
        <f>+entero!DW19</f>
        <v>1.1000000000000001</v>
      </c>
      <c r="DX19" s="481">
        <f>+entero!DX19</f>
        <v>8</v>
      </c>
      <c r="DY19" s="481">
        <f>+entero!DY19</f>
        <v>0</v>
      </c>
      <c r="DZ19" s="481">
        <f>+entero!DZ19</f>
        <v>0</v>
      </c>
      <c r="EA19" s="481">
        <f>+entero!EA19</f>
        <v>0</v>
      </c>
      <c r="EB19" s="1028"/>
      <c r="EC19" s="991"/>
      <c r="ED19" s="166"/>
      <c r="EE19" s="166"/>
      <c r="EF19" s="166"/>
      <c r="EG19" s="166"/>
      <c r="EH19" s="166"/>
      <c r="EI19" s="166"/>
      <c r="EJ19" s="166"/>
      <c r="EK19" s="166"/>
    </row>
    <row r="20" spans="2:149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780">
        <f>+entero!DU20</f>
        <v>0</v>
      </c>
      <c r="DV20" s="780">
        <f>+entero!DV20</f>
        <v>0</v>
      </c>
      <c r="DW20" s="780">
        <f>+entero!DW20</f>
        <v>0</v>
      </c>
      <c r="DX20" s="481">
        <f>+entero!DX20</f>
        <v>0</v>
      </c>
      <c r="DY20" s="481">
        <f>+entero!DY20</f>
        <v>0</v>
      </c>
      <c r="DZ20" s="481">
        <f>+entero!DZ20</f>
        <v>0</v>
      </c>
      <c r="EA20" s="481">
        <f>+entero!EA20</f>
        <v>0</v>
      </c>
      <c r="EB20" s="782"/>
      <c r="EC20" s="991"/>
      <c r="ED20" s="166"/>
      <c r="EE20" s="166"/>
      <c r="EF20" s="166"/>
      <c r="EG20" s="166"/>
      <c r="EH20" s="166"/>
      <c r="EI20" s="166"/>
      <c r="EJ20" s="166"/>
      <c r="EK20" s="166"/>
    </row>
    <row r="21" spans="2:149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341.1</v>
      </c>
      <c r="DU21" s="780">
        <f>+entero!DU21</f>
        <v>41.900000000000006</v>
      </c>
      <c r="DV21" s="780">
        <f>+entero!DV21</f>
        <v>59.699999999999996</v>
      </c>
      <c r="DW21" s="780">
        <f>+entero!DW21</f>
        <v>46.5</v>
      </c>
      <c r="DX21" s="481">
        <f>+entero!DX21</f>
        <v>14.1</v>
      </c>
      <c r="DY21" s="481">
        <f>+entero!DY21</f>
        <v>19.5</v>
      </c>
      <c r="DZ21" s="481">
        <f>+entero!DZ21</f>
        <v>29</v>
      </c>
      <c r="EA21" s="481">
        <f>+entero!EA21</f>
        <v>41.5</v>
      </c>
      <c r="EB21" s="782">
        <f>+entero!EB21</f>
        <v>57.599999999999994</v>
      </c>
      <c r="EC21" s="991">
        <f>+entero!EC21</f>
        <v>123.87096774193549</v>
      </c>
      <c r="ED21" s="815"/>
      <c r="EE21" s="815"/>
      <c r="EF21" s="815"/>
      <c r="EG21" s="815"/>
      <c r="EH21" s="815"/>
      <c r="EI21" s="815"/>
      <c r="EJ21" s="815"/>
      <c r="EK21" s="815"/>
      <c r="EL21" s="816"/>
      <c r="EM21" s="816"/>
      <c r="EN21" s="816"/>
      <c r="EO21" s="816"/>
      <c r="EP21" s="816"/>
      <c r="EQ21" s="816"/>
      <c r="ER21" s="816"/>
      <c r="ES21" s="816"/>
    </row>
    <row r="22" spans="2:149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14.600000000000001</v>
      </c>
      <c r="DU22" s="780">
        <f>+entero!DU22</f>
        <v>2.8</v>
      </c>
      <c r="DV22" s="780">
        <f>+entero!DV22</f>
        <v>2.9</v>
      </c>
      <c r="DW22" s="780">
        <f>+entero!DW22</f>
        <v>2.1</v>
      </c>
      <c r="DX22" s="481">
        <f>+entero!DX22</f>
        <v>4.0999999999999996</v>
      </c>
      <c r="DY22" s="481">
        <f>+entero!DY22</f>
        <v>0</v>
      </c>
      <c r="DZ22" s="481">
        <f>+entero!DZ22</f>
        <v>0.6</v>
      </c>
      <c r="EA22" s="481">
        <f>+entero!EA22</f>
        <v>0</v>
      </c>
      <c r="EB22" s="990">
        <f>+entero!EB22</f>
        <v>2.5999999999999992</v>
      </c>
      <c r="EC22" s="991">
        <f>+entero!EC22</f>
        <v>123.80952380952377</v>
      </c>
      <c r="ED22" s="815"/>
      <c r="EE22" s="815"/>
      <c r="EF22" s="815"/>
      <c r="EG22" s="815"/>
      <c r="EH22" s="815"/>
      <c r="EI22" s="815"/>
      <c r="EJ22" s="815"/>
      <c r="EK22" s="815"/>
      <c r="EL22" s="816"/>
      <c r="EM22" s="816"/>
      <c r="EN22" s="816"/>
      <c r="EO22" s="816"/>
      <c r="EP22" s="816"/>
      <c r="EQ22" s="816"/>
      <c r="ER22" s="816"/>
      <c r="ES22" s="816"/>
    </row>
    <row r="23" spans="2:149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780">
        <f>+entero!DU23</f>
        <v>0</v>
      </c>
      <c r="DV23" s="780">
        <f>+entero!DV23</f>
        <v>0</v>
      </c>
      <c r="DW23" s="780">
        <f>+entero!DW23</f>
        <v>0</v>
      </c>
      <c r="DX23" s="481">
        <f>+entero!DX23</f>
        <v>0</v>
      </c>
      <c r="DY23" s="481">
        <f>+entero!DY23</f>
        <v>0</v>
      </c>
      <c r="DZ23" s="481">
        <f>+entero!DZ23</f>
        <v>0</v>
      </c>
      <c r="EA23" s="481">
        <f>+entero!EA23</f>
        <v>0</v>
      </c>
      <c r="EB23" s="1028"/>
      <c r="EC23" s="991"/>
      <c r="ED23" s="815"/>
      <c r="EE23" s="815"/>
      <c r="EF23" s="815"/>
      <c r="EG23" s="815"/>
      <c r="EH23" s="815"/>
      <c r="EI23" s="815"/>
      <c r="EJ23" s="815"/>
      <c r="EK23" s="815"/>
      <c r="EL23" s="816"/>
      <c r="EM23" s="816"/>
      <c r="EN23" s="816"/>
      <c r="EO23" s="816"/>
      <c r="EP23" s="816"/>
      <c r="EQ23" s="816"/>
      <c r="ER23" s="816"/>
      <c r="ES23" s="816"/>
    </row>
    <row r="24" spans="2:149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780">
        <f>+entero!DV24</f>
        <v>0</v>
      </c>
      <c r="DW24" s="780">
        <f>+entero!DW24</f>
        <v>0</v>
      </c>
      <c r="DX24" s="481">
        <f>+entero!DX24</f>
        <v>0</v>
      </c>
      <c r="DY24" s="481">
        <f>+entero!DY24</f>
        <v>0</v>
      </c>
      <c r="DZ24" s="481">
        <f>+entero!DZ24</f>
        <v>0</v>
      </c>
      <c r="EA24" s="481">
        <f>+entero!EA24</f>
        <v>0</v>
      </c>
      <c r="EB24" s="1028"/>
      <c r="EC24" s="991"/>
      <c r="ED24" s="166"/>
      <c r="EE24" s="166"/>
      <c r="EF24" s="166"/>
      <c r="EG24" s="166"/>
      <c r="EH24" s="166"/>
      <c r="EI24" s="166"/>
      <c r="EJ24" s="166"/>
      <c r="EK24" s="166"/>
    </row>
    <row r="25" spans="2:149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780">
        <f>+entero!DV25</f>
        <v>0</v>
      </c>
      <c r="DW25" s="780">
        <f>+entero!DW25</f>
        <v>0</v>
      </c>
      <c r="DX25" s="481">
        <f>+entero!DX25</f>
        <v>0</v>
      </c>
      <c r="DY25" s="481">
        <f>+entero!DY25</f>
        <v>0</v>
      </c>
      <c r="DZ25" s="481">
        <f>+entero!DZ25</f>
        <v>0</v>
      </c>
      <c r="EA25" s="481">
        <f>+entero!EA25</f>
        <v>0</v>
      </c>
      <c r="EB25" s="1028"/>
      <c r="EC25" s="991"/>
      <c r="ED25" s="166"/>
      <c r="EE25" s="166"/>
      <c r="EF25" s="166"/>
      <c r="EG25" s="166"/>
      <c r="EH25" s="166"/>
      <c r="EI25" s="166"/>
      <c r="EJ25" s="166"/>
      <c r="EK25" s="166"/>
    </row>
    <row r="26" spans="2:149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26.3</v>
      </c>
      <c r="DU26" s="780">
        <f>+entero!DU26</f>
        <v>12</v>
      </c>
      <c r="DV26" s="780">
        <f>+entero!DV26</f>
        <v>5</v>
      </c>
      <c r="DW26" s="780">
        <f>+entero!DW26</f>
        <v>27.4</v>
      </c>
      <c r="DX26" s="481">
        <f>+entero!DX26</f>
        <v>6</v>
      </c>
      <c r="DY26" s="481">
        <f>+entero!DY26</f>
        <v>0</v>
      </c>
      <c r="DZ26" s="481">
        <f>+entero!DZ26</f>
        <v>8</v>
      </c>
      <c r="EA26" s="481">
        <f>+entero!EA26</f>
        <v>15</v>
      </c>
      <c r="EB26" s="782">
        <f>+entero!EB26</f>
        <v>1.6000000000000014</v>
      </c>
      <c r="EC26" s="991">
        <f>+entero!EC26</f>
        <v>5.8394160583941757</v>
      </c>
      <c r="ED26" s="166"/>
      <c r="EE26" s="166"/>
      <c r="EF26" s="166"/>
      <c r="EG26" s="166"/>
      <c r="EH26" s="166"/>
      <c r="EI26" s="166"/>
      <c r="EJ26" s="166"/>
      <c r="EK26" s="166"/>
    </row>
    <row r="27" spans="2:14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824"/>
      <c r="DY27" s="824"/>
      <c r="DZ27" s="824"/>
      <c r="EA27" s="824"/>
      <c r="EB27" s="889"/>
      <c r="EC27" s="890"/>
      <c r="ED27" s="166"/>
      <c r="EE27" s="166"/>
      <c r="EF27" s="166"/>
      <c r="EG27" s="166"/>
      <c r="EH27" s="166"/>
      <c r="EI27" s="166"/>
      <c r="EJ27" s="166"/>
      <c r="EK27" s="166"/>
    </row>
    <row r="28" spans="2:14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4"/>
      <c r="DY28" s="4"/>
      <c r="DZ28" s="4"/>
      <c r="EA28" s="4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2:14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27"/>
      <c r="DY29" s="27"/>
      <c r="DZ29" s="27"/>
      <c r="EA29" s="27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2:14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27"/>
      <c r="DY30" s="27"/>
      <c r="DZ30" s="27"/>
      <c r="EA30" s="27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2:14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27"/>
      <c r="DY31" s="27"/>
      <c r="DZ31" s="27"/>
      <c r="EA31" s="27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2:14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27"/>
      <c r="DY32" s="27"/>
      <c r="DZ32" s="27"/>
      <c r="EA32" s="27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27"/>
      <c r="DY33" s="27"/>
      <c r="DZ33" s="27"/>
      <c r="EA33" s="27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4"/>
      <c r="DY34" s="4"/>
      <c r="DZ34" s="4"/>
      <c r="EA34" s="4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4"/>
      <c r="DY35" s="4"/>
      <c r="DZ35" s="4"/>
      <c r="EA35" s="4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166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166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166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166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166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166"/>
      <c r="EC93" s="166"/>
      <c r="ED93" s="166"/>
      <c r="EE93" s="166"/>
      <c r="EF93" s="166"/>
      <c r="EG93" s="166"/>
      <c r="EH93" s="166"/>
      <c r="EI93" s="166"/>
      <c r="EJ93" s="166"/>
      <c r="EK93" s="166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</row>
    <row r="160" spans="3:13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</row>
    <row r="161" spans="3:13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</row>
    <row r="162" spans="3:13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</row>
    <row r="163" spans="3:13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</row>
    <row r="164" spans="3:13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</row>
    <row r="165" spans="3:13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</row>
    <row r="166" spans="3:13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</row>
    <row r="167" spans="3:13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</row>
    <row r="168" spans="3:13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</row>
    <row r="169" spans="3:13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</row>
    <row r="170" spans="3:131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  <c r="EA170" s="770"/>
    </row>
    <row r="171" spans="3:131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  <c r="EA171" s="770"/>
    </row>
    <row r="172" spans="3:131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  <c r="EA172" s="770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  <row r="180" spans="3:13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</row>
  </sheetData>
  <mergeCells count="126">
    <mergeCell ref="DW4:DW5"/>
    <mergeCell ref="DV4:DV5"/>
    <mergeCell ref="DU4:DU5"/>
    <mergeCell ref="BI4:BI5"/>
    <mergeCell ref="AH4:AH5"/>
    <mergeCell ref="EB4:E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X4:EA4"/>
    <mergeCell ref="DO4:DO5"/>
    <mergeCell ref="R4:R5"/>
    <mergeCell ref="T4:T5"/>
    <mergeCell ref="U4:U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BD4:BD5"/>
    <mergeCell ref="AB4:AB5"/>
    <mergeCell ref="AI4:AI5"/>
    <mergeCell ref="AC4:AC5"/>
    <mergeCell ref="AE4:AE5"/>
    <mergeCell ref="AG4:AG5"/>
    <mergeCell ref="BE4:BE5"/>
    <mergeCell ref="AX4:AX5"/>
    <mergeCell ref="BA4:BA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M179"/>
  <sheetViews>
    <sheetView tabSelected="1"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A1" sqref="EA1:EA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7" width="9.7109375" style="827" customWidth="1"/>
    <col min="128" max="131" width="9.28515625" style="827" customWidth="1"/>
    <col min="132" max="143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775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7" t="str">
        <f>+entero!DU3</f>
        <v>Semana 1°</v>
      </c>
      <c r="DV3" s="1067" t="str">
        <f>+entero!DV3</f>
        <v>Semana 2°</v>
      </c>
      <c r="DW3" s="1067" t="str">
        <f>+entero!DW3</f>
        <v>Semana 3°</v>
      </c>
      <c r="DX3" s="1066" t="str">
        <f>+entero!DX3</f>
        <v>Semana 3°</v>
      </c>
      <c r="DY3" s="1049"/>
      <c r="DZ3" s="1049"/>
      <c r="EA3" s="1049"/>
      <c r="EB3" s="1069" t="s">
        <v>253</v>
      </c>
      <c r="EC3" s="1070"/>
      <c r="ED3" s="166"/>
      <c r="EE3" s="166"/>
      <c r="EF3" s="166"/>
      <c r="EG3" s="166"/>
      <c r="EH3" s="166"/>
      <c r="EI3" s="166"/>
      <c r="EJ3" s="166"/>
      <c r="EK3" s="166"/>
    </row>
    <row r="4" spans="1:141" ht="26.2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71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8"/>
      <c r="DV4" s="1068"/>
      <c r="DW4" s="1068"/>
      <c r="DX4" s="970">
        <f>+entero!DX4</f>
        <v>43458</v>
      </c>
      <c r="DY4" s="970">
        <f>+entero!DY4</f>
        <v>43460</v>
      </c>
      <c r="DZ4" s="970">
        <f>+entero!DZ4</f>
        <v>43461</v>
      </c>
      <c r="EA4" s="970">
        <f>+entero!EA4</f>
        <v>43462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846"/>
      <c r="DW5" s="846"/>
      <c r="DX5" s="324"/>
      <c r="DY5" s="324"/>
      <c r="DZ5" s="324"/>
      <c r="EA5" s="324"/>
      <c r="EB5" s="868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x14ac:dyDescent="0.2">
      <c r="A6" s="3"/>
      <c r="B6" s="1052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64501.304586068967</v>
      </c>
      <c r="DU6" s="781">
        <f>+entero!DU28</f>
        <v>66744.748320667757</v>
      </c>
      <c r="DV6" s="781">
        <f>+entero!DV28</f>
        <v>67926.758288513898</v>
      </c>
      <c r="DW6" s="781">
        <f>+entero!DW28</f>
        <v>68268.318671096466</v>
      </c>
      <c r="DX6" s="892">
        <f>+entero!DX28</f>
        <v>68214.163422184414</v>
      </c>
      <c r="DY6" s="892">
        <f>+entero!DY28</f>
        <v>68903.488463970309</v>
      </c>
      <c r="DZ6" s="892">
        <f>+entero!DZ28</f>
        <v>70247.165847466167</v>
      </c>
      <c r="EA6" s="892">
        <f>+entero!EA28</f>
        <v>70735.256706776199</v>
      </c>
      <c r="EB6" s="869">
        <f>+entero!EB28</f>
        <v>2466.9380356797337</v>
      </c>
      <c r="EC6" s="992">
        <f>+entero!EC28</f>
        <v>3.6135913168815037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1052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45616.494057000004</v>
      </c>
      <c r="DU7" s="781">
        <f>+entero!DU29</f>
        <v>47189.777091709999</v>
      </c>
      <c r="DV7" s="781">
        <f>+entero!DV29</f>
        <v>47731.354913910007</v>
      </c>
      <c r="DW7" s="781">
        <f>+entero!DW29</f>
        <v>48361.48606761</v>
      </c>
      <c r="DX7" s="892">
        <f>+entero!DX29</f>
        <v>48613.085278910003</v>
      </c>
      <c r="DY7" s="892">
        <f>+entero!DY29</f>
        <v>48890.363957310001</v>
      </c>
      <c r="DZ7" s="892">
        <f>+entero!DZ29</f>
        <v>49002.317722010004</v>
      </c>
      <c r="EA7" s="892">
        <f>+entero!EA29</f>
        <v>49078.796316209999</v>
      </c>
      <c r="EB7" s="869">
        <f>+entero!EB29</f>
        <v>717.31024859999889</v>
      </c>
      <c r="EC7" s="992">
        <f>+entero!EC29</f>
        <v>1.4832262341922142</v>
      </c>
      <c r="ED7" s="166"/>
      <c r="EE7" s="166"/>
      <c r="EF7" s="166"/>
      <c r="EG7" s="166"/>
      <c r="EH7" s="166"/>
      <c r="EI7" s="166"/>
      <c r="EJ7" s="166"/>
      <c r="EK7" s="166"/>
    </row>
    <row r="8" spans="1:141" x14ac:dyDescent="0.2">
      <c r="A8" s="3"/>
      <c r="B8" s="1052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-14337.035745495548</v>
      </c>
      <c r="DU8" s="781">
        <f>+entero!DU30</f>
        <v>-11613.105261326333</v>
      </c>
      <c r="DV8" s="781">
        <f>+entero!DV30</f>
        <v>-11468.512233202084</v>
      </c>
      <c r="DW8" s="781">
        <f>+entero!DW30</f>
        <v>-10686.651087938664</v>
      </c>
      <c r="DX8" s="892">
        <f>+entero!DX30</f>
        <v>-12846.570244511484</v>
      </c>
      <c r="DY8" s="892">
        <f>+entero!DY30</f>
        <v>-12596.573337781912</v>
      </c>
      <c r="DZ8" s="892">
        <f>+entero!DZ30</f>
        <v>-13521.12131635386</v>
      </c>
      <c r="EA8" s="892">
        <f>+entero!EA30</f>
        <v>-12352.004407137551</v>
      </c>
      <c r="EB8" s="869">
        <f>+entero!EB30</f>
        <v>-1665.3533191988863</v>
      </c>
      <c r="EC8" s="992">
        <f>+entero!EC30</f>
        <v>15.583491081490109</v>
      </c>
      <c r="ED8" s="166"/>
      <c r="EE8" s="166"/>
      <c r="EF8" s="166"/>
      <c r="EG8" s="166"/>
      <c r="EH8" s="166"/>
      <c r="EI8" s="166"/>
      <c r="EJ8" s="166"/>
      <c r="EK8" s="166"/>
    </row>
    <row r="9" spans="1:141" x14ac:dyDescent="0.2">
      <c r="A9" s="3"/>
      <c r="B9" s="1052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6106.1429254825171</v>
      </c>
      <c r="DU9" s="781">
        <f>+entero!DU31</f>
        <v>9649.3016992770026</v>
      </c>
      <c r="DV9" s="781">
        <f>+entero!DV31</f>
        <v>10313.976293045609</v>
      </c>
      <c r="DW9" s="781">
        <f>+entero!DW31</f>
        <v>11360.031177011308</v>
      </c>
      <c r="DX9" s="892">
        <f>+entero!DX31</f>
        <v>11360.366541960866</v>
      </c>
      <c r="DY9" s="892">
        <f>+entero!DY31</f>
        <v>12322.341120832314</v>
      </c>
      <c r="DZ9" s="892">
        <f>+entero!DZ31</f>
        <v>12961.510873315681</v>
      </c>
      <c r="EA9" s="892">
        <f>+entero!EA31</f>
        <v>14019.089665921296</v>
      </c>
      <c r="EB9" s="869">
        <f>+entero!EB31</f>
        <v>2659.0584889099882</v>
      </c>
      <c r="EC9" s="992">
        <f>+entero!EC31</f>
        <v>23.407140768160772</v>
      </c>
      <c r="ED9" s="166"/>
      <c r="EE9" s="166"/>
      <c r="EF9" s="166"/>
      <c r="EG9" s="166"/>
      <c r="EH9" s="166"/>
      <c r="EI9" s="166"/>
      <c r="EJ9" s="166"/>
      <c r="EK9" s="166"/>
    </row>
    <row r="10" spans="1:141" x14ac:dyDescent="0.2">
      <c r="A10" s="3"/>
      <c r="B10" s="1052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8962.7805932314004</v>
      </c>
      <c r="DU10" s="781">
        <f>+entero!DU32</f>
        <v>8975.9877576664003</v>
      </c>
      <c r="DV10" s="781">
        <f>+entero!DV32</f>
        <v>9208.7698148712007</v>
      </c>
      <c r="DW10" s="781">
        <f>+entero!DW32</f>
        <v>8904.0880194988003</v>
      </c>
      <c r="DX10" s="892">
        <f>+entero!DX32</f>
        <v>9184.5136575948</v>
      </c>
      <c r="DY10" s="892">
        <f>+entero!DY32</f>
        <v>9033.9960294392004</v>
      </c>
      <c r="DZ10" s="892">
        <f>+entero!DZ32</f>
        <v>9253.6212169754017</v>
      </c>
      <c r="EA10" s="892">
        <f>+entero!EA32</f>
        <v>9288.1418556600001</v>
      </c>
      <c r="EB10" s="869">
        <f>+entero!EB32</f>
        <v>384.0538361611998</v>
      </c>
      <c r="EC10" s="992">
        <f>+entero!EC32</f>
        <v>4.3132304545976163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x14ac:dyDescent="0.2">
      <c r="A11" s="3"/>
      <c r="B11" s="1052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783"/>
      <c r="DW11" s="783"/>
      <c r="DX11" s="893"/>
      <c r="DY11" s="893"/>
      <c r="DZ11" s="893"/>
      <c r="EA11" s="893"/>
      <c r="EB11" s="870"/>
      <c r="EC11" s="993"/>
      <c r="ED11" s="166"/>
      <c r="EE11" s="166"/>
      <c r="EF11" s="166"/>
      <c r="EG11" s="166"/>
      <c r="EH11" s="166"/>
      <c r="EI11" s="166"/>
      <c r="EJ11" s="166"/>
      <c r="EK11" s="166"/>
    </row>
    <row r="12" spans="1:141" x14ac:dyDescent="0.2">
      <c r="A12" s="3"/>
      <c r="B12" s="1052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72463.400224240002</v>
      </c>
      <c r="DU12" s="781">
        <f>+entero!DU34</f>
        <v>72891.590782944098</v>
      </c>
      <c r="DV12" s="781">
        <f>+entero!DV34</f>
        <v>73355.563374094127</v>
      </c>
      <c r="DW12" s="781">
        <f>+entero!DW34</f>
        <v>73291.451563884097</v>
      </c>
      <c r="DX12" s="892">
        <f>+entero!DX34</f>
        <v>74155.276446784119</v>
      </c>
      <c r="DY12" s="892">
        <f>+entero!DY34</f>
        <v>74731.798330624108</v>
      </c>
      <c r="DZ12" s="892">
        <f>+entero!DZ34</f>
        <v>74829.064834354125</v>
      </c>
      <c r="EA12" s="892">
        <f>+entero!EA34</f>
        <v>74580.7778420041</v>
      </c>
      <c r="EB12" s="869">
        <f>+entero!EB34</f>
        <v>1289.3262781200028</v>
      </c>
      <c r="EC12" s="992">
        <f>+entero!EC34</f>
        <v>1.7591768898125526</v>
      </c>
      <c r="ED12" s="166"/>
      <c r="EE12" s="166"/>
      <c r="EF12" s="166"/>
      <c r="EG12" s="166"/>
      <c r="EH12" s="166"/>
      <c r="EI12" s="166"/>
      <c r="EJ12" s="166"/>
      <c r="EK12" s="166"/>
    </row>
    <row r="13" spans="1:141" x14ac:dyDescent="0.2">
      <c r="A13" s="3"/>
      <c r="B13" s="1052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127419.93759808999</v>
      </c>
      <c r="DU13" s="781">
        <f>+entero!DU35</f>
        <v>128837.00123564538</v>
      </c>
      <c r="DV13" s="781">
        <f>+entero!DV35</f>
        <v>129592.72027045541</v>
      </c>
      <c r="DW13" s="781">
        <f>+entero!DW35</f>
        <v>130133.71882527538</v>
      </c>
      <c r="DX13" s="892">
        <f>+entero!DX35</f>
        <v>130035.27292165539</v>
      </c>
      <c r="DY13" s="892">
        <f>+entero!DY35</f>
        <v>131318.31713198539</v>
      </c>
      <c r="DZ13" s="892">
        <f>+entero!DZ35</f>
        <v>131873.8655263854</v>
      </c>
      <c r="EA13" s="892">
        <f>+entero!EA35</f>
        <v>132773.36762611536</v>
      </c>
      <c r="EB13" s="869">
        <f>+entero!EB35</f>
        <v>2639.6488008399756</v>
      </c>
      <c r="EC13" s="992">
        <f>+entero!EC35</f>
        <v>2.0284126394513491</v>
      </c>
      <c r="ED13" s="166"/>
      <c r="EE13" s="166"/>
      <c r="EF13" s="166"/>
      <c r="EG13" s="166"/>
      <c r="EH13" s="166"/>
      <c r="EI13" s="166"/>
      <c r="EJ13" s="166"/>
      <c r="EK13" s="166"/>
    </row>
    <row r="14" spans="1:141" x14ac:dyDescent="0.2">
      <c r="A14" s="3"/>
      <c r="B14" s="1052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213524.37377949001</v>
      </c>
      <c r="DU14" s="781">
        <f>+entero!DU36</f>
        <v>215006.27183417298</v>
      </c>
      <c r="DV14" s="781">
        <f>+entero!DV36</f>
        <v>216071.43546094297</v>
      </c>
      <c r="DW14" s="781">
        <f>+entero!DW36</f>
        <v>216940.70209467295</v>
      </c>
      <c r="DX14" s="892">
        <f>+entero!DX36</f>
        <v>216828.85120107292</v>
      </c>
      <c r="DY14" s="892">
        <f>+entero!DY36</f>
        <v>218067.86381191292</v>
      </c>
      <c r="DZ14" s="892">
        <f>+entero!DZ36</f>
        <v>218670.31598266296</v>
      </c>
      <c r="EA14" s="892">
        <f>+entero!EA36</f>
        <v>219935.10978459293</v>
      </c>
      <c r="EB14" s="869">
        <f>+entero!EB36</f>
        <v>2994.4076899199863</v>
      </c>
      <c r="EC14" s="992">
        <f>+entero!EC36</f>
        <v>1.3802885585818769</v>
      </c>
      <c r="ED14" s="166"/>
      <c r="EE14" s="166"/>
      <c r="EF14" s="166"/>
      <c r="EG14" s="166"/>
      <c r="EH14" s="166"/>
      <c r="EI14" s="166"/>
      <c r="EJ14" s="166"/>
      <c r="EK14" s="166"/>
    </row>
    <row r="15" spans="1:141" x14ac:dyDescent="0.2">
      <c r="A15" s="3"/>
      <c r="B15" s="105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765"/>
      <c r="DW15" s="765"/>
      <c r="DX15" s="894"/>
      <c r="DY15" s="894"/>
      <c r="DZ15" s="894"/>
      <c r="EA15" s="894"/>
      <c r="EB15" s="871"/>
      <c r="EC15" s="895"/>
      <c r="ED15" s="166"/>
      <c r="EE15" s="166"/>
      <c r="EF15" s="166"/>
      <c r="EG15" s="166"/>
      <c r="EH15" s="166"/>
      <c r="EI15" s="166"/>
      <c r="EJ15" s="166"/>
      <c r="EK15" s="166"/>
    </row>
    <row r="16" spans="1:141" x14ac:dyDescent="0.2">
      <c r="A16" s="3"/>
      <c r="B16" s="1052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90.124469273861081</v>
      </c>
      <c r="DU16" s="784">
        <f>+entero!DU38</f>
        <v>90.244869177043412</v>
      </c>
      <c r="DV16" s="784">
        <f>+entero!DV38</f>
        <v>90.453126062469096</v>
      </c>
      <c r="DW16" s="784">
        <f>+entero!DW38</f>
        <v>90.5727408829284</v>
      </c>
      <c r="DX16" s="896">
        <f>+entero!DX38</f>
        <v>90.567568021299294</v>
      </c>
      <c r="DY16" s="896">
        <f>+entero!DY38</f>
        <v>90.6162399439187</v>
      </c>
      <c r="DZ16" s="896">
        <f>+entero!DZ38</f>
        <v>90.765638370429102</v>
      </c>
      <c r="EA16" s="896">
        <f>+entero!EA38</f>
        <v>90.724479877649799</v>
      </c>
      <c r="EB16" s="1007">
        <f>+entero!EB38</f>
        <v>0.15173899472139851</v>
      </c>
      <c r="EC16" s="897"/>
      <c r="ED16" s="166"/>
      <c r="EE16" s="166"/>
      <c r="EF16" s="166"/>
      <c r="EG16" s="166"/>
      <c r="EH16" s="166"/>
      <c r="EI16" s="166"/>
      <c r="EJ16" s="166"/>
      <c r="EK16" s="166"/>
    </row>
    <row r="17" spans="1:141" x14ac:dyDescent="0.2">
      <c r="A17" s="3"/>
      <c r="B17" s="1052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85.735923345101682</v>
      </c>
      <c r="DU17" s="784">
        <f>+entero!DU39</f>
        <v>85.89559487799832</v>
      </c>
      <c r="DV17" s="784">
        <f>+entero!DV39</f>
        <v>86.105288328437936</v>
      </c>
      <c r="DW17" s="784">
        <f>+entero!DW39</f>
        <v>86.206032786986427</v>
      </c>
      <c r="DX17" s="896">
        <f>+entero!DX39</f>
        <v>86.132931563232205</v>
      </c>
      <c r="DY17" s="896">
        <f>+entero!DY39</f>
        <v>86.2494239503351</v>
      </c>
      <c r="DZ17" s="896">
        <f>+entero!DZ39</f>
        <v>86.405607907453998</v>
      </c>
      <c r="EA17" s="896">
        <f>+entero!EA39</f>
        <v>86.489706335131402</v>
      </c>
      <c r="EB17" s="1007">
        <f>+entero!EB39</f>
        <v>0.28367354814497503</v>
      </c>
      <c r="EC17" s="897"/>
      <c r="ED17" s="166"/>
      <c r="EE17" s="166"/>
      <c r="EF17" s="166"/>
      <c r="EG17" s="166"/>
      <c r="EH17" s="166"/>
      <c r="EI17" s="166"/>
      <c r="EJ17" s="166"/>
      <c r="EK17" s="166"/>
    </row>
    <row r="18" spans="1:141" ht="13.5" thickBot="1" x14ac:dyDescent="0.25">
      <c r="A18" s="3"/>
      <c r="B18" s="1052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89.499220249550234</v>
      </c>
      <c r="DU18" s="785">
        <f>+entero!DU40</f>
        <v>89.579882344175815</v>
      </c>
      <c r="DV18" s="785">
        <f>+entero!DV40</f>
        <v>89.707138511354927</v>
      </c>
      <c r="DW18" s="785">
        <f>+entero!DW40</f>
        <v>89.760082046518093</v>
      </c>
      <c r="DX18" s="898">
        <f>+entero!DX40</f>
        <v>89.72117620914571</v>
      </c>
      <c r="DY18" s="898">
        <f>+entero!DY40</f>
        <v>89.769232067685707</v>
      </c>
      <c r="DZ18" s="898">
        <f>+entero!DZ40</f>
        <v>89.809784558760725</v>
      </c>
      <c r="EA18" s="898">
        <f>+entero!EA40</f>
        <v>89.862614133592103</v>
      </c>
      <c r="EB18" s="1038">
        <f>+entero!EB40</f>
        <v>0.10253208707401029</v>
      </c>
      <c r="EC18" s="899"/>
      <c r="ED18" s="166"/>
      <c r="EE18" s="166"/>
      <c r="EF18" s="166"/>
      <c r="EG18" s="166"/>
      <c r="EH18" s="166"/>
      <c r="EI18" s="166"/>
      <c r="EJ18" s="166"/>
      <c r="EK18" s="166"/>
    </row>
    <row r="19" spans="1:14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4"/>
      <c r="DY19" s="4"/>
      <c r="DZ19" s="4"/>
      <c r="EA19" s="4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27"/>
      <c r="DY20" s="27"/>
      <c r="DZ20" s="27"/>
      <c r="EA20" s="27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27"/>
      <c r="DY21" s="27"/>
      <c r="DZ21" s="27"/>
      <c r="EA21" s="27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27"/>
      <c r="DY22" s="27"/>
      <c r="DZ22" s="27"/>
      <c r="EA22" s="2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27"/>
      <c r="DY23" s="27"/>
      <c r="DZ23" s="27"/>
      <c r="EA23" s="2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4"/>
      <c r="DY24" s="4"/>
      <c r="DZ24" s="4"/>
      <c r="EA24" s="4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4"/>
      <c r="DY25" s="4"/>
      <c r="DZ25" s="4"/>
      <c r="EA25" s="4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4"/>
      <c r="DY26" s="4"/>
      <c r="DZ26" s="4"/>
      <c r="EA26" s="4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4"/>
      <c r="DY27" s="4"/>
      <c r="DZ27" s="4"/>
      <c r="EA27" s="4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4"/>
      <c r="DY28" s="4"/>
      <c r="DZ28" s="4"/>
      <c r="EA28" s="4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4"/>
      <c r="DY29" s="4"/>
      <c r="DZ29" s="4"/>
      <c r="EA29" s="4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754"/>
      <c r="DW30" s="754"/>
      <c r="DX30" s="4"/>
      <c r="DY30" s="4"/>
      <c r="DZ30" s="4"/>
      <c r="EA30" s="4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5"/>
      <c r="DW31" s="755"/>
      <c r="DX31" s="750"/>
      <c r="DY31" s="750"/>
      <c r="DZ31" s="750"/>
      <c r="EA31" s="750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3"/>
      <c r="DW32" s="753"/>
      <c r="DX32" s="750"/>
      <c r="DY32" s="750"/>
      <c r="DZ32" s="750"/>
      <c r="EA32" s="750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166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166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166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166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166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</row>
    <row r="160" spans="3:13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</row>
    <row r="161" spans="3:13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</row>
    <row r="162" spans="3:13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</row>
    <row r="163" spans="3:13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</row>
    <row r="164" spans="3:13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</row>
    <row r="165" spans="3:13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</row>
    <row r="166" spans="3:13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</row>
    <row r="167" spans="3:13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</row>
    <row r="168" spans="3:13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</row>
    <row r="169" spans="3:13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</sheetData>
  <mergeCells count="127">
    <mergeCell ref="DK3:DK4"/>
    <mergeCell ref="EB3:EC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X3:EA3"/>
    <mergeCell ref="DR3:DR4"/>
    <mergeCell ref="DS3:DS4"/>
    <mergeCell ref="DT3:DT4"/>
    <mergeCell ref="DU3:DU4"/>
    <mergeCell ref="DV3:DV4"/>
    <mergeCell ref="DW3:DW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K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A1" sqref="EA1:EA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7" width="9.7109375" style="827" customWidth="1"/>
    <col min="128" max="131" width="8.28515625" style="827" customWidth="1"/>
    <col min="132" max="141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8.75" customHeight="1" x14ac:dyDescent="0.2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7" t="str">
        <f>+entero!DU3</f>
        <v>Semana 1°</v>
      </c>
      <c r="DV3" s="1067" t="str">
        <f>+entero!DV3</f>
        <v>Semana 2°</v>
      </c>
      <c r="DW3" s="1067" t="str">
        <f>+entero!DW3</f>
        <v>Semana 3°</v>
      </c>
      <c r="DX3" s="1066" t="str">
        <f>+entero!DX3</f>
        <v>Semana 3°</v>
      </c>
      <c r="DY3" s="1049"/>
      <c r="DZ3" s="1049"/>
      <c r="EA3" s="1049"/>
      <c r="EB3" s="1069" t="s">
        <v>253</v>
      </c>
      <c r="EC3" s="1070"/>
      <c r="ED3" s="166"/>
      <c r="EE3" s="166"/>
      <c r="EF3" s="166"/>
      <c r="EG3" s="166"/>
      <c r="EH3" s="166"/>
      <c r="EI3" s="166"/>
      <c r="EJ3" s="166"/>
      <c r="EK3" s="166"/>
    </row>
    <row r="4" spans="1:141" ht="18.7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8"/>
      <c r="DV4" s="1068"/>
      <c r="DW4" s="1068"/>
      <c r="DX4" s="970">
        <f>+entero!DX4</f>
        <v>43458</v>
      </c>
      <c r="DY4" s="970">
        <f>+entero!DY4</f>
        <v>43460</v>
      </c>
      <c r="DZ4" s="970">
        <f>+entero!DZ4</f>
        <v>43461</v>
      </c>
      <c r="EA4" s="970">
        <f>+entero!EA4</f>
        <v>43462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759"/>
      <c r="DX5" s="911"/>
      <c r="DY5" s="911"/>
      <c r="DZ5" s="911"/>
      <c r="EA5" s="911"/>
      <c r="EB5" s="773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2786.637570849854</v>
      </c>
      <c r="DU6" s="786">
        <f>+entero!DU42</f>
        <v>2790.0841247857134</v>
      </c>
      <c r="DV6" s="786">
        <f>+entero!DV42</f>
        <v>2800.8466466516029</v>
      </c>
      <c r="DW6" s="786">
        <f>+entero!DW42</f>
        <v>2827.4976809081627</v>
      </c>
      <c r="DX6" s="902">
        <f>+entero!DX42</f>
        <v>2827.4976809081627</v>
      </c>
      <c r="DY6" s="902">
        <f>+entero!DY42</f>
        <v>2827.4976809081627</v>
      </c>
      <c r="DZ6" s="902">
        <f>+entero!DZ42</f>
        <v>2827.4976809081627</v>
      </c>
      <c r="EA6" s="902">
        <f>+entero!EA42</f>
        <v>2836.9501728906698</v>
      </c>
      <c r="EB6" s="901">
        <f>+entero!EB42</f>
        <v>9.4524919825071265</v>
      </c>
      <c r="EC6" s="994">
        <f>+entero!EC42</f>
        <v>0.33430591460188452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2501.7769293002921</v>
      </c>
      <c r="DU7" s="780">
        <f>+entero!DU43</f>
        <v>2504.0876231778425</v>
      </c>
      <c r="DV7" s="780">
        <f>+entero!DV43</f>
        <v>2506.2747806122452</v>
      </c>
      <c r="DW7" s="780">
        <f>+entero!DW43</f>
        <v>2526.6835408163265</v>
      </c>
      <c r="DX7" s="481">
        <f>+entero!DX43</f>
        <v>2526.6835408163265</v>
      </c>
      <c r="DY7" s="481">
        <f>+entero!DY43</f>
        <v>2526.6835408163265</v>
      </c>
      <c r="DZ7" s="481">
        <f>+entero!DZ43</f>
        <v>2526.6835408163265</v>
      </c>
      <c r="EA7" s="481">
        <f>+entero!EA43</f>
        <v>2530.3284526239067</v>
      </c>
      <c r="EB7" s="1037">
        <f>+entero!EB43</f>
        <v>3.6449118075802289</v>
      </c>
      <c r="EC7" s="991">
        <f>+entero!EC43</f>
        <v>0.14425675984743869</v>
      </c>
      <c r="ED7" s="166"/>
      <c r="EE7" s="166"/>
      <c r="EF7" s="166"/>
      <c r="EG7" s="166"/>
      <c r="EH7" s="166"/>
      <c r="EI7" s="166"/>
      <c r="EJ7" s="166"/>
      <c r="EK7" s="166"/>
    </row>
    <row r="8" spans="1:141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17162.189735000004</v>
      </c>
      <c r="DU8" s="780">
        <f>+entero!DU44</f>
        <v>17178.041095</v>
      </c>
      <c r="DV8" s="780">
        <f>+entero!DV44</f>
        <v>17193.044995000004</v>
      </c>
      <c r="DW8" s="780">
        <f>+entero!DW44</f>
        <v>17333.04909</v>
      </c>
      <c r="DX8" s="481">
        <f>+entero!DX44</f>
        <v>17333.04909</v>
      </c>
      <c r="DY8" s="481">
        <f>+entero!DY44</f>
        <v>17333.04909</v>
      </c>
      <c r="DZ8" s="481">
        <f>+entero!DZ44</f>
        <v>17333.04909</v>
      </c>
      <c r="EA8" s="481">
        <f>+entero!EA44</f>
        <v>17358.053185000001</v>
      </c>
      <c r="EB8" s="1037">
        <f>+entero!EB44</f>
        <v>25.004095000000234</v>
      </c>
      <c r="EC8" s="991">
        <f>+entero!EC44</f>
        <v>0.14425675984743869</v>
      </c>
      <c r="ED8" s="166"/>
      <c r="EE8" s="166"/>
      <c r="EF8" s="166"/>
      <c r="EG8" s="166"/>
      <c r="EH8" s="166"/>
      <c r="EI8" s="166"/>
      <c r="EJ8" s="166"/>
      <c r="EK8" s="166"/>
    </row>
    <row r="9" spans="1:141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780">
        <f>+entero!DV45</f>
        <v>0</v>
      </c>
      <c r="DW9" s="780">
        <f>+entero!DW45</f>
        <v>0</v>
      </c>
      <c r="DX9" s="481">
        <f>+entero!DX45</f>
        <v>0</v>
      </c>
      <c r="DY9" s="481">
        <f>+entero!DY45</f>
        <v>0</v>
      </c>
      <c r="DZ9" s="481">
        <f>+entero!DZ45</f>
        <v>0</v>
      </c>
      <c r="EA9" s="481">
        <f>+entero!EA45</f>
        <v>0</v>
      </c>
      <c r="EB9" s="782"/>
      <c r="EC9" s="991"/>
      <c r="ED9" s="166"/>
      <c r="EE9" s="166"/>
      <c r="EF9" s="166"/>
      <c r="EG9" s="166"/>
      <c r="EH9" s="166"/>
      <c r="EI9" s="166"/>
      <c r="EJ9" s="166"/>
      <c r="EK9" s="166"/>
    </row>
    <row r="10" spans="1:141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284.86064154956182</v>
      </c>
      <c r="DU10" s="780">
        <f>+entero!DU46</f>
        <v>285.99650160787081</v>
      </c>
      <c r="DV10" s="780">
        <f>+entero!DV46</f>
        <v>294.5718660393577</v>
      </c>
      <c r="DW10" s="780">
        <f>+entero!DW46</f>
        <v>300.81414009183595</v>
      </c>
      <c r="DX10" s="481">
        <f>+entero!DX46</f>
        <v>300.81414009183595</v>
      </c>
      <c r="DY10" s="481">
        <f>+entero!DY46</f>
        <v>300.81414009183595</v>
      </c>
      <c r="DZ10" s="481">
        <f>+entero!DZ46</f>
        <v>300.81414009183595</v>
      </c>
      <c r="EA10" s="481">
        <f>+entero!EA46</f>
        <v>306.62172026676308</v>
      </c>
      <c r="EB10" s="782">
        <f>+entero!EB46</f>
        <v>5.807580174927125</v>
      </c>
      <c r="EC10" s="991">
        <f>+entero!EC46</f>
        <v>1.9306207391561081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1954.1440010299941</v>
      </c>
      <c r="DU11" s="780">
        <f>+entero!DU47</f>
        <v>1961.936001029994</v>
      </c>
      <c r="DV11" s="780">
        <f>+entero!DV47</f>
        <v>2020.763001029994</v>
      </c>
      <c r="DW11" s="780">
        <f>+entero!DW47</f>
        <v>2063.5850010299946</v>
      </c>
      <c r="DX11" s="481">
        <f>+entero!DX47</f>
        <v>2063.5850010299946</v>
      </c>
      <c r="DY11" s="481">
        <f>+entero!DY47</f>
        <v>2063.5850010299946</v>
      </c>
      <c r="DZ11" s="481">
        <f>+entero!DZ47</f>
        <v>2063.5850010299946</v>
      </c>
      <c r="EA11" s="481">
        <f>+entero!EA47</f>
        <v>2103.4250010299947</v>
      </c>
      <c r="EB11" s="782">
        <f>+entero!EB47</f>
        <v>39.840000000000146</v>
      </c>
      <c r="EC11" s="991">
        <f>+entero!EC47</f>
        <v>1.9306207391561303</v>
      </c>
      <c r="ED11" s="166"/>
      <c r="EE11" s="166"/>
      <c r="EF11" s="166"/>
      <c r="EG11" s="166"/>
      <c r="EH11" s="166"/>
      <c r="EI11" s="166"/>
      <c r="EJ11" s="166"/>
      <c r="EK11" s="166"/>
    </row>
    <row r="12" spans="1:141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780">
        <f>+entero!DV49</f>
        <v>0</v>
      </c>
      <c r="DW12" s="780">
        <f>+entero!DW49</f>
        <v>0</v>
      </c>
      <c r="DX12" s="481">
        <f>+entero!DX49</f>
        <v>0</v>
      </c>
      <c r="DY12" s="481">
        <f>+entero!DY49</f>
        <v>0</v>
      </c>
      <c r="DZ12" s="481">
        <f>+entero!DZ49</f>
        <v>0</v>
      </c>
      <c r="EA12" s="481">
        <f>+entero!EA49</f>
        <v>0</v>
      </c>
      <c r="EB12" s="782">
        <f>+entero!EB49</f>
        <v>0</v>
      </c>
      <c r="EC12" s="991">
        <f>+entero!EC48</f>
        <v>2.7824462295375607</v>
      </c>
      <c r="ED12" s="166"/>
      <c r="EE12" s="166"/>
      <c r="EF12" s="166"/>
      <c r="EG12" s="166"/>
      <c r="EH12" s="166"/>
      <c r="EI12" s="166"/>
      <c r="EJ12" s="166"/>
      <c r="EK12" s="166"/>
    </row>
    <row r="13" spans="1:141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0</v>
      </c>
      <c r="DU13" s="756">
        <f>+entero!DU50</f>
        <v>30.114155247813407</v>
      </c>
      <c r="DV13" s="756">
        <f>+entero!DV50</f>
        <v>57.346167638483962</v>
      </c>
      <c r="DW13" s="756">
        <f>+entero!DW50</f>
        <v>12.913660495626822</v>
      </c>
      <c r="DX13" s="903">
        <f>+entero!DX50</f>
        <v>12.913660495626822</v>
      </c>
      <c r="DY13" s="903">
        <f>+entero!DY50</f>
        <v>12.913660495626822</v>
      </c>
      <c r="DZ13" s="903">
        <f>+entero!DZ50</f>
        <v>12.913660495626822</v>
      </c>
      <c r="EA13" s="903">
        <f>+entero!EA50</f>
        <v>48.373380029154518</v>
      </c>
      <c r="EB13" s="782">
        <f>+entero!EB50</f>
        <v>35.459719533527696</v>
      </c>
      <c r="EC13" s="991"/>
      <c r="ED13" s="166"/>
      <c r="EE13" s="166"/>
      <c r="EF13" s="166"/>
      <c r="EG13" s="166"/>
      <c r="EH13" s="166"/>
      <c r="EI13" s="166"/>
      <c r="EJ13" s="166"/>
      <c r="EK13" s="166"/>
    </row>
    <row r="14" spans="1:141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0</v>
      </c>
      <c r="DU14" s="756">
        <f>+entero!DU51</f>
        <v>4.3731778425655978</v>
      </c>
      <c r="DV14" s="756">
        <f>+entero!DV51</f>
        <v>0</v>
      </c>
      <c r="DW14" s="756">
        <f>+entero!DW51</f>
        <v>12.913660495626822</v>
      </c>
      <c r="DX14" s="903">
        <f>+entero!DX51</f>
        <v>12.913660495626822</v>
      </c>
      <c r="DY14" s="903">
        <f>+entero!DY51</f>
        <v>19.40524781341108</v>
      </c>
      <c r="DZ14" s="903">
        <f>+entero!DZ51</f>
        <v>18.822157434402332</v>
      </c>
      <c r="EA14" s="903">
        <f>+entero!EA51</f>
        <v>18.822157434402332</v>
      </c>
      <c r="EB14" s="782">
        <f>+entero!EB51</f>
        <v>5.9084969387755102</v>
      </c>
      <c r="EC14" s="991"/>
      <c r="ED14" s="166"/>
      <c r="EE14" s="166"/>
      <c r="EF14" s="166"/>
      <c r="EG14" s="166"/>
      <c r="EH14" s="166"/>
      <c r="EI14" s="166"/>
      <c r="EJ14" s="166"/>
      <c r="EK14" s="166"/>
    </row>
    <row r="15" spans="1:141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30</v>
      </c>
      <c r="DV15" s="756">
        <f>+entero!DV52</f>
        <v>0</v>
      </c>
      <c r="DW15" s="756">
        <f>+entero!DW52</f>
        <v>88.587710999999999</v>
      </c>
      <c r="DX15" s="903">
        <f>+entero!DX52</f>
        <v>88.587710999999999</v>
      </c>
      <c r="DY15" s="903">
        <f>+entero!DY52</f>
        <v>85.1</v>
      </c>
      <c r="DZ15" s="903">
        <f>+entero!DZ52</f>
        <v>81.099999999999994</v>
      </c>
      <c r="EA15" s="903">
        <f>+entero!EA52</f>
        <v>81.099999999999994</v>
      </c>
      <c r="EB15" s="782">
        <f>+entero!EB52</f>
        <v>-7.4877110000000044</v>
      </c>
      <c r="EC15" s="991"/>
      <c r="ED15" s="166"/>
      <c r="EE15" s="166"/>
      <c r="EF15" s="166"/>
      <c r="EG15" s="166"/>
      <c r="EH15" s="166"/>
      <c r="EI15" s="166"/>
      <c r="EJ15" s="166"/>
      <c r="EK15" s="166"/>
    </row>
    <row r="16" spans="1:141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0</v>
      </c>
      <c r="DU16" s="756">
        <f>+entero!DU53</f>
        <v>0</v>
      </c>
      <c r="DV16" s="756">
        <f>+entero!DV53</f>
        <v>0</v>
      </c>
      <c r="DW16" s="756">
        <f>+entero!DW53</f>
        <v>0</v>
      </c>
      <c r="DX16" s="903">
        <f>+entero!DX53</f>
        <v>0</v>
      </c>
      <c r="DY16" s="903">
        <f>+entero!DY53</f>
        <v>7</v>
      </c>
      <c r="DZ16" s="903">
        <f>+entero!DZ53</f>
        <v>7</v>
      </c>
      <c r="EA16" s="903">
        <f>+entero!EA53</f>
        <v>7</v>
      </c>
      <c r="EB16" s="782"/>
      <c r="EC16" s="991"/>
      <c r="ED16" s="166"/>
      <c r="EE16" s="166"/>
      <c r="EF16" s="166"/>
      <c r="EG16" s="166"/>
      <c r="EH16" s="166"/>
      <c r="EI16" s="166"/>
      <c r="EJ16" s="166"/>
      <c r="EK16" s="166"/>
    </row>
    <row r="17" spans="1:141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25.740977405247811</v>
      </c>
      <c r="DV17" s="756">
        <f>+entero!DV54</f>
        <v>57.346167638483962</v>
      </c>
      <c r="DW17" s="756">
        <f>+entero!DW54</f>
        <v>0</v>
      </c>
      <c r="DX17" s="903">
        <f>+entero!DX54</f>
        <v>40.883454810495628</v>
      </c>
      <c r="DY17" s="903">
        <f>+entero!DY54</f>
        <v>12.459475218658891</v>
      </c>
      <c r="DZ17" s="903">
        <f>+entero!DZ54</f>
        <v>45.060351311953355</v>
      </c>
      <c r="EA17" s="903">
        <f>+entero!EA54</f>
        <v>29.551222594752183</v>
      </c>
      <c r="EB17" s="782">
        <f>+entero!EB54</f>
        <v>29.551222594752183</v>
      </c>
      <c r="EC17" s="991"/>
      <c r="ED17" s="166"/>
      <c r="EE17" s="166"/>
      <c r="EF17" s="166"/>
      <c r="EG17" s="166"/>
      <c r="EH17" s="166"/>
      <c r="EI17" s="166"/>
      <c r="EJ17" s="166"/>
      <c r="EK17" s="166"/>
    </row>
    <row r="18" spans="1:141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193.378625</v>
      </c>
      <c r="DU18" s="756">
        <f>+entero!DU55</f>
        <v>176.58310499999999</v>
      </c>
      <c r="DV18" s="756">
        <f>+entero!DV55</f>
        <v>393.39470999999998</v>
      </c>
      <c r="DW18" s="756">
        <f>+entero!DW55</f>
        <v>0</v>
      </c>
      <c r="DX18" s="903">
        <f>+entero!DX55</f>
        <v>280.46050000000002</v>
      </c>
      <c r="DY18" s="903">
        <f>+entero!DY55</f>
        <v>85.471999999999994</v>
      </c>
      <c r="DZ18" s="903">
        <f>+entero!DZ55</f>
        <v>309.11401000000001</v>
      </c>
      <c r="EA18" s="903">
        <f>+entero!EA55</f>
        <v>202.72138699999999</v>
      </c>
      <c r="EB18" s="782">
        <f>+entero!EB55</f>
        <v>202.72138699999999</v>
      </c>
      <c r="EC18" s="991"/>
      <c r="ED18" s="166"/>
      <c r="EE18" s="166"/>
      <c r="EF18" s="166"/>
      <c r="EG18" s="166"/>
      <c r="EH18" s="166"/>
      <c r="EI18" s="166"/>
      <c r="EJ18" s="166"/>
      <c r="EK18" s="166"/>
    </row>
    <row r="19" spans="1:141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757">
        <f>+entero!DV56</f>
        <v>0</v>
      </c>
      <c r="DW19" s="757">
        <f>+entero!DW56</f>
        <v>0</v>
      </c>
      <c r="DX19" s="904">
        <f>+entero!DX56</f>
        <v>0</v>
      </c>
      <c r="DY19" s="904">
        <f>+entero!DY56</f>
        <v>0</v>
      </c>
      <c r="DZ19" s="904">
        <f>+entero!DZ56</f>
        <v>0</v>
      </c>
      <c r="EA19" s="904">
        <f>+entero!EA56</f>
        <v>0</v>
      </c>
      <c r="EB19" s="1008"/>
      <c r="EC19" s="995"/>
      <c r="ED19" s="166"/>
      <c r="EE19" s="166"/>
      <c r="EF19" s="166"/>
      <c r="EG19" s="166"/>
      <c r="EH19" s="166"/>
      <c r="EI19" s="166"/>
      <c r="EJ19" s="166"/>
      <c r="EK19" s="166"/>
    </row>
    <row r="20" spans="1:14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27"/>
      <c r="DY22" s="27"/>
      <c r="DZ22" s="27"/>
      <c r="EA22" s="2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27"/>
      <c r="DY23" s="27"/>
      <c r="DZ23" s="27"/>
      <c r="EA23" s="2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27"/>
      <c r="DY24" s="27"/>
      <c r="DZ24" s="27"/>
      <c r="EA24" s="27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1:14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1:14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1:14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1:14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1:14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1:14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1:14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</row>
    <row r="106" spans="3:13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</row>
    <row r="107" spans="3:13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</row>
    <row r="108" spans="3:13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</row>
    <row r="109" spans="3:13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</row>
    <row r="110" spans="3:13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</row>
    <row r="111" spans="3:13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</row>
    <row r="112" spans="3:13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</row>
    <row r="113" spans="3:13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</row>
    <row r="114" spans="3:13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</row>
    <row r="115" spans="3:13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</row>
    <row r="116" spans="3:13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</row>
    <row r="117" spans="3:13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</row>
    <row r="118" spans="3:13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</row>
    <row r="119" spans="3:13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</row>
    <row r="120" spans="3:13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</row>
    <row r="121" spans="3:13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</sheetData>
  <mergeCells count="126">
    <mergeCell ref="DW3:DW4"/>
    <mergeCell ref="DT3:DT4"/>
    <mergeCell ref="DP3:DP4"/>
    <mergeCell ref="DN3:DN4"/>
    <mergeCell ref="DM3:DM4"/>
    <mergeCell ref="DL3:DL4"/>
    <mergeCell ref="CO3:CO4"/>
    <mergeCell ref="CN3:CN4"/>
    <mergeCell ref="DS3:DS4"/>
    <mergeCell ref="DV3:DV4"/>
    <mergeCell ref="EB3:EC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X3:EA3"/>
    <mergeCell ref="DU3:DU4"/>
    <mergeCell ref="DD3:DD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BH3:BH4"/>
    <mergeCell ref="BJ3:BJ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</mergeCells>
  <phoneticPr fontId="0" type="noConversion"/>
  <pageMargins left="0.25" right="0.25" top="0.75" bottom="0.75" header="0.3" footer="0.3"/>
  <pageSetup paperSize="129" scale="2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K188"/>
  <sheetViews>
    <sheetView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EA1" sqref="EA1:EA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7" width="9.7109375" style="827" customWidth="1"/>
    <col min="128" max="131" width="9" style="827" customWidth="1"/>
    <col min="132" max="141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5" t="s">
        <v>237</v>
      </c>
      <c r="DI3" s="1048" t="s">
        <v>248</v>
      </c>
      <c r="DJ3" s="1048" t="str">
        <f>+entero!DJ3</f>
        <v>2018
A fines de Ene</v>
      </c>
      <c r="DK3" s="1048" t="str">
        <f>+entero!DK3</f>
        <v>2018
A fines de Feb</v>
      </c>
      <c r="DL3" s="1048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7" t="str">
        <f>+entero!DU3</f>
        <v>Semana 1°</v>
      </c>
      <c r="DV3" s="1067" t="str">
        <f>+entero!DV3</f>
        <v>Semana 2°</v>
      </c>
      <c r="DW3" s="1067" t="str">
        <f>+entero!DW3</f>
        <v>Semana 3°</v>
      </c>
      <c r="DX3" s="1066" t="str">
        <f>+entero!DX3</f>
        <v>Semana 3°</v>
      </c>
      <c r="DY3" s="1049"/>
      <c r="DZ3" s="1049"/>
      <c r="EA3" s="1049"/>
      <c r="EB3" s="1069" t="s">
        <v>253</v>
      </c>
      <c r="EC3" s="1070"/>
      <c r="ED3" s="166"/>
      <c r="EE3" s="166"/>
      <c r="EF3" s="166"/>
      <c r="EG3" s="166"/>
      <c r="EH3" s="166"/>
      <c r="EI3" s="166"/>
      <c r="EJ3" s="166"/>
    </row>
    <row r="4" spans="1:140" ht="24.7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47"/>
      <c r="DI4" s="1074"/>
      <c r="DJ4" s="1074"/>
      <c r="DK4" s="1074"/>
      <c r="DL4" s="1074"/>
      <c r="DM4" s="1071"/>
      <c r="DN4" s="1071"/>
      <c r="DO4" s="1071"/>
      <c r="DP4" s="1071"/>
      <c r="DQ4" s="1071"/>
      <c r="DR4" s="1071"/>
      <c r="DS4" s="1071"/>
      <c r="DT4" s="1071"/>
      <c r="DU4" s="1075"/>
      <c r="DV4" s="1075"/>
      <c r="DW4" s="1075"/>
      <c r="DX4" s="970">
        <f>+entero!DX4</f>
        <v>43458</v>
      </c>
      <c r="DY4" s="970">
        <f>+entero!DY4</f>
        <v>43460</v>
      </c>
      <c r="DZ4" s="970">
        <f>+entero!DZ4</f>
        <v>43461</v>
      </c>
      <c r="EA4" s="970">
        <f>+entero!EA4</f>
        <v>43462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759"/>
      <c r="DX5" s="911"/>
      <c r="DY5" s="911"/>
      <c r="DZ5" s="911"/>
      <c r="EA5" s="911"/>
      <c r="EB5" s="773"/>
      <c r="EC5" s="875"/>
      <c r="ED5" s="166"/>
      <c r="EE5" s="166"/>
      <c r="EF5" s="166"/>
      <c r="EG5" s="166"/>
      <c r="EH5" s="166"/>
      <c r="EI5" s="166"/>
      <c r="EJ5" s="166"/>
    </row>
    <row r="6" spans="1:140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26533.347692016032</v>
      </c>
      <c r="DT6" s="778">
        <f>+entero!DT58</f>
        <v>26439.204943033528</v>
      </c>
      <c r="DU6" s="778">
        <f>+entero!DU58</f>
        <v>26443.998115746781</v>
      </c>
      <c r="DV6" s="778">
        <f>+entero!DV58</f>
        <v>26537.472636981478</v>
      </c>
      <c r="DW6" s="778">
        <f>+entero!DW58</f>
        <v>26502.20323339984</v>
      </c>
      <c r="DX6" s="905">
        <f>+entero!DX58</f>
        <v>26450.87566708789</v>
      </c>
      <c r="DY6" s="905">
        <f>+entero!DY58</f>
        <v>26592.597231583524</v>
      </c>
      <c r="DZ6" s="905">
        <f>+entero!DZ58</f>
        <v>26665.525716430457</v>
      </c>
      <c r="EA6" s="905">
        <f>+entero!EA58</f>
        <v>26839.803443504796</v>
      </c>
      <c r="EB6" s="486">
        <f>+entero!EB58</f>
        <v>337.6002101049562</v>
      </c>
      <c r="EC6" s="998">
        <f>+entero!EC58</f>
        <v>1.2738571473917659</v>
      </c>
      <c r="ED6" s="166"/>
      <c r="EE6" s="166"/>
      <c r="EF6" s="166"/>
      <c r="EG6" s="166"/>
      <c r="EH6" s="166"/>
      <c r="EI6" s="166"/>
      <c r="EJ6" s="166"/>
    </row>
    <row r="7" spans="1:140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87.3679098068542</v>
      </c>
      <c r="DT7" s="508">
        <f>+entero!DT59</f>
        <v>87.268771554905584</v>
      </c>
      <c r="DU7" s="508">
        <f>+entero!DU59</f>
        <v>87.297852561161122</v>
      </c>
      <c r="DV7" s="508">
        <f>+entero!DV59</f>
        <v>87.403326960431983</v>
      </c>
      <c r="DW7" s="508">
        <f>+entero!DW59</f>
        <v>87.446023395260227</v>
      </c>
      <c r="DX7" s="906">
        <f>+entero!DX59</f>
        <v>87.4106781432221</v>
      </c>
      <c r="DY7" s="906">
        <f>+entero!DY59</f>
        <v>87.441493740276897</v>
      </c>
      <c r="DZ7" s="906">
        <f>+entero!DZ59</f>
        <v>87.494354742062797</v>
      </c>
      <c r="EA7" s="906">
        <f>+entero!EA59</f>
        <v>87.530961412244096</v>
      </c>
      <c r="EB7" s="996">
        <f>+entero!EB59</f>
        <v>8.4938016983869602E-2</v>
      </c>
      <c r="EC7" s="872"/>
      <c r="ED7" s="166"/>
      <c r="EE7" s="166"/>
      <c r="EF7" s="166"/>
      <c r="EG7" s="166"/>
      <c r="EH7" s="166"/>
      <c r="EI7" s="166"/>
      <c r="EJ7" s="166"/>
    </row>
    <row r="8" spans="1:140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25688.502648284255</v>
      </c>
      <c r="DT8" s="778">
        <f>+entero!DT60</f>
        <v>25608.127683558308</v>
      </c>
      <c r="DU8" s="778">
        <f>+entero!DU60</f>
        <v>25608.524500586431</v>
      </c>
      <c r="DV8" s="778">
        <f>+entero!DV60</f>
        <v>25697.64231628177</v>
      </c>
      <c r="DW8" s="778">
        <f>+entero!DW60</f>
        <v>25656.276411242412</v>
      </c>
      <c r="DX8" s="905">
        <f>+entero!DX60</f>
        <v>25601.810128851739</v>
      </c>
      <c r="DY8" s="905">
        <f>+entero!DY60</f>
        <v>25741.274006084979</v>
      </c>
      <c r="DZ8" s="905">
        <f>+entero!DZ60</f>
        <v>25816.565698745326</v>
      </c>
      <c r="EA8" s="905">
        <f>+entero!EA60</f>
        <v>25994.150090128711</v>
      </c>
      <c r="EB8" s="486">
        <f>+entero!EB60</f>
        <v>337.87367888629888</v>
      </c>
      <c r="EC8" s="998">
        <f>+entero!EC60</f>
        <v>1.316924067509051</v>
      </c>
      <c r="ED8" s="166"/>
      <c r="EE8" s="166"/>
      <c r="EF8" s="166"/>
      <c r="EG8" s="166"/>
      <c r="EH8" s="166"/>
      <c r="EI8" s="166"/>
      <c r="EJ8" s="166"/>
    </row>
    <row r="9" spans="1:140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86.934153282275801</v>
      </c>
      <c r="DT9" s="508">
        <f>+entero!DT61</f>
        <v>86.821792180219859</v>
      </c>
      <c r="DU9" s="508">
        <f>+entero!DU61</f>
        <v>86.86034063859438</v>
      </c>
      <c r="DV9" s="508">
        <f>+entero!DV61</f>
        <v>86.969663261310771</v>
      </c>
      <c r="DW9" s="508">
        <f>+entero!DW61</f>
        <v>87.012971318750601</v>
      </c>
      <c r="DX9" s="906">
        <f>+entero!DX61</f>
        <v>86.973690850511403</v>
      </c>
      <c r="DY9" s="906">
        <f>+entero!DY61</f>
        <v>87.004175809524995</v>
      </c>
      <c r="DZ9" s="906">
        <f>+entero!DZ61</f>
        <v>87.058793376201905</v>
      </c>
      <c r="EA9" s="906">
        <f>+entero!EA61</f>
        <v>87.100216999630703</v>
      </c>
      <c r="EB9" s="996">
        <f>+entero!EB61</f>
        <v>8.7245680880101872E-2</v>
      </c>
      <c r="EC9" s="872"/>
      <c r="ED9" s="166"/>
      <c r="EE9" s="166"/>
      <c r="EF9" s="166"/>
      <c r="EG9" s="166"/>
      <c r="EH9" s="166"/>
      <c r="EI9" s="166"/>
      <c r="EJ9" s="166"/>
    </row>
    <row r="10" spans="1:14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804"/>
      <c r="DW10" s="804"/>
      <c r="DX10" s="907"/>
      <c r="DY10" s="907"/>
      <c r="DZ10" s="907"/>
      <c r="EA10" s="907"/>
      <c r="EB10" s="265"/>
      <c r="EC10" s="999"/>
      <c r="ED10" s="166"/>
      <c r="EE10" s="166"/>
      <c r="EF10" s="166"/>
      <c r="EG10" s="166"/>
      <c r="EH10" s="166"/>
      <c r="EI10" s="166"/>
      <c r="EJ10" s="166"/>
    </row>
    <row r="11" spans="1:140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5007.3173174708454</v>
      </c>
      <c r="DT11" s="487">
        <f>+entero!DT63</f>
        <v>5045.3036462250893</v>
      </c>
      <c r="DU11" s="487">
        <f>+entero!DU63</f>
        <v>4892.0986913694023</v>
      </c>
      <c r="DV11" s="487">
        <f>+entero!DV63</f>
        <v>4893.5793298606577</v>
      </c>
      <c r="DW11" s="487">
        <f>+entero!DW63</f>
        <v>4716.1524271624057</v>
      </c>
      <c r="DX11" s="908">
        <f>+entero!DX63</f>
        <v>4805.3981518854389</v>
      </c>
      <c r="DY11" s="908">
        <f>+entero!DY63</f>
        <v>4849.0196104043889</v>
      </c>
      <c r="DZ11" s="908">
        <f>+entero!DZ63</f>
        <v>4846.8786102629902</v>
      </c>
      <c r="EA11" s="908">
        <f>+entero!EA63</f>
        <v>4798.3369853256727</v>
      </c>
      <c r="EB11" s="997">
        <f>+entero!EB63</f>
        <v>82.184558163266956</v>
      </c>
      <c r="EC11" s="872">
        <f>+entero!EC63</f>
        <v>1.7426187858121223</v>
      </c>
      <c r="ED11" s="166"/>
      <c r="EE11" s="166"/>
      <c r="EF11" s="166"/>
      <c r="EG11" s="166"/>
      <c r="EH11" s="166"/>
      <c r="EI11" s="166"/>
      <c r="EJ11" s="166"/>
    </row>
    <row r="12" spans="1:140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79.45900272908392</v>
      </c>
      <c r="DS12" s="882">
        <f>+entero!DS64</f>
        <v>79.682063099047994</v>
      </c>
      <c r="DT12" s="882">
        <f>+entero!DT64</f>
        <v>79.323941008468537</v>
      </c>
      <c r="DU12" s="882">
        <f>+entero!DU64</f>
        <v>78.811939670014311</v>
      </c>
      <c r="DV12" s="882">
        <f>+entero!DV64</f>
        <v>79.138597809296286</v>
      </c>
      <c r="DW12" s="882">
        <f>+entero!DW64</f>
        <v>78.643660385234597</v>
      </c>
      <c r="DX12" s="909">
        <f>+entero!DX64</f>
        <v>78.781618797351811</v>
      </c>
      <c r="DY12" s="909">
        <f>+entero!DY64</f>
        <v>78.918365902826309</v>
      </c>
      <c r="DZ12" s="909">
        <f>+entero!DZ64</f>
        <v>79.217827892220754</v>
      </c>
      <c r="EA12" s="909">
        <f>+entero!EA64</f>
        <v>78.989240630046723</v>
      </c>
      <c r="EB12" s="996">
        <f>+entero!EB64</f>
        <v>0.34558024481212612</v>
      </c>
      <c r="EC12" s="872"/>
      <c r="ED12" s="166"/>
      <c r="EE12" s="166"/>
      <c r="EF12" s="166"/>
      <c r="EG12" s="166"/>
      <c r="EH12" s="166"/>
      <c r="EI12" s="166"/>
      <c r="EJ12" s="166"/>
    </row>
    <row r="13" spans="1:14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487">
        <f>+entero!DV65</f>
        <v>0</v>
      </c>
      <c r="DW13" s="487">
        <f>+entero!DW65</f>
        <v>0</v>
      </c>
      <c r="DX13" s="908">
        <f>+entero!DX65</f>
        <v>0</v>
      </c>
      <c r="DY13" s="908">
        <f>+entero!DY65</f>
        <v>0</v>
      </c>
      <c r="DZ13" s="908">
        <f>+entero!DZ65</f>
        <v>0</v>
      </c>
      <c r="EA13" s="908">
        <f>+entero!EA65</f>
        <v>0</v>
      </c>
      <c r="EB13" s="509">
        <f>+entero!EB65</f>
        <v>0</v>
      </c>
      <c r="EC13" s="872">
        <f>+entero!EC65</f>
        <v>0</v>
      </c>
      <c r="ED13" s="166"/>
      <c r="EE13" s="166"/>
      <c r="EF13" s="166"/>
      <c r="EG13" s="166"/>
      <c r="EH13" s="166"/>
      <c r="EI13" s="166"/>
      <c r="EJ13" s="166"/>
    </row>
    <row r="14" spans="1:140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8149.9010776457708</v>
      </c>
      <c r="DT14" s="487">
        <f>+entero!DT66</f>
        <v>8011.1570750395413</v>
      </c>
      <c r="DU14" s="487">
        <f>+entero!DU66</f>
        <v>8155.3076461663677</v>
      </c>
      <c r="DV14" s="487">
        <f>+entero!DV66</f>
        <v>8197.8362822684066</v>
      </c>
      <c r="DW14" s="487">
        <f>+entero!DW66</f>
        <v>8286.0447902902742</v>
      </c>
      <c r="DX14" s="908">
        <f>+entero!DX66</f>
        <v>8144.4384616138859</v>
      </c>
      <c r="DY14" s="908">
        <f>+entero!DY66</f>
        <v>8247.8197500541228</v>
      </c>
      <c r="DZ14" s="908">
        <f>+entero!DZ66</f>
        <v>8318.5201848252564</v>
      </c>
      <c r="EA14" s="908">
        <f>+entero!EA66</f>
        <v>8496.7233816853168</v>
      </c>
      <c r="EB14" s="997">
        <f>+entero!EB66</f>
        <v>210.67859139504253</v>
      </c>
      <c r="EC14" s="872">
        <f>+entero!EC66</f>
        <v>2.5425712354574692</v>
      </c>
      <c r="ED14" s="166"/>
      <c r="EE14" s="166"/>
      <c r="EF14" s="166"/>
      <c r="EG14" s="166"/>
      <c r="EH14" s="166"/>
      <c r="EI14" s="166"/>
      <c r="EJ14" s="166"/>
    </row>
    <row r="15" spans="1:140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79.937404610976031</v>
      </c>
      <c r="DS15" s="882">
        <f>+entero!DS67</f>
        <v>80.015338997212552</v>
      </c>
      <c r="DT15" s="882">
        <f>+entero!DT67</f>
        <v>79.949369112634656</v>
      </c>
      <c r="DU15" s="882">
        <f>+entero!DU67</f>
        <v>80.228900866041798</v>
      </c>
      <c r="DV15" s="882">
        <f>+entero!DV67</f>
        <v>80.433983019978498</v>
      </c>
      <c r="DW15" s="882">
        <f>+entero!DW67</f>
        <v>80.575673719224</v>
      </c>
      <c r="DX15" s="909">
        <f>+entero!DX67</f>
        <v>80.247968906929302</v>
      </c>
      <c r="DY15" s="909">
        <f>+entero!DY67</f>
        <v>80.482325724607591</v>
      </c>
      <c r="DZ15" s="909">
        <f>+entero!DZ67</f>
        <v>80.686296099264936</v>
      </c>
      <c r="EA15" s="909">
        <f>+entero!EA67</f>
        <v>81.062336528125556</v>
      </c>
      <c r="EB15" s="996">
        <f>+entero!EB67</f>
        <v>0.48666280890155633</v>
      </c>
      <c r="EC15" s="872"/>
      <c r="ED15" s="166"/>
      <c r="EE15" s="166"/>
      <c r="EF15" s="166"/>
      <c r="EG15" s="166"/>
      <c r="EH15" s="166"/>
      <c r="EI15" s="166"/>
      <c r="EJ15" s="166"/>
    </row>
    <row r="16" spans="1:14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487">
        <f>+entero!DV68</f>
        <v>0</v>
      </c>
      <c r="DW16" s="487">
        <f>+entero!DW68</f>
        <v>0</v>
      </c>
      <c r="DX16" s="908">
        <f>+entero!DX68</f>
        <v>0</v>
      </c>
      <c r="DY16" s="908">
        <f>+entero!DY68</f>
        <v>0</v>
      </c>
      <c r="DZ16" s="908">
        <f>+entero!DZ68</f>
        <v>0</v>
      </c>
      <c r="EA16" s="908">
        <f>+entero!EA68</f>
        <v>0</v>
      </c>
      <c r="EB16" s="509">
        <f>+entero!EB68</f>
        <v>0</v>
      </c>
      <c r="EC16" s="872">
        <f>+entero!EC68</f>
        <v>0</v>
      </c>
      <c r="ED16" s="166"/>
      <c r="EE16" s="166"/>
      <c r="EF16" s="166"/>
      <c r="EG16" s="166"/>
      <c r="EH16" s="166"/>
      <c r="EI16" s="166"/>
      <c r="EJ16" s="166"/>
    </row>
    <row r="17" spans="1:140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11735.645436962097</v>
      </c>
      <c r="DT17" s="487">
        <f>+entero!DT69</f>
        <v>11781.530472962091</v>
      </c>
      <c r="DU17" s="487">
        <f>+entero!DU69</f>
        <v>11777.364739075794</v>
      </c>
      <c r="DV17" s="487">
        <f>+entero!DV69</f>
        <v>11818.400055705535</v>
      </c>
      <c r="DW17" s="487">
        <f>+entero!DW69</f>
        <v>11858.732868776964</v>
      </c>
      <c r="DX17" s="908">
        <f>+entero!DX69</f>
        <v>11851.256581138481</v>
      </c>
      <c r="DY17" s="908">
        <f>+entero!DY69</f>
        <v>11852.488386504372</v>
      </c>
      <c r="DZ17" s="908">
        <f>+entero!DZ69</f>
        <v>11860.461858657431</v>
      </c>
      <c r="EA17" s="908">
        <f>+entero!EA69</f>
        <v>11904.898179905245</v>
      </c>
      <c r="EB17" s="997">
        <f>+entero!EB69</f>
        <v>46.165311128281246</v>
      </c>
      <c r="EC17" s="872">
        <f>+entero!EC69</f>
        <v>0.38929379419474497</v>
      </c>
      <c r="ED17" s="166"/>
      <c r="EE17" s="166"/>
      <c r="EF17" s="166"/>
      <c r="EG17" s="166"/>
      <c r="EH17" s="166"/>
      <c r="EI17" s="166"/>
      <c r="EJ17" s="166"/>
    </row>
    <row r="18" spans="1:140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95.862831974179784</v>
      </c>
      <c r="DS18" s="882">
        <f>+entero!DS70</f>
        <v>95.95174406657614</v>
      </c>
      <c r="DT18" s="882">
        <f>+entero!DT70</f>
        <v>95.952235208149901</v>
      </c>
      <c r="DU18" s="882">
        <f>+entero!DU70</f>
        <v>95.963034449480645</v>
      </c>
      <c r="DV18" s="882">
        <f>+entero!DV70</f>
        <v>95.986582061059138</v>
      </c>
      <c r="DW18" s="882">
        <f>+entero!DW70</f>
        <v>95.979504878551396</v>
      </c>
      <c r="DX18" s="909">
        <f>+entero!DX70</f>
        <v>95.976916249092767</v>
      </c>
      <c r="DY18" s="909">
        <f>+entero!DY70</f>
        <v>95.977040683556581</v>
      </c>
      <c r="DZ18" s="909">
        <f>+entero!DZ70</f>
        <v>95.854431010181614</v>
      </c>
      <c r="EA18" s="909">
        <f>+entero!EA70</f>
        <v>95.870622745806173</v>
      </c>
      <c r="EB18" s="509">
        <f>+entero!EB70</f>
        <v>-0.10888213274522229</v>
      </c>
      <c r="EC18" s="872"/>
      <c r="ED18" s="166"/>
      <c r="EE18" s="166"/>
      <c r="EF18" s="166"/>
      <c r="EG18" s="166"/>
      <c r="EH18" s="166"/>
      <c r="EI18" s="166"/>
      <c r="EJ18" s="166"/>
    </row>
    <row r="19" spans="1:14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487">
        <f>+entero!DV71</f>
        <v>0</v>
      </c>
      <c r="DW19" s="487">
        <f>+entero!DW71</f>
        <v>0</v>
      </c>
      <c r="DX19" s="908">
        <f>+entero!DX71</f>
        <v>0</v>
      </c>
      <c r="DY19" s="908">
        <f>+entero!DY71</f>
        <v>0</v>
      </c>
      <c r="DZ19" s="908">
        <f>+entero!DZ71</f>
        <v>0</v>
      </c>
      <c r="EA19" s="908">
        <f>+entero!EA71</f>
        <v>0</v>
      </c>
      <c r="EB19" s="509">
        <f>+entero!EB71</f>
        <v>0</v>
      </c>
      <c r="EC19" s="872">
        <f>+entero!EC71</f>
        <v>0</v>
      </c>
      <c r="ED19" s="166"/>
      <c r="EE19" s="166"/>
      <c r="EF19" s="166"/>
      <c r="EG19" s="166"/>
      <c r="EH19" s="166"/>
      <c r="EI19" s="166"/>
      <c r="EJ19" s="166"/>
    </row>
    <row r="20" spans="1:140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795.63881620553923</v>
      </c>
      <c r="DT20" s="487">
        <f>+entero!DT72</f>
        <v>770.13652011043541</v>
      </c>
      <c r="DU20" s="487">
        <f>+entero!DU72</f>
        <v>783.75342397486702</v>
      </c>
      <c r="DV20" s="487">
        <f>+entero!DV72</f>
        <v>787.8266484471701</v>
      </c>
      <c r="DW20" s="487">
        <f>+entero!DW72</f>
        <v>795.34632501276769</v>
      </c>
      <c r="DX20" s="908">
        <f>+entero!DX72</f>
        <v>800.71693421393388</v>
      </c>
      <c r="DY20" s="908">
        <f>+entero!DY72</f>
        <v>791.94625912209722</v>
      </c>
      <c r="DZ20" s="908">
        <f>+entero!DZ72</f>
        <v>790.70504499964795</v>
      </c>
      <c r="EA20" s="908">
        <f>+entero!EA72</f>
        <v>794.19154321247629</v>
      </c>
      <c r="EB20" s="996">
        <f>+entero!EB72</f>
        <v>-1.1547818002914028</v>
      </c>
      <c r="EC20" s="872">
        <f>+entero!EC72</f>
        <v>-0.14519232238520141</v>
      </c>
      <c r="ED20" s="166"/>
      <c r="EE20" s="166"/>
      <c r="EF20" s="166"/>
      <c r="EG20" s="166"/>
      <c r="EH20" s="166"/>
      <c r="EI20" s="166"/>
      <c r="EJ20" s="166"/>
    </row>
    <row r="21" spans="1:140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82.182126966252184</v>
      </c>
      <c r="DT21" s="508">
        <f>+entero!DT73</f>
        <v>81.545238205963614</v>
      </c>
      <c r="DU21" s="508">
        <f>+entero!DU73</f>
        <v>81.946791061584051</v>
      </c>
      <c r="DV21" s="508">
        <f>+entero!DV73</f>
        <v>81.875234705084196</v>
      </c>
      <c r="DW21" s="508">
        <f>+entero!DW73</f>
        <v>81.795741734676795</v>
      </c>
      <c r="DX21" s="906">
        <f>+entero!DX73</f>
        <v>82.078800008491186</v>
      </c>
      <c r="DY21" s="906">
        <f>+entero!DY73</f>
        <v>81.93105599317299</v>
      </c>
      <c r="DZ21" s="906">
        <f>+entero!DZ73</f>
        <v>81.893717700412054</v>
      </c>
      <c r="EA21" s="906">
        <f>+entero!EA73</f>
        <v>81.95109470389707</v>
      </c>
      <c r="EB21" s="996">
        <f>+entero!EB73</f>
        <v>0.15535296922027442</v>
      </c>
      <c r="EC21" s="872"/>
      <c r="ED21" s="166"/>
      <c r="EE21" s="166"/>
      <c r="EF21" s="166"/>
      <c r="EG21" s="166"/>
      <c r="EH21" s="166"/>
      <c r="EI21" s="166"/>
      <c r="EJ21" s="166"/>
    </row>
    <row r="22" spans="1:14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804"/>
      <c r="DW22" s="804"/>
      <c r="DX22" s="907"/>
      <c r="DY22" s="907"/>
      <c r="DZ22" s="907"/>
      <c r="EA22" s="907"/>
      <c r="EB22" s="265"/>
      <c r="EC22" s="999"/>
      <c r="ED22" s="166"/>
      <c r="EE22" s="166"/>
      <c r="EF22" s="166"/>
      <c r="EG22" s="166"/>
      <c r="EH22" s="166"/>
      <c r="EI22" s="166"/>
      <c r="EJ22" s="166"/>
    </row>
    <row r="23" spans="1:140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3839.2320011538723</v>
      </c>
      <c r="DU23" s="778">
        <f>+entero!DU75</f>
        <v>3937.6513136730209</v>
      </c>
      <c r="DV23" s="778">
        <f>+entero!DV75</f>
        <v>4049.3161153834917</v>
      </c>
      <c r="DW23" s="778">
        <f>+entero!DW75</f>
        <v>3992.5793661603147</v>
      </c>
      <c r="DX23" s="905">
        <f>+entero!DX75</f>
        <v>3955.5850265300001</v>
      </c>
      <c r="DY23" s="905">
        <f>+entero!DY75</f>
        <v>4019.8938496842211</v>
      </c>
      <c r="DZ23" s="905">
        <f>+entero!DZ75</f>
        <v>4199.5084178806064</v>
      </c>
      <c r="EA23" s="905">
        <f>+entero!EA75</f>
        <v>4258.1188090836149</v>
      </c>
      <c r="EB23" s="486">
        <f>+entero!EB75</f>
        <v>265.53944292330016</v>
      </c>
      <c r="EC23" s="998">
        <f>+entero!EC75</f>
        <v>6.6508244062452038</v>
      </c>
      <c r="ED23" s="166"/>
      <c r="EE23" s="166"/>
      <c r="EF23" s="166"/>
      <c r="EG23" s="166"/>
      <c r="EH23" s="166"/>
      <c r="EI23" s="166"/>
      <c r="EJ23" s="166"/>
    </row>
    <row r="24" spans="1:140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1606.388373973761</v>
      </c>
      <c r="DU24" s="778">
        <f>+entero!DU76</f>
        <v>1708.6066214730322</v>
      </c>
      <c r="DV24" s="778">
        <f>+entero!DV76</f>
        <v>1819.1709003564135</v>
      </c>
      <c r="DW24" s="778">
        <f>+entero!DW76</f>
        <v>1802.4162160568512</v>
      </c>
      <c r="DX24" s="905">
        <f>+entero!DX76</f>
        <v>1758.4312267237606</v>
      </c>
      <c r="DY24" s="905">
        <f>+entero!DY76</f>
        <v>1796.3796456639936</v>
      </c>
      <c r="DZ24" s="905">
        <f>+entero!DZ76</f>
        <v>1862.1890158221572</v>
      </c>
      <c r="EA24" s="905">
        <f>+entero!EA76</f>
        <v>1998.7553279599126</v>
      </c>
      <c r="EB24" s="486">
        <f>+entero!EB76</f>
        <v>196.33911190306139</v>
      </c>
      <c r="EC24" s="998">
        <f>+entero!EC76</f>
        <v>10.893106162381994</v>
      </c>
      <c r="ED24" s="166"/>
      <c r="EE24" s="166"/>
      <c r="EF24" s="166"/>
      <c r="EG24" s="166"/>
      <c r="EH24" s="166"/>
      <c r="EI24" s="166"/>
      <c r="EJ24" s="166"/>
    </row>
    <row r="25" spans="1:140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556.12025850728867</v>
      </c>
      <c r="DU25" s="778">
        <f>+entero!DU77</f>
        <v>559.22989539358593</v>
      </c>
      <c r="DV25" s="778">
        <f>+entero!DV77</f>
        <v>564.68853814285706</v>
      </c>
      <c r="DW25" s="778">
        <f>+entero!DW77</f>
        <v>564.99950901166187</v>
      </c>
      <c r="DX25" s="905">
        <f>+entero!DX77</f>
        <v>565.01542120262388</v>
      </c>
      <c r="DY25" s="905">
        <f>+entero!DY77</f>
        <v>566.62243291399409</v>
      </c>
      <c r="DZ25" s="905">
        <f>+entero!DZ77</f>
        <v>566.62801192274048</v>
      </c>
      <c r="EA25" s="905">
        <f>+entero!EA77</f>
        <v>566.63366314285713</v>
      </c>
      <c r="EB25" s="486">
        <f>+entero!EB77</f>
        <v>1.6341541311952597</v>
      </c>
      <c r="EC25" s="998">
        <f>+entero!EC77</f>
        <v>0.28923107102407641</v>
      </c>
      <c r="ED25" s="166"/>
      <c r="EE25" s="166"/>
      <c r="EF25" s="166"/>
      <c r="EG25" s="166"/>
      <c r="EH25" s="166"/>
      <c r="EI25" s="166"/>
      <c r="EJ25" s="166"/>
    </row>
    <row r="26" spans="1:140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623.72695468282222</v>
      </c>
      <c r="DU26" s="778">
        <f>+entero!DU78</f>
        <v>613.45992282640225</v>
      </c>
      <c r="DV26" s="778">
        <f>+entero!DV78</f>
        <v>606.12489468422143</v>
      </c>
      <c r="DW26" s="778">
        <f>+entero!DW78</f>
        <v>572.1133679318018</v>
      </c>
      <c r="DX26" s="905">
        <f>+entero!DX78</f>
        <v>578.94644452361524</v>
      </c>
      <c r="DY26" s="905">
        <f>+entero!DY78</f>
        <v>605.5444024362331</v>
      </c>
      <c r="DZ26" s="905">
        <f>+entero!DZ78</f>
        <v>719.39033153570824</v>
      </c>
      <c r="EA26" s="905">
        <f>+entero!EA78</f>
        <v>641.27683003084542</v>
      </c>
      <c r="EB26" s="486">
        <f>+entero!EB78</f>
        <v>69.163462099043613</v>
      </c>
      <c r="EC26" s="998">
        <f>+entero!EC78</f>
        <v>12.089118341889215</v>
      </c>
      <c r="ED26" s="166"/>
      <c r="EE26" s="166"/>
      <c r="EF26" s="166"/>
      <c r="EG26" s="166"/>
      <c r="EH26" s="166"/>
      <c r="EI26" s="166"/>
      <c r="EJ26" s="166"/>
    </row>
    <row r="27" spans="1:140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1052.9964139900001</v>
      </c>
      <c r="DU27" s="778">
        <f>+entero!DU79</f>
        <v>1056.3548739800001</v>
      </c>
      <c r="DV27" s="778">
        <f>+entero!DV79</f>
        <v>1059.3317821999997</v>
      </c>
      <c r="DW27" s="778">
        <f>+entero!DW79</f>
        <v>1053.05027316</v>
      </c>
      <c r="DX27" s="905">
        <f>+entero!DX79</f>
        <v>1053.19193408</v>
      </c>
      <c r="DY27" s="905">
        <f>+entero!DY79</f>
        <v>1051.3473686699999</v>
      </c>
      <c r="DZ27" s="905">
        <f>+entero!DZ79</f>
        <v>1051.3010586000003</v>
      </c>
      <c r="EA27" s="905">
        <f>+entero!EA79</f>
        <v>1051.4529879500001</v>
      </c>
      <c r="EB27" s="486">
        <f>+entero!EB79</f>
        <v>-1.5972852099998818</v>
      </c>
      <c r="EC27" s="998">
        <f>+entero!EC79</f>
        <v>-0.15168176208784079</v>
      </c>
      <c r="ED27" s="166"/>
      <c r="EE27" s="166"/>
      <c r="EF27" s="166"/>
      <c r="EG27" s="166"/>
      <c r="EH27" s="166"/>
      <c r="EI27" s="166"/>
      <c r="EJ27" s="166"/>
    </row>
    <row r="28" spans="1:140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835.39083458013374</v>
      </c>
      <c r="DU28" s="778">
        <f>+entero!DU80</f>
        <v>923.16826708527049</v>
      </c>
      <c r="DV28" s="778">
        <f>+entero!DV80</f>
        <v>1006.2605916021161</v>
      </c>
      <c r="DW28" s="778">
        <f>+entero!DW80</f>
        <v>954.83889878977607</v>
      </c>
      <c r="DX28" s="905">
        <f>+entero!DX80</f>
        <v>916.44907867718985</v>
      </c>
      <c r="DY28" s="905">
        <f>+entero!DY80</f>
        <v>973.47908581400043</v>
      </c>
      <c r="DZ28" s="905">
        <f>+entero!DZ80</f>
        <v>1153.1824264331899</v>
      </c>
      <c r="EA28" s="905">
        <f>+entero!EA80</f>
        <v>1212.9288455649985</v>
      </c>
      <c r="EB28" s="486">
        <f>+entero!EB80</f>
        <v>258.08994677522242</v>
      </c>
      <c r="EC28" s="998">
        <f>+entero!EC80</f>
        <v>27.029685018314844</v>
      </c>
      <c r="ED28" s="166"/>
      <c r="EE28" s="166"/>
      <c r="EF28" s="166"/>
      <c r="EG28" s="166"/>
      <c r="EH28" s="166"/>
      <c r="EI28" s="166"/>
      <c r="EJ28" s="166"/>
    </row>
    <row r="29" spans="1:140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661.83378253731155</v>
      </c>
      <c r="DU29" s="778">
        <f>+entero!DU81</f>
        <v>762.265538988868</v>
      </c>
      <c r="DV29" s="778">
        <f>+entero!DV81</f>
        <v>853.70387670789444</v>
      </c>
      <c r="DW29" s="778">
        <f>+entero!DW81</f>
        <v>833.48227254797428</v>
      </c>
      <c r="DX29" s="905">
        <f>+entero!DX81</f>
        <v>788.14261621357468</v>
      </c>
      <c r="DY29" s="905">
        <f>+entero!DY81</f>
        <v>819.78513380776735</v>
      </c>
      <c r="DZ29" s="905">
        <f>+entero!DZ81</f>
        <v>886.23850384748164</v>
      </c>
      <c r="EA29" s="905">
        <f>+entero!EA81</f>
        <v>1024.2485769341533</v>
      </c>
      <c r="EB29" s="486">
        <f>+entero!EB81</f>
        <v>190.76630438617906</v>
      </c>
      <c r="EC29" s="998">
        <f>+entero!EC81</f>
        <v>22.887865845424905</v>
      </c>
      <c r="ED29" s="166"/>
      <c r="EE29" s="166"/>
      <c r="EF29" s="166"/>
      <c r="EG29" s="166"/>
      <c r="EH29" s="166"/>
      <c r="EI29" s="166"/>
      <c r="EJ29" s="166"/>
    </row>
    <row r="30" spans="1:140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173.55705204282225</v>
      </c>
      <c r="DU30" s="778">
        <f>+entero!DU82</f>
        <v>160.90272809640243</v>
      </c>
      <c r="DV30" s="778">
        <f>+entero!DV82</f>
        <v>152.55671489422153</v>
      </c>
      <c r="DW30" s="778">
        <f>+entero!DW82</f>
        <v>121.35662624180178</v>
      </c>
      <c r="DX30" s="905">
        <f>+entero!DX82</f>
        <v>128.30646246361525</v>
      </c>
      <c r="DY30" s="905">
        <f>+entero!DY82</f>
        <v>153.6939520062331</v>
      </c>
      <c r="DZ30" s="905">
        <f>+entero!DZ82</f>
        <v>266.94392258570821</v>
      </c>
      <c r="EA30" s="905">
        <f>+entero!EA82</f>
        <v>188.68026863084532</v>
      </c>
      <c r="EB30" s="486">
        <f>+entero!EB82</f>
        <v>67.323642389043542</v>
      </c>
      <c r="EC30" s="998">
        <f>+entero!EC82</f>
        <v>55.475868499262582</v>
      </c>
      <c r="ED30" s="166"/>
      <c r="EE30" s="166"/>
      <c r="EF30" s="166"/>
      <c r="EG30" s="166"/>
      <c r="EH30" s="166"/>
      <c r="EI30" s="166"/>
      <c r="EJ30" s="166"/>
    </row>
    <row r="31" spans="1:140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778">
        <f>+entero!DV83</f>
        <v>0</v>
      </c>
      <c r="DW31" s="778">
        <f>+entero!DW83</f>
        <v>0</v>
      </c>
      <c r="DX31" s="905">
        <f>+entero!DX83</f>
        <v>0</v>
      </c>
      <c r="DY31" s="905">
        <f>+entero!DY83</f>
        <v>0</v>
      </c>
      <c r="DZ31" s="905">
        <f>+entero!DZ83</f>
        <v>0</v>
      </c>
      <c r="EA31" s="905">
        <f>+entero!EA83</f>
        <v>0</v>
      </c>
      <c r="EB31" s="486">
        <f>+entero!EB83</f>
        <v>0</v>
      </c>
      <c r="EC31" s="998" t="e">
        <f>+entero!EC83</f>
        <v>#DIV/0!</v>
      </c>
      <c r="ED31" s="166"/>
      <c r="EE31" s="166"/>
      <c r="EF31" s="166"/>
      <c r="EG31" s="166"/>
      <c r="EH31" s="166"/>
      <c r="EI31" s="166"/>
      <c r="EJ31" s="166"/>
    </row>
    <row r="32" spans="1:140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24827.43194025509</v>
      </c>
      <c r="DU32" s="778">
        <f>+entero!DU84</f>
        <v>24659.935657654521</v>
      </c>
      <c r="DV32" s="778">
        <f>+entero!DV84</f>
        <v>24673.69660902915</v>
      </c>
      <c r="DW32" s="778">
        <f>+entero!DW84</f>
        <v>24796.202807607882</v>
      </c>
      <c r="DX32" s="905">
        <f>+entero!DX84</f>
        <v>24848.515098347732</v>
      </c>
      <c r="DY32" s="905">
        <f>+entero!DY84</f>
        <v>24870.488876467276</v>
      </c>
      <c r="DZ32" s="905">
        <f>+entero!DZ84</f>
        <v>24899.224142226751</v>
      </c>
      <c r="EA32" s="905">
        <f>+entero!EA84</f>
        <v>24957.147753193221</v>
      </c>
      <c r="EB32" s="486">
        <f>+entero!EB84</f>
        <v>160.94494558533916</v>
      </c>
      <c r="EC32" s="998">
        <f>+entero!EC84</f>
        <v>0.64907093571584529</v>
      </c>
      <c r="ED32" s="166"/>
      <c r="EE32" s="166"/>
      <c r="EF32" s="166"/>
      <c r="EG32" s="166"/>
      <c r="EH32" s="166"/>
      <c r="EI32" s="166"/>
      <c r="EJ32" s="166"/>
    </row>
    <row r="33" spans="1:14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804">
        <f>+entero!DV85</f>
        <v>0</v>
      </c>
      <c r="DW33" s="804">
        <f>+entero!DW85</f>
        <v>0</v>
      </c>
      <c r="DX33" s="907">
        <f>+entero!DX85</f>
        <v>0</v>
      </c>
      <c r="DY33" s="907">
        <f>+entero!DY85</f>
        <v>0</v>
      </c>
      <c r="DZ33" s="907">
        <f>+entero!DZ85</f>
        <v>0</v>
      </c>
      <c r="EA33" s="907">
        <f>+entero!EA85</f>
        <v>0</v>
      </c>
      <c r="EB33" s="265" t="e">
        <f>+entero!EB85</f>
        <v>#REF!</v>
      </c>
      <c r="EC33" s="999" t="e">
        <f>+entero!EC85</f>
        <v>#REF!</v>
      </c>
      <c r="ED33" s="166"/>
      <c r="EE33" s="166"/>
      <c r="EF33" s="166"/>
      <c r="EG33" s="166"/>
      <c r="EH33" s="166"/>
      <c r="EI33" s="166"/>
      <c r="EJ33" s="166"/>
    </row>
    <row r="34" spans="1:140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98.369257870481704</v>
      </c>
      <c r="DU34" s="805">
        <f>+entero!DU86</f>
        <v>98.369753667863748</v>
      </c>
      <c r="DV34" s="805">
        <f>+entero!DV86</f>
        <v>98.381561526717405</v>
      </c>
      <c r="DW34" s="805">
        <f>+entero!DW86</f>
        <v>98.393156035252701</v>
      </c>
      <c r="DX34" s="910">
        <f>+entero!DX86</f>
        <v>98.399197038896503</v>
      </c>
      <c r="DY34" s="910">
        <f>+entero!DY86</f>
        <v>98.4001359812099</v>
      </c>
      <c r="DZ34" s="910">
        <f>+entero!DZ86</f>
        <v>98.401624624913595</v>
      </c>
      <c r="EA34" s="910">
        <f>+entero!EA86</f>
        <v>98.405518118778005</v>
      </c>
      <c r="EB34" s="1039">
        <f>+entero!EB86</f>
        <v>1.2362083525303547E-2</v>
      </c>
      <c r="EC34" s="999"/>
      <c r="ED34" s="166"/>
      <c r="EE34" s="166"/>
      <c r="EF34" s="166"/>
      <c r="EG34" s="166"/>
      <c r="EH34" s="166"/>
      <c r="EI34" s="166"/>
      <c r="EJ34" s="166"/>
    </row>
    <row r="35" spans="1:14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09"/>
      <c r="DS35" s="1009"/>
      <c r="DT35" s="801"/>
      <c r="DU35" s="801"/>
      <c r="DV35" s="801"/>
      <c r="DW35" s="801"/>
      <c r="DX35" s="825"/>
      <c r="DY35" s="825"/>
      <c r="DZ35" s="825"/>
      <c r="EA35" s="825"/>
      <c r="EB35" s="874"/>
      <c r="EC35" s="873"/>
      <c r="ED35" s="166"/>
      <c r="EE35" s="166"/>
      <c r="EF35" s="166"/>
      <c r="EG35" s="166"/>
      <c r="EH35" s="166"/>
      <c r="EI35" s="166"/>
      <c r="EJ35" s="166"/>
    </row>
    <row r="36" spans="1:14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27"/>
      <c r="DY37" s="27"/>
      <c r="DZ37" s="27"/>
      <c r="EA37" s="27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27"/>
      <c r="DY38" s="27"/>
      <c r="DZ38" s="27"/>
      <c r="EA38" s="27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27"/>
      <c r="DY39" s="27"/>
      <c r="DZ39" s="27"/>
      <c r="EA39" s="27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27"/>
      <c r="DY40" s="27"/>
      <c r="DZ40" s="27"/>
      <c r="EA40" s="27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27"/>
      <c r="DY41" s="27"/>
      <c r="DZ41" s="27"/>
      <c r="EA41" s="27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769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769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769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769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769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769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769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769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166"/>
      <c r="EC93" s="166"/>
      <c r="ED93" s="166"/>
      <c r="EE93" s="166"/>
      <c r="EF93" s="166"/>
      <c r="EG93" s="166"/>
      <c r="EH93" s="166"/>
      <c r="EI93" s="166"/>
      <c r="EJ93" s="166"/>
    </row>
    <row r="94" spans="1:140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166"/>
      <c r="EC94" s="166"/>
      <c r="ED94" s="166"/>
      <c r="EE94" s="166"/>
      <c r="EF94" s="166"/>
      <c r="EG94" s="166"/>
      <c r="EH94" s="166"/>
      <c r="EI94" s="166"/>
      <c r="EJ94" s="166"/>
    </row>
    <row r="95" spans="1:140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166"/>
      <c r="EC95" s="166"/>
      <c r="ED95" s="166"/>
      <c r="EE95" s="166"/>
      <c r="EF95" s="166"/>
      <c r="EG95" s="166"/>
      <c r="EH95" s="166"/>
      <c r="EI95" s="166"/>
      <c r="EJ95" s="166"/>
    </row>
    <row r="96" spans="1:140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166"/>
      <c r="EC96" s="166"/>
      <c r="ED96" s="166"/>
      <c r="EE96" s="166"/>
      <c r="EF96" s="166"/>
      <c r="EG96" s="166"/>
      <c r="EH96" s="166"/>
      <c r="EI96" s="166"/>
      <c r="EJ96" s="166"/>
    </row>
    <row r="97" spans="1:140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166"/>
      <c r="EC97" s="166"/>
      <c r="ED97" s="166"/>
      <c r="EE97" s="166"/>
      <c r="EF97" s="166"/>
      <c r="EG97" s="166"/>
      <c r="EH97" s="166"/>
      <c r="EI97" s="166"/>
      <c r="EJ97" s="166"/>
    </row>
    <row r="98" spans="1:140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166"/>
      <c r="EC98" s="166"/>
      <c r="ED98" s="166"/>
      <c r="EE98" s="166"/>
      <c r="EF98" s="166"/>
      <c r="EG98" s="166"/>
      <c r="EH98" s="166"/>
      <c r="EI98" s="166"/>
      <c r="EJ98" s="166"/>
    </row>
    <row r="99" spans="1:140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166"/>
      <c r="EC99" s="166"/>
      <c r="ED99" s="166"/>
      <c r="EE99" s="166"/>
      <c r="EF99" s="166"/>
      <c r="EG99" s="166"/>
      <c r="EH99" s="166"/>
      <c r="EI99" s="166"/>
      <c r="EJ99" s="166"/>
    </row>
    <row r="100" spans="1:140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166"/>
      <c r="EC100" s="166"/>
      <c r="ED100" s="166"/>
      <c r="EE100" s="166"/>
      <c r="EF100" s="166"/>
      <c r="EG100" s="166"/>
      <c r="EH100" s="166"/>
      <c r="EI100" s="166"/>
      <c r="EJ100" s="166"/>
    </row>
    <row r="101" spans="1:140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166"/>
      <c r="EC101" s="166"/>
      <c r="ED101" s="166"/>
      <c r="EE101" s="166"/>
      <c r="EF101" s="166"/>
      <c r="EG101" s="166"/>
      <c r="EH101" s="166"/>
      <c r="EI101" s="166"/>
      <c r="EJ101" s="166"/>
    </row>
    <row r="102" spans="1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1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1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1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1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1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1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1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1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1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1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  <row r="180" spans="3:13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</row>
    <row r="181" spans="3:13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  <c r="EA181" s="828"/>
    </row>
    <row r="182" spans="3:13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  <c r="EA182" s="828"/>
    </row>
    <row r="183" spans="3:13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  <c r="EA183" s="828"/>
    </row>
    <row r="184" spans="3:13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  <c r="EA184" s="828"/>
    </row>
    <row r="185" spans="3:13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  <c r="EA185" s="828"/>
    </row>
    <row r="186" spans="3:13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  <c r="EA186" s="828"/>
    </row>
    <row r="187" spans="3:13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  <c r="EA187" s="828"/>
    </row>
    <row r="188" spans="3:13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  <c r="EA188" s="828"/>
    </row>
  </sheetData>
  <mergeCells count="126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EB3:EC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X3:EA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T3:DT4"/>
    <mergeCell ref="DV3:DV4"/>
    <mergeCell ref="DW3:DW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K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A1" sqref="EA1:EA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7" width="8" style="827" customWidth="1"/>
    <col min="128" max="131" width="8.42578125" style="827" customWidth="1"/>
    <col min="132" max="141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s="149" customFormat="1" ht="13.5" customHeight="1" x14ac:dyDescent="0.2">
      <c r="C3" s="150"/>
      <c r="D3" s="1078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7" t="str">
        <f>+entero!DU3</f>
        <v>Semana 1°</v>
      </c>
      <c r="DV3" s="1067" t="str">
        <f>+entero!DV3</f>
        <v>Semana 2°</v>
      </c>
      <c r="DW3" s="1067" t="str">
        <f>+entero!DW3</f>
        <v>Semana 3°</v>
      </c>
      <c r="DX3" s="1066" t="str">
        <f>+entero!DX3</f>
        <v>Semana 3°</v>
      </c>
      <c r="DY3" s="1049"/>
      <c r="DZ3" s="1049"/>
      <c r="EA3" s="1049"/>
      <c r="EB3" s="1069" t="s">
        <v>253</v>
      </c>
      <c r="EC3" s="1070"/>
      <c r="ED3" s="172"/>
      <c r="EE3" s="172"/>
      <c r="EF3" s="172"/>
      <c r="EG3" s="172"/>
      <c r="EH3" s="172"/>
      <c r="EI3" s="172"/>
      <c r="EJ3" s="172"/>
      <c r="EK3" s="172"/>
    </row>
    <row r="4" spans="1:141" s="149" customFormat="1" ht="28.5" customHeight="1" thickBot="1" x14ac:dyDescent="0.25">
      <c r="C4" s="151"/>
      <c r="D4" s="1079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8"/>
      <c r="DV4" s="1068"/>
      <c r="DW4" s="1068"/>
      <c r="DX4" s="970">
        <f>+entero!DX4</f>
        <v>43458</v>
      </c>
      <c r="DY4" s="970">
        <f>+entero!DY4</f>
        <v>43460</v>
      </c>
      <c r="DZ4" s="970">
        <f>+entero!DZ4</f>
        <v>43461</v>
      </c>
      <c r="EA4" s="970">
        <f>+entero!EA4</f>
        <v>43462</v>
      </c>
      <c r="EB4" s="966" t="s">
        <v>247</v>
      </c>
      <c r="EC4" s="967" t="s">
        <v>184</v>
      </c>
      <c r="ED4" s="172"/>
      <c r="EE4" s="172"/>
      <c r="EF4" s="172"/>
      <c r="EG4" s="172"/>
      <c r="EH4" s="172"/>
      <c r="EI4" s="172"/>
      <c r="EJ4" s="172"/>
      <c r="EK4" s="172"/>
    </row>
    <row r="5" spans="1:14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849">
        <v>7.5</v>
      </c>
      <c r="DW5" s="849">
        <v>7.5</v>
      </c>
      <c r="DX5" s="912">
        <v>7.5</v>
      </c>
      <c r="DY5" s="912">
        <v>7.5</v>
      </c>
      <c r="DZ5" s="912">
        <v>7.5</v>
      </c>
      <c r="EA5" s="912">
        <v>7.5</v>
      </c>
      <c r="EB5" s="876">
        <v>7.5</v>
      </c>
      <c r="EC5" s="917"/>
      <c r="ED5" s="166"/>
      <c r="EE5" s="166"/>
      <c r="EF5" s="166"/>
      <c r="EG5" s="166"/>
      <c r="EH5" s="166"/>
      <c r="EI5" s="166"/>
      <c r="EJ5" s="166"/>
      <c r="EK5" s="166"/>
    </row>
    <row r="6" spans="1:141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760">
        <f>+entero!DV88</f>
        <v>6.96</v>
      </c>
      <c r="DW6" s="760">
        <f>+entero!DW88</f>
        <v>6.96</v>
      </c>
      <c r="DX6" s="913">
        <f>+entero!DX88</f>
        <v>6.96</v>
      </c>
      <c r="DY6" s="913">
        <f>+entero!DY88</f>
        <v>6.96</v>
      </c>
      <c r="DZ6" s="913">
        <f>+entero!DZ88</f>
        <v>6.96</v>
      </c>
      <c r="EA6" s="913">
        <f>+entero!EA88</f>
        <v>6.96</v>
      </c>
      <c r="EB6" s="1040"/>
      <c r="EC6" s="914"/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760">
        <f>+entero!DV89</f>
        <v>6.86</v>
      </c>
      <c r="DW7" s="760">
        <f>+entero!DW89</f>
        <v>6.86</v>
      </c>
      <c r="DX7" s="913">
        <f>+entero!DX89</f>
        <v>6.86</v>
      </c>
      <c r="DY7" s="913">
        <f>+entero!DY89</f>
        <v>6.86</v>
      </c>
      <c r="DZ7" s="913">
        <f>+entero!DZ89</f>
        <v>6.86</v>
      </c>
      <c r="EA7" s="913">
        <f>+entero!EA89</f>
        <v>6.86</v>
      </c>
      <c r="EB7" s="1040"/>
      <c r="EC7" s="914"/>
      <c r="ED7" s="166"/>
      <c r="EE7" s="166"/>
      <c r="EF7" s="166"/>
      <c r="EG7" s="166"/>
      <c r="EH7" s="166"/>
      <c r="EI7" s="166"/>
      <c r="EJ7" s="166"/>
      <c r="EK7" s="166"/>
    </row>
    <row r="8" spans="1:141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6.9664655429917994</v>
      </c>
      <c r="DU8" s="764">
        <f>+entero!DU90</f>
        <v>6.9660060407889599</v>
      </c>
      <c r="DV8" s="764">
        <f>+entero!DV90</f>
        <v>6.9785432838271237</v>
      </c>
      <c r="DW8" s="764">
        <f>+entero!DW90</f>
        <v>6.9705387052627445</v>
      </c>
      <c r="DX8" s="468">
        <f>+entero!DX90</f>
        <v>6.958837520384626</v>
      </c>
      <c r="DY8" s="468">
        <f>+entero!DY90</f>
        <v>6.92753563810105</v>
      </c>
      <c r="DZ8" s="468">
        <f>+entero!DZ90</f>
        <v>6.9781139812199466</v>
      </c>
      <c r="EA8" s="468">
        <f>+entero!EA90</f>
        <v>6.9618464955860748</v>
      </c>
      <c r="EB8" s="1041"/>
      <c r="EC8" s="915"/>
      <c r="ED8" s="166"/>
      <c r="EE8" s="166"/>
      <c r="EF8" s="166"/>
      <c r="EG8" s="166"/>
      <c r="EH8" s="166"/>
      <c r="EI8" s="166"/>
      <c r="EJ8" s="166"/>
      <c r="EK8" s="166"/>
    </row>
    <row r="9" spans="1:141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60.447844287439175</v>
      </c>
      <c r="DT9" s="764">
        <f>+entero!DT91</f>
        <v>60.262993819312072</v>
      </c>
      <c r="DU9" s="764">
        <f>+entero!DU91</f>
        <v>0</v>
      </c>
      <c r="DV9" s="764">
        <f>+entero!DV91</f>
        <v>0</v>
      </c>
      <c r="DW9" s="764">
        <f>+entero!DW91</f>
        <v>0</v>
      </c>
      <c r="DX9" s="271"/>
      <c r="DY9" s="271"/>
      <c r="DZ9" s="271"/>
      <c r="EA9" s="271"/>
      <c r="EB9" s="848"/>
      <c r="EC9" s="915"/>
      <c r="ED9" s="166"/>
      <c r="EE9" s="166"/>
      <c r="EF9" s="166"/>
      <c r="EG9" s="166"/>
      <c r="EH9" s="166"/>
      <c r="EI9" s="166"/>
      <c r="EJ9" s="166"/>
      <c r="EK9" s="166"/>
    </row>
    <row r="10" spans="1:141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2.2880699999999998</v>
      </c>
      <c r="DU10" s="760">
        <f>+entero!DU92</f>
        <v>2.2886299999999999</v>
      </c>
      <c r="DV10" s="760">
        <f>+entero!DV92</f>
        <v>2.2892299999999999</v>
      </c>
      <c r="DW10" s="760">
        <f>+entero!DW92</f>
        <v>2.28986</v>
      </c>
      <c r="DX10" s="913">
        <f>+entero!DX92</f>
        <v>2.29013</v>
      </c>
      <c r="DY10" s="913">
        <f>+entero!DY92</f>
        <v>2.29013</v>
      </c>
      <c r="DZ10" s="913">
        <f>+entero!DZ92</f>
        <v>2.2903099999999998</v>
      </c>
      <c r="EA10" s="913">
        <f>+entero!EA92</f>
        <v>2.2904900000000001</v>
      </c>
      <c r="EB10" s="1021">
        <f>+entero!EB92</f>
        <v>6.3000000000013046E-4</v>
      </c>
      <c r="EC10" s="914">
        <f>+entero!EC92</f>
        <v>2.7512599023515882E-2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523">
        <f>+entero!DT93</f>
        <v>2.2880699999999998</v>
      </c>
      <c r="DU11" s="523">
        <f>+entero!DU93</f>
        <v>0</v>
      </c>
      <c r="DV11" s="523">
        <f>+entero!DV93</f>
        <v>0</v>
      </c>
      <c r="DW11" s="523">
        <f>+entero!DW93</f>
        <v>0</v>
      </c>
      <c r="DX11" s="271"/>
      <c r="DY11" s="271"/>
      <c r="DZ11" s="271"/>
      <c r="EA11" s="271"/>
      <c r="EB11" s="974"/>
      <c r="EC11" s="954"/>
      <c r="ED11" s="166"/>
      <c r="EE11" s="166"/>
      <c r="EF11" s="166"/>
      <c r="EG11" s="166"/>
      <c r="EH11" s="166"/>
      <c r="EI11" s="166"/>
      <c r="EJ11" s="166"/>
      <c r="EK11" s="166"/>
    </row>
    <row r="12" spans="1:14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</row>
    <row r="13" spans="1:14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</row>
    <row r="14" spans="1:14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</row>
    <row r="15" spans="1:14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</row>
    <row r="16" spans="1:14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166"/>
      <c r="EC16" s="166"/>
      <c r="ED16" s="166"/>
      <c r="EE16" s="166"/>
      <c r="EF16" s="166"/>
      <c r="EG16" s="166"/>
      <c r="EH16" s="166"/>
      <c r="EI16" s="166"/>
      <c r="EJ16" s="166"/>
      <c r="EK16" s="166"/>
    </row>
    <row r="17" spans="1:14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27"/>
      <c r="DY17" s="27"/>
      <c r="DZ17" s="27"/>
      <c r="EA17" s="27"/>
      <c r="EB17" s="166"/>
      <c r="EC17" s="166"/>
      <c r="ED17" s="166"/>
      <c r="EE17" s="166"/>
      <c r="EF17" s="166"/>
      <c r="EG17" s="166"/>
      <c r="EH17" s="166"/>
      <c r="EI17" s="166"/>
      <c r="EJ17" s="166"/>
      <c r="EK17" s="166"/>
    </row>
    <row r="18" spans="1:14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27"/>
      <c r="DY18" s="27"/>
      <c r="DZ18" s="27"/>
      <c r="EA18" s="27"/>
      <c r="EB18" s="166"/>
      <c r="EC18" s="166"/>
      <c r="ED18" s="166"/>
      <c r="EE18" s="166"/>
      <c r="EF18" s="166"/>
      <c r="EG18" s="166"/>
      <c r="EH18" s="166"/>
      <c r="EI18" s="166"/>
      <c r="EJ18" s="166"/>
      <c r="EK18" s="166"/>
    </row>
    <row r="19" spans="1:14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27"/>
      <c r="DY19" s="27"/>
      <c r="DZ19" s="27"/>
      <c r="EA19" s="27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</row>
    <row r="77" spans="1:14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</row>
    <row r="78" spans="1:14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</row>
    <row r="79" spans="1:14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</row>
    <row r="80" spans="1:14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</row>
    <row r="81" spans="3:13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</row>
    <row r="82" spans="3:13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</row>
    <row r="83" spans="3:13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</row>
    <row r="84" spans="3:13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</row>
    <row r="85" spans="3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3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3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3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3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3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3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3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3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3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3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3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  <c r="EA102" s="828"/>
    </row>
    <row r="103" spans="3:13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  <c r="EA103" s="828"/>
    </row>
    <row r="104" spans="3:13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  <c r="EA104" s="828"/>
    </row>
    <row r="105" spans="3:13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</row>
    <row r="106" spans="3:13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</row>
    <row r="107" spans="3:13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</row>
    <row r="108" spans="3:13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</row>
    <row r="109" spans="3:13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</row>
    <row r="110" spans="3:13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</row>
    <row r="111" spans="3:13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</row>
    <row r="112" spans="3:13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</row>
    <row r="113" spans="3:13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</row>
    <row r="114" spans="3:13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</row>
    <row r="115" spans="3:13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</row>
    <row r="116" spans="3:13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</row>
    <row r="117" spans="3:13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</row>
    <row r="118" spans="3:13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</row>
    <row r="119" spans="3:13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</row>
    <row r="120" spans="3:13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</row>
    <row r="121" spans="3:13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</sheetData>
  <mergeCells count="126">
    <mergeCell ref="EB3:E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DU3:D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DS3:DS4"/>
    <mergeCell ref="DR3:DR4"/>
    <mergeCell ref="DQ3:DQ4"/>
    <mergeCell ref="DX3:EA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P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EA1" sqref="EA1:EA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7" width="7.7109375" style="827" customWidth="1"/>
    <col min="128" max="131" width="8.140625" style="827" customWidth="1"/>
    <col min="132" max="132" width="9.28515625" style="169" customWidth="1"/>
    <col min="133" max="146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entero!CT3</f>
        <v xml:space="preserve">2016                         A  fines de Sep* </v>
      </c>
      <c r="CU3" s="1057" t="str">
        <f>entero!CU3</f>
        <v xml:space="preserve">2016                         A  fines de Oct* </v>
      </c>
      <c r="CV3" s="1057" t="str">
        <f>entero!CV3</f>
        <v xml:space="preserve">2016                         A  fines de Nov* </v>
      </c>
      <c r="CW3" s="1057" t="str">
        <f>entero!CW3</f>
        <v>2016                         A  fines de Dic* 15</v>
      </c>
      <c r="CX3" s="1057" t="str">
        <f>entero!CX3</f>
        <v xml:space="preserve">2017                         A  fines de Ene* </v>
      </c>
      <c r="CY3" s="1057" t="str">
        <f>entero!CY3</f>
        <v xml:space="preserve">2017                         A  fines de Feb* </v>
      </c>
      <c r="CZ3" s="1057" t="str">
        <f>entero!CZ3</f>
        <v xml:space="preserve">2017                         A  fines de Mar* </v>
      </c>
      <c r="DA3" s="1057" t="str">
        <f>entero!DA3</f>
        <v xml:space="preserve">2017                         A  fines de Abr* </v>
      </c>
      <c r="DB3" s="1057" t="str">
        <f>entero!DB3</f>
        <v xml:space="preserve">2017                         A  fines de May* </v>
      </c>
      <c r="DC3" s="1057" t="str">
        <f>entero!DC3</f>
        <v xml:space="preserve">2017                         A  fines de Jun* </v>
      </c>
      <c r="DD3" s="1057" t="str">
        <f>entero!DD3</f>
        <v xml:space="preserve">2017                         A  fines de Jul* </v>
      </c>
      <c r="DE3" s="1057" t="str">
        <f>entero!DE3</f>
        <v xml:space="preserve">2017                         A  fines de Ago* </v>
      </c>
      <c r="DF3" s="1057" t="str">
        <f>entero!DF3</f>
        <v xml:space="preserve">2017                         A  fines de Sep* </v>
      </c>
      <c r="DG3" s="1057" t="str">
        <f>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7" t="str">
        <f>+entero!DU3</f>
        <v>Semana 1°</v>
      </c>
      <c r="DV3" s="1067" t="str">
        <f>+entero!DV3</f>
        <v>Semana 2°</v>
      </c>
      <c r="DW3" s="1067" t="str">
        <f>+entero!DW3</f>
        <v>Semana 3°</v>
      </c>
      <c r="DX3" s="1066" t="str">
        <f>+entero!DX3</f>
        <v>Semana 3°</v>
      </c>
      <c r="DY3" s="1049"/>
      <c r="DZ3" s="1049"/>
      <c r="EA3" s="1049"/>
      <c r="EB3" s="1069" t="s">
        <v>253</v>
      </c>
      <c r="EC3" s="1070"/>
      <c r="ED3" s="166"/>
      <c r="EE3" s="166"/>
      <c r="EF3" s="166"/>
      <c r="EG3" s="166"/>
      <c r="EH3" s="166"/>
      <c r="EI3" s="166"/>
      <c r="EJ3" s="166"/>
      <c r="EK3" s="166"/>
    </row>
    <row r="4" spans="1:141" ht="27.7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 t="str">
        <f>entero!CT3</f>
        <v xml:space="preserve">2016                         A  fines de Sep* </v>
      </c>
      <c r="CU4" s="1064" t="str">
        <f>entero!CU3</f>
        <v xml:space="preserve">2016                         A  fines de Oct* </v>
      </c>
      <c r="CV4" s="1064" t="str">
        <f>entero!CV3</f>
        <v xml:space="preserve">2016                         A  fines de Nov* </v>
      </c>
      <c r="CW4" s="1064" t="str">
        <f>entero!CW3</f>
        <v>2016                         A  fines de Dic* 15</v>
      </c>
      <c r="CX4" s="1064" t="str">
        <f>entero!CX3</f>
        <v xml:space="preserve">2017                         A  fines de Ene* </v>
      </c>
      <c r="CY4" s="1064" t="str">
        <f>entero!CY3</f>
        <v xml:space="preserve">2017                         A  fines de Feb* </v>
      </c>
      <c r="CZ4" s="1064" t="str">
        <f>entero!CZ3</f>
        <v xml:space="preserve">2017                         A  fines de Mar* </v>
      </c>
      <c r="DA4" s="1064" t="str">
        <f>entero!DA3</f>
        <v xml:space="preserve">2017                         A  fines de Abr* </v>
      </c>
      <c r="DB4" s="1064" t="str">
        <f>entero!DB3</f>
        <v xml:space="preserve">2017                         A  fines de May* </v>
      </c>
      <c r="DC4" s="1064" t="str">
        <f>entero!DC3</f>
        <v xml:space="preserve">2017                         A  fines de Jun* </v>
      </c>
      <c r="DD4" s="1064" t="str">
        <f>entero!DD3</f>
        <v xml:space="preserve">2017                         A  fines de Jul* </v>
      </c>
      <c r="DE4" s="1064" t="str">
        <f>entero!DE3</f>
        <v xml:space="preserve">2017                         A  fines de Ago* </v>
      </c>
      <c r="DF4" s="1064" t="str">
        <f>entero!DF3</f>
        <v xml:space="preserve">2017                         A  fines de Sep* </v>
      </c>
      <c r="DG4" s="1064" t="str">
        <f>entero!DG3</f>
        <v xml:space="preserve">2017                         A  fines de Oct* </v>
      </c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8"/>
      <c r="DV4" s="1068"/>
      <c r="DW4" s="1068"/>
      <c r="DX4" s="970">
        <f>+entero!DX4</f>
        <v>43458</v>
      </c>
      <c r="DY4" s="970">
        <f>+entero!DY4</f>
        <v>43460</v>
      </c>
      <c r="DZ4" s="970">
        <f>+entero!DZ4</f>
        <v>43461</v>
      </c>
      <c r="EA4" s="970">
        <f>+entero!EA4</f>
        <v>43462</v>
      </c>
      <c r="EB4" s="966" t="s">
        <v>247</v>
      </c>
      <c r="EC4" s="968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773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761" t="e">
        <f>+entero!#REF!</f>
        <v>#REF!</v>
      </c>
      <c r="EC6" s="900" t="e">
        <f>+entero!#REF!</f>
        <v>#REF!</v>
      </c>
      <c r="ED6" s="166"/>
      <c r="EE6" s="166"/>
      <c r="EF6" s="166"/>
      <c r="EG6" s="166"/>
      <c r="EH6" s="166"/>
      <c r="EI6" s="166"/>
      <c r="EJ6" s="166"/>
      <c r="EK6" s="166"/>
    </row>
    <row r="7" spans="1:14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761" t="e">
        <f>+entero!#REF!</f>
        <v>#REF!</v>
      </c>
      <c r="EC7" s="900" t="e">
        <f>+entero!#REF!</f>
        <v>#REF!</v>
      </c>
      <c r="ED7" s="166"/>
      <c r="EE7" s="166"/>
      <c r="EF7" s="166"/>
      <c r="EG7" s="166"/>
      <c r="EH7" s="166"/>
      <c r="EI7" s="166"/>
      <c r="EJ7" s="166"/>
      <c r="EK7" s="166"/>
    </row>
    <row r="8" spans="1:14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761" t="e">
        <f>+entero!#REF!</f>
        <v>#REF!</v>
      </c>
      <c r="EC8" s="900" t="e">
        <f>+entero!#REF!</f>
        <v>#REF!</v>
      </c>
      <c r="ED8" s="166"/>
      <c r="EE8" s="166"/>
      <c r="EF8" s="166"/>
      <c r="EG8" s="166"/>
      <c r="EH8" s="166"/>
      <c r="EI8" s="166"/>
      <c r="EJ8" s="166"/>
      <c r="EK8" s="166"/>
    </row>
    <row r="9" spans="1:14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761" t="e">
        <f>+entero!#REF!</f>
        <v>#REF!</v>
      </c>
      <c r="EC9" s="900" t="e">
        <f>+entero!#REF!</f>
        <v>#REF!</v>
      </c>
      <c r="ED9" s="166"/>
      <c r="EE9" s="166"/>
      <c r="EF9" s="166"/>
      <c r="EG9" s="166"/>
      <c r="EH9" s="166"/>
      <c r="EI9" s="166"/>
      <c r="EJ9" s="166"/>
      <c r="EK9" s="166"/>
    </row>
    <row r="10" spans="1:141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840.97313175498755</v>
      </c>
      <c r="DU10" s="787">
        <f>+entero!DU95</f>
        <v>845.21862869959386</v>
      </c>
      <c r="DV10" s="787">
        <f>+entero!DV95</f>
        <v>859.26940091096424</v>
      </c>
      <c r="DW10" s="787">
        <f>+entero!DW95</f>
        <v>865.80588080163488</v>
      </c>
      <c r="DX10" s="945">
        <f>+entero!DX95</f>
        <v>865.80588080163488</v>
      </c>
      <c r="DY10" s="945">
        <f>+entero!DY95</f>
        <v>865.80588080163488</v>
      </c>
      <c r="DZ10" s="945">
        <f>+entero!DZ95</f>
        <v>865.80588080163488</v>
      </c>
      <c r="EA10" s="945">
        <f>+entero!EA95</f>
        <v>873.24761510775727</v>
      </c>
      <c r="EB10" s="881">
        <f>+entero!EB95</f>
        <v>7.4417343061223846</v>
      </c>
      <c r="EC10" s="1000">
        <f>+entero!EC95</f>
        <v>0.85951533376422695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166"/>
      <c r="EC11" s="166"/>
      <c r="ED11" s="166"/>
      <c r="EE11" s="166"/>
      <c r="EF11" s="166"/>
      <c r="EG11" s="166"/>
      <c r="EH11" s="166"/>
      <c r="EI11" s="166"/>
      <c r="EJ11" s="166"/>
      <c r="EK11" s="166"/>
    </row>
    <row r="12" spans="1:14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752"/>
      <c r="DW12" s="752"/>
      <c r="DX12" s="27"/>
      <c r="DY12" s="27"/>
      <c r="DZ12" s="27"/>
      <c r="EA12" s="27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</row>
    <row r="13" spans="1:14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752"/>
      <c r="DW13" s="752"/>
      <c r="DX13" s="27"/>
      <c r="DY13" s="27"/>
      <c r="DZ13" s="27"/>
      <c r="EA13" s="27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</row>
    <row r="14" spans="1:14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752"/>
      <c r="DW14" s="752"/>
      <c r="DX14" s="27"/>
      <c r="DY14" s="27"/>
      <c r="DZ14" s="27"/>
      <c r="EA14" s="27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</row>
    <row r="15" spans="1:141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771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</row>
    <row r="16" spans="1:141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771"/>
      <c r="EB16" s="166"/>
      <c r="EC16" s="166"/>
      <c r="ED16" s="166"/>
      <c r="EE16" s="166"/>
      <c r="EF16" s="166"/>
      <c r="EG16" s="166"/>
      <c r="EH16" s="166"/>
      <c r="EI16" s="166"/>
      <c r="EJ16" s="166"/>
      <c r="EK16" s="166"/>
    </row>
    <row r="17" spans="1:141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769"/>
      <c r="EB17" s="166"/>
      <c r="EC17" s="166"/>
      <c r="ED17" s="166"/>
      <c r="EE17" s="166"/>
      <c r="EF17" s="166"/>
      <c r="EG17" s="166"/>
      <c r="EH17" s="166"/>
      <c r="EI17" s="166"/>
      <c r="EJ17" s="166"/>
      <c r="EK17" s="166"/>
    </row>
    <row r="18" spans="1:141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769"/>
      <c r="EB18" s="166"/>
      <c r="EC18" s="166"/>
      <c r="ED18" s="166"/>
      <c r="EE18" s="166"/>
      <c r="EF18" s="166"/>
      <c r="EG18" s="166"/>
      <c r="EH18" s="166"/>
      <c r="EI18" s="166"/>
      <c r="EJ18" s="166"/>
      <c r="EK18" s="166"/>
    </row>
    <row r="19" spans="1:141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769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768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768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  <c r="EA74" s="770"/>
    </row>
    <row r="75" spans="1:141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  <c r="EA75" s="770"/>
    </row>
    <row r="76" spans="1:14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</row>
    <row r="77" spans="1:14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</row>
    <row r="78" spans="1:14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</row>
    <row r="79" spans="1:14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</row>
    <row r="80" spans="1:14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</row>
    <row r="81" spans="3:13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</row>
    <row r="82" spans="3:13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</row>
    <row r="83" spans="3:13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</row>
    <row r="84" spans="3:13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</row>
    <row r="85" spans="3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3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3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3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3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3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3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3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3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3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3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3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</sheetData>
  <mergeCells count="126">
    <mergeCell ref="DW3:DW4"/>
    <mergeCell ref="DV3:DV4"/>
    <mergeCell ref="DT3:DT4"/>
    <mergeCell ref="DU3:DU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  <mergeCell ref="EB3:EC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DX3:EA3"/>
    <mergeCell ref="CM3:CM4"/>
    <mergeCell ref="DI3:DI4"/>
    <mergeCell ref="DS3:DS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H3:CH4"/>
    <mergeCell ref="CJ3:CJ4"/>
    <mergeCell ref="BY3:BY4"/>
    <mergeCell ref="CG3:CG4"/>
    <mergeCell ref="BW3:BW4"/>
    <mergeCell ref="CF3:CF4"/>
    <mergeCell ref="BT3:BT4"/>
    <mergeCell ref="BB3:BB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T3:T4"/>
    <mergeCell ref="AA3:AA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I174"/>
  <sheetViews>
    <sheetView topLeftCell="B1" zoomScaleNormal="100" workbookViewId="0">
      <pane xSplit="39" ySplit="4" topLeftCell="DM5" activePane="bottomRight" state="frozen"/>
      <selection activeCell="B1" sqref="B1"/>
      <selection pane="topRight" activeCell="AO1" sqref="AO1"/>
      <selection pane="bottomLeft" activeCell="B5" sqref="B5"/>
      <selection pane="bottomRight" activeCell="EA1" sqref="EA1:EA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7" width="7.7109375" style="827" customWidth="1"/>
    <col min="128" max="131" width="8" style="827" customWidth="1"/>
    <col min="132" max="139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775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EB2" s="166"/>
      <c r="EC2" s="166"/>
      <c r="ED2" s="166"/>
      <c r="EE2" s="166"/>
      <c r="EF2" s="166"/>
      <c r="EG2" s="166"/>
      <c r="EH2" s="166"/>
    </row>
    <row r="3" spans="1:138" ht="13.5" customHeight="1" thickBot="1" x14ac:dyDescent="0.25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7" t="str">
        <f>+entero!DU3</f>
        <v>Semana 1°</v>
      </c>
      <c r="DV3" s="1067" t="str">
        <f>+entero!DV3</f>
        <v>Semana 2°</v>
      </c>
      <c r="DW3" s="1067" t="str">
        <f>+entero!DW3</f>
        <v>Semana 3°</v>
      </c>
      <c r="DX3" s="1080" t="str">
        <f>+entero!DX3</f>
        <v>Semana 3°</v>
      </c>
      <c r="DY3" s="1081"/>
      <c r="DZ3" s="1081"/>
      <c r="EA3" s="1082"/>
      <c r="EB3" s="166"/>
      <c r="EC3" s="166"/>
      <c r="ED3" s="166"/>
      <c r="EE3" s="166"/>
      <c r="EF3" s="166"/>
      <c r="EG3" s="166"/>
      <c r="EH3" s="166"/>
    </row>
    <row r="4" spans="1:138" ht="24.7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58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8"/>
      <c r="DV4" s="1068"/>
      <c r="DW4" s="1068"/>
      <c r="DX4" s="1002">
        <f>+entero!DX4</f>
        <v>43458</v>
      </c>
      <c r="DY4" s="972">
        <f>+entero!DY4</f>
        <v>43460</v>
      </c>
      <c r="DZ4" s="972">
        <f>+entero!DZ4</f>
        <v>43461</v>
      </c>
      <c r="EA4" s="1003">
        <f>+entero!EA4</f>
        <v>43462</v>
      </c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5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851"/>
      <c r="DW5" s="851"/>
      <c r="DX5" s="19"/>
      <c r="DY5" s="30"/>
      <c r="DZ5" s="30"/>
      <c r="EA5" s="971"/>
      <c r="EB5" s="166"/>
      <c r="EC5" s="166"/>
      <c r="ED5" s="166"/>
      <c r="EE5" s="166"/>
      <c r="EF5" s="166"/>
      <c r="EG5" s="166"/>
      <c r="EH5" s="166"/>
    </row>
    <row r="6" spans="1:138" ht="12.75" hidden="1" customHeight="1" x14ac:dyDescent="0.2">
      <c r="A6" s="3"/>
      <c r="B6" s="1052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474">
        <f>+entero!DV97</f>
        <v>0</v>
      </c>
      <c r="DW6" s="474">
        <f>+entero!DW97</f>
        <v>0</v>
      </c>
      <c r="DX6" s="1004"/>
      <c r="DY6" s="916"/>
      <c r="DZ6" s="916"/>
      <c r="EA6" s="947"/>
      <c r="EB6" s="174"/>
      <c r="EC6" s="174"/>
      <c r="ED6" s="174"/>
      <c r="EE6" s="174"/>
      <c r="EF6" s="166"/>
      <c r="EG6" s="166"/>
      <c r="EH6" s="166"/>
    </row>
    <row r="7" spans="1:138" x14ac:dyDescent="0.2">
      <c r="A7" s="3"/>
      <c r="B7" s="1052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764">
        <f>+entero!DT98</f>
        <v>0.25959069943277679</v>
      </c>
      <c r="DU7" s="1004"/>
      <c r="DV7" s="1004"/>
      <c r="DW7" s="1004"/>
      <c r="DX7" s="1004"/>
      <c r="DY7" s="916"/>
      <c r="DZ7" s="916"/>
      <c r="EA7" s="947"/>
      <c r="EB7" s="174"/>
      <c r="EC7" s="174"/>
      <c r="ED7" s="174"/>
      <c r="EE7" s="174"/>
      <c r="EF7" s="166"/>
      <c r="EG7" s="166"/>
      <c r="EH7" s="166"/>
    </row>
    <row r="8" spans="1:138" x14ac:dyDescent="0.2">
      <c r="A8" s="3"/>
      <c r="B8" s="1052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764">
        <f>+entero!DT99</f>
        <v>1.1569943542484973</v>
      </c>
      <c r="DU8" s="1004"/>
      <c r="DV8" s="1004"/>
      <c r="DW8" s="1004"/>
      <c r="DX8" s="1004"/>
      <c r="DY8" s="916"/>
      <c r="DZ8" s="916"/>
      <c r="EA8" s="947"/>
      <c r="EB8" s="174"/>
      <c r="EC8" s="174"/>
      <c r="ED8" s="174"/>
      <c r="EE8" s="174"/>
      <c r="EF8" s="166"/>
      <c r="EG8" s="166"/>
      <c r="EH8" s="166"/>
    </row>
    <row r="9" spans="1:138" x14ac:dyDescent="0.2">
      <c r="A9" s="3"/>
      <c r="B9" s="1052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764">
        <f>+entero!DT100</f>
        <v>1.4977979479357195</v>
      </c>
      <c r="DU9" s="1004"/>
      <c r="DV9" s="1004"/>
      <c r="DW9" s="1004"/>
      <c r="DX9" s="1004"/>
      <c r="DY9" s="916"/>
      <c r="DZ9" s="916"/>
      <c r="EA9" s="947"/>
      <c r="EB9" s="174"/>
      <c r="EC9" s="174"/>
      <c r="ED9" s="174"/>
      <c r="EE9" s="174"/>
      <c r="EF9" s="166"/>
      <c r="EG9" s="166"/>
      <c r="EH9" s="166"/>
    </row>
    <row r="10" spans="1:138" hidden="1" x14ac:dyDescent="0.2">
      <c r="A10" s="3"/>
      <c r="B10" s="1052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474">
        <f>+entero!DT101</f>
        <v>0</v>
      </c>
      <c r="DU10" s="1004"/>
      <c r="DV10" s="1004"/>
      <c r="DW10" s="1004"/>
      <c r="DX10" s="1004"/>
      <c r="DY10" s="916"/>
      <c r="DZ10" s="916"/>
      <c r="EA10" s="947"/>
      <c r="EB10" s="174"/>
      <c r="EC10" s="174"/>
      <c r="ED10" s="174"/>
      <c r="EE10" s="174"/>
      <c r="EF10" s="166"/>
      <c r="EG10" s="166"/>
      <c r="EH10" s="166"/>
    </row>
    <row r="11" spans="1:138" x14ac:dyDescent="0.2">
      <c r="A11" s="3"/>
      <c r="B11" s="1052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764">
        <f>+entero!DT102</f>
        <v>0.2067757891770115</v>
      </c>
      <c r="DU11" s="1004"/>
      <c r="DV11" s="1004"/>
      <c r="DW11" s="1004"/>
      <c r="DX11" s="1004"/>
      <c r="DY11" s="916"/>
      <c r="DZ11" s="916"/>
      <c r="EA11" s="947"/>
      <c r="EB11" s="174"/>
      <c r="EC11" s="174"/>
      <c r="ED11" s="174"/>
      <c r="EE11" s="174"/>
      <c r="EF11" s="166"/>
      <c r="EG11" s="166"/>
      <c r="EH11" s="166"/>
    </row>
    <row r="12" spans="1:138" x14ac:dyDescent="0.2">
      <c r="A12" s="3"/>
      <c r="B12" s="1052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764">
        <f>+entero!DT103</f>
        <v>0.76616837432801344</v>
      </c>
      <c r="DU12" s="1004"/>
      <c r="DV12" s="1004"/>
      <c r="DW12" s="1004"/>
      <c r="DX12" s="1004"/>
      <c r="DY12" s="916"/>
      <c r="DZ12" s="916"/>
      <c r="EA12" s="947"/>
      <c r="EB12" s="174"/>
      <c r="EC12" s="174"/>
      <c r="ED12" s="174"/>
      <c r="EE12" s="174"/>
      <c r="EF12" s="166"/>
      <c r="EG12" s="166"/>
      <c r="EH12" s="166"/>
    </row>
    <row r="13" spans="1:138" x14ac:dyDescent="0.2">
      <c r="A13" s="3"/>
      <c r="B13" s="1052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764">
        <f>+entero!DT104</f>
        <v>1.1230840926086616</v>
      </c>
      <c r="DU13" s="1004"/>
      <c r="DV13" s="1004"/>
      <c r="DW13" s="1004"/>
      <c r="DX13" s="1004"/>
      <c r="DY13" s="916"/>
      <c r="DZ13" s="916"/>
      <c r="EA13" s="947"/>
      <c r="EB13" s="174"/>
      <c r="EC13" s="174"/>
      <c r="ED13" s="174"/>
      <c r="EE13" s="174"/>
      <c r="EF13" s="166"/>
      <c r="EG13" s="166"/>
      <c r="EH13" s="166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764">
        <f>+entero!DT105</f>
        <v>3.0122029160158902E-2</v>
      </c>
      <c r="DU14" s="1004"/>
      <c r="DV14" s="1004"/>
      <c r="DW14" s="1004"/>
      <c r="DX14" s="1004"/>
      <c r="DY14" s="916"/>
      <c r="DZ14" s="916"/>
      <c r="EA14" s="947"/>
      <c r="EB14" s="174"/>
      <c r="EC14" s="174"/>
      <c r="ED14" s="174"/>
      <c r="EE14" s="174"/>
      <c r="EF14" s="166"/>
      <c r="EG14" s="166"/>
      <c r="EH14" s="166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764">
        <f>+entero!DT106</f>
        <v>1.5877537025416899</v>
      </c>
      <c r="DU15" s="1004"/>
      <c r="DV15" s="1004"/>
      <c r="DW15" s="1004"/>
      <c r="DX15" s="1004"/>
      <c r="DY15" s="916"/>
      <c r="DZ15" s="916"/>
      <c r="EA15" s="947"/>
      <c r="EB15" s="174"/>
      <c r="EC15" s="174"/>
      <c r="ED15" s="174"/>
      <c r="EE15" s="174"/>
      <c r="EF15" s="166"/>
      <c r="EG15" s="166"/>
      <c r="EH15" s="166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764">
        <f>+entero!DT107</f>
        <v>3.0686247477682498</v>
      </c>
      <c r="DU16" s="1004"/>
      <c r="DV16" s="1004"/>
      <c r="DW16" s="1004"/>
      <c r="DX16" s="1004"/>
      <c r="DY16" s="916"/>
      <c r="DZ16" s="916"/>
      <c r="EA16" s="947"/>
      <c r="EB16" s="174"/>
      <c r="EC16" s="174"/>
      <c r="ED16" s="174"/>
      <c r="EE16" s="174"/>
      <c r="EF16" s="166"/>
      <c r="EG16" s="166"/>
      <c r="EH16" s="166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779">
        <f>+entero!DT108</f>
        <v>-1.40709236781054</v>
      </c>
      <c r="DU17" s="1005"/>
      <c r="DV17" s="1005"/>
      <c r="DW17" s="1005"/>
      <c r="DX17" s="1005"/>
      <c r="DY17" s="1006"/>
      <c r="DZ17" s="1006"/>
      <c r="EA17" s="953"/>
      <c r="EB17" s="174"/>
      <c r="EC17" s="174"/>
      <c r="ED17" s="174"/>
      <c r="EE17" s="174"/>
      <c r="EF17" s="166"/>
      <c r="EG17" s="166"/>
      <c r="EH17" s="166"/>
    </row>
    <row r="18" spans="1:138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764"/>
      <c r="DW18" s="764"/>
      <c r="DX18" s="848"/>
      <c r="DY18" s="468"/>
      <c r="DZ18" s="468"/>
      <c r="EA18" s="915"/>
      <c r="EB18" s="174"/>
      <c r="EC18" s="174"/>
      <c r="ED18" s="174"/>
      <c r="EE18" s="174"/>
      <c r="EF18" s="166"/>
      <c r="EG18" s="166"/>
      <c r="EH18" s="166"/>
    </row>
    <row r="19" spans="1:138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764">
        <f>+entero!DV110</f>
        <v>2.5</v>
      </c>
      <c r="DW19" s="764">
        <f>+entero!DW110</f>
        <v>2.5</v>
      </c>
      <c r="DX19" s="848">
        <f>+entero!DX110</f>
        <v>2.5</v>
      </c>
      <c r="DY19" s="468">
        <f>+entero!DY110</f>
        <v>2.5</v>
      </c>
      <c r="DZ19" s="468">
        <f>+entero!DZ110</f>
        <v>2.5</v>
      </c>
      <c r="EA19" s="915">
        <f>+entero!EA110</f>
        <v>2.5</v>
      </c>
      <c r="EB19" s="174"/>
      <c r="EC19" s="174"/>
      <c r="ED19" s="174"/>
      <c r="EE19" s="174"/>
      <c r="EF19" s="166"/>
      <c r="EG19" s="166"/>
      <c r="EH19" s="166"/>
    </row>
    <row r="20" spans="1:138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779">
        <f>+entero!DV111</f>
        <v>4</v>
      </c>
      <c r="DW20" s="779">
        <f>+entero!DW111</f>
        <v>4</v>
      </c>
      <c r="DX20" s="974">
        <f>+entero!DX111</f>
        <v>4</v>
      </c>
      <c r="DY20" s="645">
        <f>+entero!DY111</f>
        <v>4</v>
      </c>
      <c r="DZ20" s="645">
        <f>+entero!DZ111</f>
        <v>4</v>
      </c>
      <c r="EA20" s="954">
        <f>+entero!EA111</f>
        <v>4</v>
      </c>
      <c r="EB20" s="174"/>
      <c r="EC20" s="174"/>
      <c r="ED20" s="174"/>
      <c r="EE20" s="174"/>
      <c r="EF20" s="166"/>
      <c r="EG20" s="166"/>
      <c r="EH20" s="166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EB23" s="166"/>
      <c r="EC23" s="166"/>
      <c r="ED23" s="166"/>
      <c r="EE23" s="166"/>
      <c r="EF23" s="166"/>
      <c r="EG23" s="166"/>
      <c r="EH23" s="166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EB24" s="166"/>
      <c r="EC24" s="166"/>
      <c r="ED24" s="166"/>
      <c r="EE24" s="166"/>
      <c r="EF24" s="166"/>
      <c r="EG24" s="166"/>
      <c r="EH24" s="166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EB25" s="166"/>
      <c r="EC25" s="166"/>
      <c r="ED25" s="166"/>
      <c r="EE25" s="166"/>
      <c r="EF25" s="166"/>
      <c r="EG25" s="166"/>
      <c r="EH25" s="166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EB26" s="166"/>
      <c r="EC26" s="166"/>
      <c r="ED26" s="166"/>
      <c r="EE26" s="166"/>
      <c r="EF26" s="166"/>
      <c r="EG26" s="166"/>
      <c r="EH26" s="166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EB27" s="166"/>
      <c r="EC27" s="166"/>
      <c r="ED27" s="166"/>
      <c r="EE27" s="166"/>
      <c r="EF27" s="166"/>
      <c r="EG27" s="166"/>
      <c r="EH27" s="166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EB28" s="166"/>
      <c r="EC28" s="166"/>
      <c r="ED28" s="166"/>
      <c r="EE28" s="166"/>
      <c r="EF28" s="166"/>
      <c r="EG28" s="166"/>
      <c r="EH28" s="166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EB29" s="166"/>
      <c r="EC29" s="166"/>
      <c r="ED29" s="166"/>
      <c r="EE29" s="166"/>
      <c r="EF29" s="166"/>
      <c r="EG29" s="166"/>
      <c r="EH29" s="166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815"/>
      <c r="DY31" s="815"/>
      <c r="DZ31" s="815"/>
      <c r="EA31" s="815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815"/>
      <c r="DY32" s="815"/>
      <c r="DZ32" s="815"/>
      <c r="EA32" s="815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815"/>
      <c r="DY33" s="815"/>
      <c r="DZ33" s="815"/>
      <c r="EA33" s="815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815"/>
      <c r="DY34" s="815"/>
      <c r="DZ34" s="815"/>
      <c r="EA34" s="815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815"/>
      <c r="DY35" s="815"/>
      <c r="DZ35" s="815"/>
      <c r="EA35" s="815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815"/>
      <c r="DY36" s="815"/>
      <c r="DZ36" s="815"/>
      <c r="EA36" s="815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815"/>
      <c r="DY37" s="815"/>
      <c r="DZ37" s="815"/>
      <c r="EA37" s="815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815"/>
      <c r="DY38" s="815"/>
      <c r="DZ38" s="815"/>
      <c r="EA38" s="815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815"/>
      <c r="DY39" s="815"/>
      <c r="DZ39" s="815"/>
      <c r="EA39" s="815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815"/>
      <c r="DY40" s="815"/>
      <c r="DZ40" s="815"/>
      <c r="EA40" s="815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815"/>
      <c r="DY41" s="815"/>
      <c r="DZ41" s="815"/>
      <c r="EA41" s="815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815"/>
      <c r="DY42" s="815"/>
      <c r="DZ42" s="815"/>
      <c r="EA42" s="815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815"/>
      <c r="DY43" s="815"/>
      <c r="DZ43" s="815"/>
      <c r="EA43" s="815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815"/>
      <c r="DY44" s="815"/>
      <c r="DZ44" s="815"/>
      <c r="EA44" s="815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815"/>
      <c r="DY45" s="815"/>
      <c r="DZ45" s="815"/>
      <c r="EA45" s="815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815"/>
      <c r="DY46" s="815"/>
      <c r="DZ46" s="815"/>
      <c r="EA46" s="815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815"/>
      <c r="DY47" s="815"/>
      <c r="DZ47" s="815"/>
      <c r="EA47" s="815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815"/>
      <c r="DY48" s="815"/>
      <c r="DZ48" s="815"/>
      <c r="EA48" s="815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815"/>
      <c r="DY49" s="815"/>
      <c r="DZ49" s="815"/>
      <c r="EA49" s="815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815"/>
      <c r="DY50" s="815"/>
      <c r="DZ50" s="815"/>
      <c r="EA50" s="815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815"/>
      <c r="DY51" s="815"/>
      <c r="DZ51" s="815"/>
      <c r="EA51" s="815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815"/>
      <c r="DY52" s="815"/>
      <c r="DZ52" s="815"/>
      <c r="EA52" s="815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815"/>
      <c r="DY53" s="815"/>
      <c r="DZ53" s="815"/>
      <c r="EA53" s="815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815"/>
      <c r="DY54" s="815"/>
      <c r="DZ54" s="815"/>
      <c r="EA54" s="815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815"/>
      <c r="DY55" s="815"/>
      <c r="DZ55" s="815"/>
      <c r="EA55" s="815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815"/>
      <c r="DY56" s="815"/>
      <c r="DZ56" s="815"/>
      <c r="EA56" s="815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815"/>
      <c r="DY57" s="815"/>
      <c r="DZ57" s="815"/>
      <c r="EA57" s="815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815"/>
      <c r="DY58" s="815"/>
      <c r="DZ58" s="815"/>
      <c r="EA58" s="815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815"/>
      <c r="DY59" s="815"/>
      <c r="DZ59" s="815"/>
      <c r="EA59" s="815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815"/>
      <c r="DY60" s="815"/>
      <c r="DZ60" s="815"/>
      <c r="EA60" s="815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815"/>
      <c r="DY61" s="815"/>
      <c r="DZ61" s="815"/>
      <c r="EA61" s="815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815"/>
      <c r="DY62" s="815"/>
      <c r="DZ62" s="815"/>
      <c r="EA62" s="815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815"/>
      <c r="DY63" s="815"/>
      <c r="DZ63" s="815"/>
      <c r="EA63" s="815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815"/>
      <c r="DY64" s="815"/>
      <c r="DZ64" s="815"/>
      <c r="EA64" s="815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815"/>
      <c r="DY65" s="815"/>
      <c r="DZ65" s="815"/>
      <c r="EA65" s="815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815"/>
      <c r="DY66" s="815"/>
      <c r="DZ66" s="815"/>
      <c r="EA66" s="815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815"/>
      <c r="DY67" s="815"/>
      <c r="DZ67" s="815"/>
      <c r="EA67" s="815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815"/>
      <c r="DY68" s="815"/>
      <c r="DZ68" s="815"/>
      <c r="EA68" s="815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815"/>
      <c r="DY69" s="815"/>
      <c r="DZ69" s="815"/>
      <c r="EA69" s="815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815"/>
      <c r="DY70" s="815"/>
      <c r="DZ70" s="815"/>
      <c r="EA70" s="815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815"/>
      <c r="DY71" s="815"/>
      <c r="DZ71" s="815"/>
      <c r="EA71" s="815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815"/>
      <c r="DY72" s="815"/>
      <c r="DZ72" s="815"/>
      <c r="EA72" s="815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815"/>
      <c r="DY73" s="815"/>
      <c r="DZ73" s="815"/>
      <c r="EA73" s="815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815"/>
      <c r="DY74" s="815"/>
      <c r="DZ74" s="815"/>
      <c r="EA74" s="815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815"/>
      <c r="DY75" s="815"/>
      <c r="DZ75" s="815"/>
      <c r="EA75" s="815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815"/>
      <c r="DY76" s="815"/>
      <c r="DZ76" s="815"/>
      <c r="EA76" s="815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815"/>
      <c r="DY77" s="815"/>
      <c r="DZ77" s="815"/>
      <c r="EA77" s="815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815"/>
      <c r="DY78" s="815"/>
      <c r="DZ78" s="815"/>
      <c r="EA78" s="815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815"/>
      <c r="DY79" s="815"/>
      <c r="DZ79" s="815"/>
      <c r="EA79" s="815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815"/>
      <c r="DY80" s="815"/>
      <c r="DZ80" s="815"/>
      <c r="EA80" s="815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815"/>
      <c r="DY81" s="815"/>
      <c r="DZ81" s="815"/>
      <c r="EA81" s="815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815"/>
      <c r="DY82" s="815"/>
      <c r="DZ82" s="815"/>
      <c r="EA82" s="815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815"/>
      <c r="DY83" s="815"/>
      <c r="DZ83" s="815"/>
      <c r="EA83" s="815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815"/>
      <c r="DY84" s="815"/>
      <c r="DZ84" s="815"/>
      <c r="EA84" s="815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815"/>
      <c r="DY85" s="815"/>
      <c r="DZ85" s="815"/>
      <c r="EA85" s="815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815"/>
      <c r="DY86" s="815"/>
      <c r="DZ86" s="815"/>
      <c r="EA86" s="815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815"/>
      <c r="DY87" s="815"/>
      <c r="DZ87" s="815"/>
      <c r="EA87" s="815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816"/>
      <c r="DY88" s="816"/>
      <c r="DZ88" s="816"/>
      <c r="EA88" s="816"/>
    </row>
    <row r="89" spans="1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816"/>
      <c r="DY89" s="816"/>
      <c r="DZ89" s="816"/>
      <c r="EA89" s="816"/>
    </row>
    <row r="90" spans="1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816"/>
      <c r="DY90" s="816"/>
      <c r="DZ90" s="816"/>
      <c r="EA90" s="816"/>
    </row>
    <row r="91" spans="1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816"/>
      <c r="DY91" s="816"/>
      <c r="DZ91" s="816"/>
      <c r="EA91" s="816"/>
    </row>
    <row r="92" spans="1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816"/>
      <c r="DY92" s="816"/>
      <c r="DZ92" s="816"/>
      <c r="EA92" s="816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816"/>
      <c r="DY93" s="816"/>
      <c r="DZ93" s="816"/>
      <c r="EA93" s="816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816"/>
      <c r="DY94" s="816"/>
      <c r="DZ94" s="816"/>
      <c r="EA94" s="816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816"/>
      <c r="DY95" s="816"/>
      <c r="DZ95" s="816"/>
      <c r="EA95" s="816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816"/>
      <c r="DY96" s="816"/>
      <c r="DZ96" s="816"/>
      <c r="EA96" s="816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816"/>
      <c r="DY97" s="816"/>
      <c r="DZ97" s="816"/>
      <c r="EA97" s="816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816"/>
      <c r="DY98" s="816"/>
      <c r="DZ98" s="816"/>
      <c r="EA98" s="816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816"/>
      <c r="DY99" s="816"/>
      <c r="DZ99" s="816"/>
      <c r="EA99" s="816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816"/>
      <c r="DY100" s="816"/>
      <c r="DZ100" s="816"/>
      <c r="EA100" s="816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816"/>
      <c r="DY101" s="816"/>
      <c r="DZ101" s="816"/>
      <c r="EA101" s="816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816"/>
      <c r="DY102" s="816"/>
      <c r="DZ102" s="816"/>
      <c r="EA102" s="816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816"/>
      <c r="DY103" s="816"/>
      <c r="DZ103" s="816"/>
      <c r="EA103" s="816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816"/>
      <c r="DY104" s="816"/>
      <c r="DZ104" s="816"/>
      <c r="EA104" s="816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816"/>
      <c r="DY105" s="816"/>
      <c r="DZ105" s="816"/>
      <c r="EA105" s="816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816"/>
      <c r="DY106" s="816"/>
      <c r="DZ106" s="816"/>
      <c r="EA106" s="816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816"/>
      <c r="DY107" s="816"/>
      <c r="DZ107" s="816"/>
      <c r="EA107" s="816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816"/>
      <c r="DY108" s="816"/>
      <c r="DZ108" s="816"/>
      <c r="EA108" s="816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816"/>
      <c r="DY109" s="816"/>
      <c r="DZ109" s="816"/>
      <c r="EA109" s="816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816"/>
      <c r="DY110" s="816"/>
      <c r="DZ110" s="816"/>
      <c r="EA110" s="816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816"/>
      <c r="DY111" s="816"/>
      <c r="DZ111" s="816"/>
      <c r="EA111" s="816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816"/>
      <c r="DY112" s="816"/>
      <c r="DZ112" s="816"/>
      <c r="EA112" s="816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816"/>
      <c r="DY113" s="816"/>
      <c r="DZ113" s="816"/>
      <c r="EA113" s="816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816"/>
      <c r="DY114" s="816"/>
      <c r="DZ114" s="816"/>
      <c r="EA114" s="816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816"/>
      <c r="DY115" s="816"/>
      <c r="DZ115" s="816"/>
      <c r="EA115" s="816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816"/>
      <c r="DY116" s="816"/>
      <c r="DZ116" s="816"/>
      <c r="EA116" s="816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816"/>
      <c r="DY117" s="816"/>
      <c r="DZ117" s="816"/>
      <c r="EA117" s="816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816"/>
      <c r="DY118" s="816"/>
      <c r="DZ118" s="816"/>
      <c r="EA118" s="816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816"/>
      <c r="DY119" s="816"/>
      <c r="DZ119" s="816"/>
      <c r="EA119" s="816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816"/>
      <c r="DY120" s="816"/>
      <c r="DZ120" s="816"/>
      <c r="EA120" s="816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816"/>
      <c r="DY121" s="816"/>
      <c r="DZ121" s="816"/>
      <c r="EA121" s="816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816"/>
      <c r="DY122" s="816"/>
      <c r="DZ122" s="816"/>
      <c r="EA122" s="816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816"/>
      <c r="DY123" s="816"/>
      <c r="DZ123" s="816"/>
      <c r="EA123" s="816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816"/>
      <c r="DY124" s="816"/>
      <c r="DZ124" s="816"/>
      <c r="EA124" s="816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816"/>
      <c r="DY125" s="816"/>
      <c r="DZ125" s="816"/>
      <c r="EA125" s="816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816"/>
      <c r="DY126" s="816"/>
      <c r="DZ126" s="816"/>
      <c r="EA126" s="816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816"/>
      <c r="DY127" s="816"/>
      <c r="DZ127" s="816"/>
      <c r="EA127" s="816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816"/>
      <c r="DY128" s="816"/>
      <c r="DZ128" s="816"/>
      <c r="EA128" s="816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816"/>
      <c r="DY129" s="816"/>
      <c r="DZ129" s="816"/>
      <c r="EA129" s="816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816"/>
      <c r="DY130" s="816"/>
      <c r="DZ130" s="816"/>
      <c r="EA130" s="816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816"/>
      <c r="DY131" s="816"/>
      <c r="DZ131" s="816"/>
      <c r="EA131" s="816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816"/>
      <c r="DY132" s="816"/>
      <c r="DZ132" s="816"/>
      <c r="EA132" s="816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816"/>
      <c r="DY133" s="816"/>
      <c r="DZ133" s="816"/>
      <c r="EA133" s="816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816"/>
      <c r="DY134" s="816"/>
      <c r="DZ134" s="816"/>
      <c r="EA134" s="816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816"/>
      <c r="DY135" s="816"/>
      <c r="DZ135" s="816"/>
      <c r="EA135" s="816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816"/>
      <c r="DY136" s="816"/>
      <c r="DZ136" s="816"/>
      <c r="EA136" s="816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816"/>
      <c r="DY137" s="816"/>
      <c r="DZ137" s="816"/>
      <c r="EA137" s="816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816"/>
      <c r="DY138" s="816"/>
      <c r="DZ138" s="816"/>
      <c r="EA138" s="816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816"/>
      <c r="DY139" s="816"/>
      <c r="DZ139" s="816"/>
      <c r="EA139" s="816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816"/>
      <c r="DY140" s="816"/>
      <c r="DZ140" s="816"/>
      <c r="EA140" s="816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816"/>
      <c r="DY141" s="816"/>
      <c r="DZ141" s="816"/>
      <c r="EA141" s="816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816"/>
      <c r="DY142" s="816"/>
      <c r="DZ142" s="816"/>
      <c r="EA142" s="816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816"/>
      <c r="DY143" s="816"/>
      <c r="DZ143" s="816"/>
      <c r="EA143" s="816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816"/>
      <c r="DY144" s="816"/>
      <c r="DZ144" s="816"/>
      <c r="EA144" s="816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816"/>
      <c r="DY145" s="816"/>
      <c r="DZ145" s="816"/>
      <c r="EA145" s="816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816"/>
      <c r="DY146" s="816"/>
      <c r="DZ146" s="816"/>
      <c r="EA146" s="816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816"/>
      <c r="DY147" s="816"/>
      <c r="DZ147" s="816"/>
      <c r="EA147" s="816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816"/>
      <c r="DY148" s="816"/>
      <c r="DZ148" s="816"/>
      <c r="EA148" s="816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816"/>
      <c r="DY149" s="816"/>
      <c r="DZ149" s="816"/>
      <c r="EA149" s="816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816"/>
      <c r="DY150" s="816"/>
      <c r="DZ150" s="816"/>
      <c r="EA150" s="816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816"/>
      <c r="DY151" s="816"/>
      <c r="DZ151" s="816"/>
      <c r="EA151" s="816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816"/>
      <c r="DY152" s="816"/>
      <c r="DZ152" s="816"/>
      <c r="EA152" s="816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816"/>
      <c r="DY153" s="816"/>
      <c r="DZ153" s="816"/>
      <c r="EA153" s="816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816"/>
      <c r="DY154" s="816"/>
      <c r="DZ154" s="816"/>
      <c r="EA154" s="816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816"/>
      <c r="DY155" s="816"/>
      <c r="DZ155" s="816"/>
      <c r="EA155" s="816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816"/>
      <c r="DY156" s="816"/>
      <c r="DZ156" s="816"/>
      <c r="EA156" s="816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</row>
  </sheetData>
  <mergeCells count="126"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X3:X4"/>
    <mergeCell ref="BJ3:BJ4"/>
    <mergeCell ref="DX3:EA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V3:CV4"/>
    <mergeCell ref="DS3:DS4"/>
    <mergeCell ref="BP3:BP4"/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Z3:CZ4"/>
    <mergeCell ref="CX3:CX4"/>
    <mergeCell ref="DK3:DK4"/>
    <mergeCell ref="DE3:DE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2019-01-03T22:06:36Z</cp:lastPrinted>
  <dcterms:created xsi:type="dcterms:W3CDTF">2002-08-27T17:11:09Z</dcterms:created>
  <dcterms:modified xsi:type="dcterms:W3CDTF">2019-01-03T22:07:11Z</dcterms:modified>
</cp:coreProperties>
</file>