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entero!$C$1:$CF$104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opex!$C$3:$CF$28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4" i="9"/>
  <c r="BV14" i="7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F16" i="9"/>
  <c r="CE16" i="9"/>
  <c r="CD16" i="9"/>
  <c r="CC16" i="9"/>
  <c r="CB16" i="9"/>
  <c r="CA16" i="9"/>
  <c r="BZ16" i="9"/>
  <c r="BY16" i="9"/>
  <c r="BX16" i="9"/>
  <c r="BW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9" i="9"/>
  <c r="BY18" i="9"/>
  <c r="BY17" i="9"/>
  <c r="BY15" i="9"/>
  <c r="BY13" i="9"/>
  <c r="BY12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4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9" i="9"/>
  <c r="BX18" i="9"/>
  <c r="BX17" i="9"/>
  <c r="BX15" i="9"/>
  <c r="BX13" i="9"/>
  <c r="BX12" i="9"/>
  <c r="BX11" i="9"/>
  <c r="BX10" i="9"/>
  <c r="BX9" i="9"/>
  <c r="BX8" i="9"/>
  <c r="BX7" i="9"/>
  <c r="BX6" i="9"/>
  <c r="BX3" i="9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4" i="9"/>
  <c r="BX6" i="8" l="1"/>
  <c r="BX8" i="8"/>
  <c r="BX10" i="8"/>
  <c r="BW10" i="5"/>
  <c r="BW10" i="8"/>
  <c r="BW9" i="8"/>
  <c r="BW8" i="8"/>
  <c r="BW7" i="8"/>
  <c r="BW6" i="8"/>
  <c r="BW13" i="7"/>
  <c r="BW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19" i="9"/>
  <c r="CC19" i="9"/>
  <c r="CB19" i="9"/>
  <c r="CA19" i="9"/>
  <c r="BZ19" i="9"/>
  <c r="CD18" i="9"/>
  <c r="CC18" i="9"/>
  <c r="CB18" i="9"/>
  <c r="CA18" i="9"/>
  <c r="BZ18" i="9"/>
  <c r="CD17" i="9"/>
  <c r="CC17" i="9"/>
  <c r="CB17" i="9"/>
  <c r="CA17" i="9"/>
  <c r="BZ17" i="9"/>
  <c r="CD15" i="9"/>
  <c r="CC15" i="9"/>
  <c r="CB15" i="9"/>
  <c r="CA15" i="9"/>
  <c r="BZ15" i="9"/>
  <c r="CD13" i="9"/>
  <c r="CC13" i="9"/>
  <c r="CB13" i="9"/>
  <c r="CA13" i="9"/>
  <c r="BZ13" i="9"/>
  <c r="CD12" i="9"/>
  <c r="CC12" i="9"/>
  <c r="CB12" i="9"/>
  <c r="CA12" i="9"/>
  <c r="BZ12" i="9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4" i="9"/>
  <c r="CB14" i="9"/>
  <c r="CA14" i="9"/>
  <c r="BZ14" i="9"/>
  <c r="CD17" i="7" l="1"/>
  <c r="CD13" i="7"/>
  <c r="CD14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4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4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F14" i="7"/>
  <c r="CF16" i="7"/>
  <c r="CF17" i="7"/>
  <c r="CF17" i="9"/>
  <c r="CF19" i="9"/>
  <c r="CF15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4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19" i="9"/>
  <c r="CF18" i="9"/>
  <c r="CE18" i="9"/>
  <c r="CE17" i="9"/>
  <c r="CF13" i="9"/>
  <c r="CE13" i="9"/>
  <c r="CE15" i="9"/>
  <c r="CF12" i="9"/>
  <c r="CE12" i="9"/>
  <c r="CF21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4" i="9" l="1"/>
  <c r="F13" i="7"/>
  <c r="J13" i="7"/>
  <c r="K13" i="7"/>
  <c r="G13" i="7"/>
  <c r="E13" i="7"/>
  <c r="H13" i="7"/>
  <c r="N6" i="7"/>
  <c r="CE14" i="9"/>
  <c r="F14" i="9"/>
  <c r="I13" i="7"/>
  <c r="K14" i="7"/>
  <c r="L13" i="7"/>
  <c r="M13" i="7"/>
  <c r="N13" i="7"/>
  <c r="N7" i="7"/>
  <c r="O13" i="7"/>
  <c r="I14" i="7"/>
  <c r="J14" i="7"/>
  <c r="R13" i="7"/>
  <c r="CF14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<sst xmlns="http://schemas.openxmlformats.org/spreadsheetml/2006/main" count="416" uniqueCount="231">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</sst>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4"/>
  <sheetViews>
    <sheetView zoomScale="85" zoomScaleNormal="85" workbookViewId="0">
      <pane xSplit="16" ySplit="5" topLeftCell="BW6" activePane="bottomRight" state="frozen"/>
      <selection pane="topRight" activeCell="Q1" sqref="Q1"/>
      <selection pane="bottomLeft" activeCell="A6" sqref="A6"/>
      <selection pane="bottomRight" activeCell="CH1" sqref="CH1:CI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7" width="8.7109375" style="261" bestFit="1" customWidth="1"/>
    <col min="78" max="78" width="9" style="261" bestFit="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2.7109375" customWidth="1"/>
    <col min="86" max="87" width="9.140625" bestFit="1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38" t="s">
        <v>129</v>
      </c>
      <c r="E3" s="740" t="s">
        <v>109</v>
      </c>
      <c r="F3" s="740" t="s">
        <v>111</v>
      </c>
      <c r="G3" s="740" t="s">
        <v>112</v>
      </c>
      <c r="H3" s="740" t="s">
        <v>113</v>
      </c>
      <c r="I3" s="740" t="s">
        <v>114</v>
      </c>
      <c r="J3" s="740" t="s">
        <v>116</v>
      </c>
      <c r="K3" s="740" t="s">
        <v>118</v>
      </c>
      <c r="L3" s="731" t="s">
        <v>119</v>
      </c>
      <c r="M3" s="733" t="s">
        <v>120</v>
      </c>
      <c r="N3" s="731" t="s">
        <v>121</v>
      </c>
      <c r="O3" s="731" t="s">
        <v>122</v>
      </c>
      <c r="P3" s="733" t="s">
        <v>123</v>
      </c>
      <c r="Q3" s="731" t="s">
        <v>124</v>
      </c>
      <c r="R3" s="731" t="s">
        <v>125</v>
      </c>
      <c r="S3" s="731" t="s">
        <v>126</v>
      </c>
      <c r="T3" s="731" t="s">
        <v>127</v>
      </c>
      <c r="U3" s="731" t="s">
        <v>135</v>
      </c>
      <c r="V3" s="731" t="s">
        <v>136</v>
      </c>
      <c r="W3" s="731" t="s">
        <v>137</v>
      </c>
      <c r="X3" s="731" t="s">
        <v>138</v>
      </c>
      <c r="Y3" s="731" t="s">
        <v>141</v>
      </c>
      <c r="Z3" s="731" t="s">
        <v>143</v>
      </c>
      <c r="AA3" s="731" t="s">
        <v>144</v>
      </c>
      <c r="AB3" s="731" t="s">
        <v>145</v>
      </c>
      <c r="AC3" s="731" t="s">
        <v>146</v>
      </c>
      <c r="AD3" s="731" t="s">
        <v>147</v>
      </c>
      <c r="AE3" s="731" t="s">
        <v>148</v>
      </c>
      <c r="AF3" s="731" t="s">
        <v>149</v>
      </c>
      <c r="AG3" s="731" t="s">
        <v>150</v>
      </c>
      <c r="AH3" s="731" t="s">
        <v>151</v>
      </c>
      <c r="AI3" s="731" t="s">
        <v>152</v>
      </c>
      <c r="AJ3" s="731" t="s">
        <v>153</v>
      </c>
      <c r="AK3" s="731" t="s">
        <v>154</v>
      </c>
      <c r="AL3" s="731" t="s">
        <v>156</v>
      </c>
      <c r="AM3" s="731" t="s">
        <v>157</v>
      </c>
      <c r="AN3" s="731" t="s">
        <v>158</v>
      </c>
      <c r="AO3" s="731" t="s">
        <v>159</v>
      </c>
      <c r="AP3" s="731" t="s">
        <v>160</v>
      </c>
      <c r="AQ3" s="731" t="s">
        <v>161</v>
      </c>
      <c r="AR3" s="731" t="s">
        <v>162</v>
      </c>
      <c r="AS3" s="731" t="s">
        <v>163</v>
      </c>
      <c r="AT3" s="731" t="s">
        <v>164</v>
      </c>
      <c r="AU3" s="731" t="s">
        <v>165</v>
      </c>
      <c r="AV3" s="733" t="s">
        <v>168</v>
      </c>
      <c r="AW3" s="731" t="s">
        <v>169</v>
      </c>
      <c r="AX3" s="731" t="s">
        <v>170</v>
      </c>
      <c r="AY3" s="731" t="s">
        <v>171</v>
      </c>
      <c r="AZ3" s="731" t="s">
        <v>172</v>
      </c>
      <c r="BA3" s="731" t="s">
        <v>173</v>
      </c>
      <c r="BB3" s="731" t="s">
        <v>179</v>
      </c>
      <c r="BC3" s="731" t="s">
        <v>180</v>
      </c>
      <c r="BD3" s="731" t="s">
        <v>181</v>
      </c>
      <c r="BE3" s="731" t="s">
        <v>182</v>
      </c>
      <c r="BF3" s="731" t="s">
        <v>184</v>
      </c>
      <c r="BG3" s="731" t="s">
        <v>193</v>
      </c>
      <c r="BH3" s="731" t="s">
        <v>194</v>
      </c>
      <c r="BI3" s="731" t="s">
        <v>195</v>
      </c>
      <c r="BJ3" s="731" t="s">
        <v>196</v>
      </c>
      <c r="BK3" s="731" t="s">
        <v>198</v>
      </c>
      <c r="BL3" s="733" t="s">
        <v>199</v>
      </c>
      <c r="BM3" s="731" t="s">
        <v>200</v>
      </c>
      <c r="BN3" s="731" t="s">
        <v>201</v>
      </c>
      <c r="BO3" s="731" t="s">
        <v>202</v>
      </c>
      <c r="BP3" s="731" t="s">
        <v>204</v>
      </c>
      <c r="BQ3" s="731" t="s">
        <v>205</v>
      </c>
      <c r="BR3" s="731" t="s">
        <v>206</v>
      </c>
      <c r="BS3" s="749" t="s">
        <v>207</v>
      </c>
      <c r="BT3" s="731" t="s">
        <v>208</v>
      </c>
      <c r="BU3" s="747" t="s">
        <v>222</v>
      </c>
      <c r="BV3" s="731" t="s">
        <v>225</v>
      </c>
      <c r="BW3" s="627" t="s">
        <v>203</v>
      </c>
      <c r="BX3" s="627" t="s">
        <v>166</v>
      </c>
      <c r="BY3" s="627" t="s">
        <v>167</v>
      </c>
      <c r="BZ3" s="745" t="s">
        <v>230</v>
      </c>
      <c r="CA3" s="746"/>
      <c r="CB3" s="746"/>
      <c r="CC3" s="746"/>
      <c r="CD3" s="746"/>
      <c r="CE3" s="743" t="s">
        <v>155</v>
      </c>
      <c r="CF3" s="744"/>
    </row>
    <row r="4" spans="1:87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32"/>
      <c r="M4" s="734"/>
      <c r="N4" s="732"/>
      <c r="O4" s="732"/>
      <c r="P4" s="734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4"/>
      <c r="AW4" s="732"/>
      <c r="AX4" s="732"/>
      <c r="AY4" s="732"/>
      <c r="AZ4" s="732"/>
      <c r="BA4" s="732"/>
      <c r="BB4" s="732"/>
      <c r="BC4" s="732"/>
      <c r="BD4" s="732"/>
      <c r="BE4" s="732"/>
      <c r="BF4" s="732"/>
      <c r="BG4" s="732"/>
      <c r="BH4" s="732"/>
      <c r="BI4" s="732"/>
      <c r="BJ4" s="732"/>
      <c r="BK4" s="732"/>
      <c r="BL4" s="734"/>
      <c r="BM4" s="732"/>
      <c r="BN4" s="732"/>
      <c r="BO4" s="732"/>
      <c r="BP4" s="732"/>
      <c r="BQ4" s="732"/>
      <c r="BR4" s="732"/>
      <c r="BS4" s="750"/>
      <c r="BT4" s="732"/>
      <c r="BU4" s="748"/>
      <c r="BV4" s="732"/>
      <c r="BW4" s="628">
        <v>41915</v>
      </c>
      <c r="BX4" s="628">
        <v>41922</v>
      </c>
      <c r="BY4" s="628">
        <v>41929</v>
      </c>
      <c r="BZ4" s="478">
        <v>41932</v>
      </c>
      <c r="CA4" s="478">
        <v>41933</v>
      </c>
      <c r="CB4" s="478">
        <v>41934</v>
      </c>
      <c r="CC4" s="478">
        <v>41935</v>
      </c>
      <c r="CD4" s="603">
        <v>41936</v>
      </c>
      <c r="CE4" s="477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9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9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563"/>
      <c r="BX5" s="563"/>
      <c r="BY5" s="563"/>
      <c r="BZ5" s="554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80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80"/>
      <c r="BM6" s="458"/>
      <c r="BN6" s="458"/>
      <c r="BO6" s="458"/>
      <c r="BP6" s="458"/>
      <c r="BQ6" s="458"/>
      <c r="BR6" s="626"/>
      <c r="BS6" s="729"/>
      <c r="BT6" s="626"/>
      <c r="BU6" s="730"/>
      <c r="BV6" s="626"/>
      <c r="BW6" s="564"/>
      <c r="BX6" s="701"/>
      <c r="BY6" s="564"/>
      <c r="BZ6" s="548"/>
      <c r="CA6" s="548"/>
      <c r="CB6" s="548"/>
      <c r="CC6" s="548"/>
      <c r="CD6" s="549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1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1">
        <v>14516.472777220002</v>
      </c>
      <c r="BK7" s="325">
        <v>14249.595009229999</v>
      </c>
      <c r="BL7" s="57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15">
        <v>14808.530374419999</v>
      </c>
      <c r="BT7" s="459">
        <v>14873.52632809</v>
      </c>
      <c r="BU7" s="615">
        <v>15396.291196100003</v>
      </c>
      <c r="BV7" s="459">
        <v>15272.013237600002</v>
      </c>
      <c r="BW7" s="459">
        <v>15264.652501859999</v>
      </c>
      <c r="BX7" s="459">
        <v>15484.835449349999</v>
      </c>
      <c r="BY7" s="459">
        <v>15430.627383739999</v>
      </c>
      <c r="BZ7" s="615">
        <v>15425.308139539999</v>
      </c>
      <c r="CA7" s="615">
        <v>15492.614089029999</v>
      </c>
      <c r="CB7" s="615">
        <v>15469.880337859999</v>
      </c>
      <c r="CC7" s="615">
        <v>15464.876683759998</v>
      </c>
      <c r="CD7" s="615">
        <v>15465.019620579998</v>
      </c>
      <c r="CE7" s="500">
        <v>34.392236839999896</v>
      </c>
      <c r="CF7" s="529">
        <v>2.2288294561658706E-3</v>
      </c>
      <c r="CG7" s="640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1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1">
        <v>12419.849562019999</v>
      </c>
      <c r="BK8" s="325">
        <v>12138.228049270001</v>
      </c>
      <c r="BL8" s="57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15">
        <v>12732.47977045</v>
      </c>
      <c r="BT8" s="459">
        <v>12828.00857407</v>
      </c>
      <c r="BU8" s="615">
        <v>13364.027498040003</v>
      </c>
      <c r="BV8" s="459">
        <v>13346.469576200001</v>
      </c>
      <c r="BW8" s="459">
        <v>13341.229464219998</v>
      </c>
      <c r="BX8" s="459">
        <v>13547.474625549998</v>
      </c>
      <c r="BY8" s="459">
        <v>13471.75599414</v>
      </c>
      <c r="BZ8" s="615">
        <v>13468.369080259999</v>
      </c>
      <c r="CA8" s="615">
        <v>13524.64559665</v>
      </c>
      <c r="CB8" s="615">
        <v>13499.117056190002</v>
      </c>
      <c r="CC8" s="615">
        <v>13504.45219923</v>
      </c>
      <c r="CD8" s="615">
        <v>13516.990267919999</v>
      </c>
      <c r="CE8" s="500">
        <v>45.234273779999057</v>
      </c>
      <c r="CF8" s="529">
        <v>3.357711778603667E-3</v>
      </c>
      <c r="CG8" s="640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1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1">
        <v>253.54975819000001</v>
      </c>
      <c r="BK9" s="325">
        <v>257.31836711</v>
      </c>
      <c r="BL9" s="57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15">
        <v>257.41016827999999</v>
      </c>
      <c r="BT9" s="459">
        <v>255.60281583</v>
      </c>
      <c r="BU9" s="615">
        <v>253.0576437</v>
      </c>
      <c r="BV9" s="459">
        <v>247.92992516999999</v>
      </c>
      <c r="BW9" s="459">
        <v>247.58486960000002</v>
      </c>
      <c r="BX9" s="459">
        <v>248.74672336999998</v>
      </c>
      <c r="BY9" s="459">
        <v>248.54002341</v>
      </c>
      <c r="BZ9" s="615">
        <v>249.11344909000002</v>
      </c>
      <c r="CA9" s="615">
        <v>248.75172416999999</v>
      </c>
      <c r="CB9" s="615">
        <v>248.70838386</v>
      </c>
      <c r="CC9" s="615">
        <v>248.05661222999998</v>
      </c>
      <c r="CD9" s="615">
        <v>247.71322359999999</v>
      </c>
      <c r="CE9" s="500">
        <v>-0.82679981000001135</v>
      </c>
      <c r="CF9" s="529">
        <v>-3.3266264268274615E-3</v>
      </c>
      <c r="CG9" s="640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1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1">
        <v>1829.47136576</v>
      </c>
      <c r="BK10" s="325">
        <v>1840.3496753499999</v>
      </c>
      <c r="BL10" s="57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15">
        <v>1804.9363706900001</v>
      </c>
      <c r="BT10" s="459">
        <v>1776.3079656899999</v>
      </c>
      <c r="BU10" s="615">
        <v>1765.73238436</v>
      </c>
      <c r="BV10" s="459">
        <v>1664.41359373</v>
      </c>
      <c r="BW10" s="459">
        <v>1662.6563967899999</v>
      </c>
      <c r="BX10" s="459">
        <v>1675.3704704300001</v>
      </c>
      <c r="BY10" s="459">
        <v>1697.0987411900001</v>
      </c>
      <c r="BZ10" s="615">
        <v>1694.5624551899998</v>
      </c>
      <c r="CA10" s="615">
        <v>1705.9728719599998</v>
      </c>
      <c r="CB10" s="615">
        <v>1708.8133090600002</v>
      </c>
      <c r="CC10" s="615">
        <v>1699.1609848000001</v>
      </c>
      <c r="CD10" s="615">
        <v>1687.12752406</v>
      </c>
      <c r="CE10" s="500">
        <v>-9.9712171300000136</v>
      </c>
      <c r="CF10" s="529">
        <v>-5.8754490166013085E-3</v>
      </c>
      <c r="CG10" s="640"/>
      <c r="CH10" s="365"/>
      <c r="CI10" s="375"/>
    </row>
    <row r="11" spans="1:87" x14ac:dyDescent="0.2">
      <c r="C11" s="77"/>
      <c r="D11" s="147" t="s">
        <v>197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1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1">
        <v>13.602091249999999</v>
      </c>
      <c r="BK11" s="325">
        <v>13.6989175</v>
      </c>
      <c r="BL11" s="57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15">
        <v>13.704065</v>
      </c>
      <c r="BT11" s="459">
        <v>13.606972499999999</v>
      </c>
      <c r="BU11" s="615">
        <v>13.47367</v>
      </c>
      <c r="BV11" s="459">
        <v>13.2001425</v>
      </c>
      <c r="BW11" s="459">
        <v>13.181771250000001</v>
      </c>
      <c r="BX11" s="459">
        <v>13.24363</v>
      </c>
      <c r="BY11" s="459">
        <v>13.232625000000001</v>
      </c>
      <c r="BZ11" s="615">
        <v>13.263155000000001</v>
      </c>
      <c r="CA11" s="615">
        <v>13.243896250000001</v>
      </c>
      <c r="CB11" s="615">
        <v>13.24158875</v>
      </c>
      <c r="CC11" s="615">
        <v>13.206887500000001</v>
      </c>
      <c r="CD11" s="615">
        <v>13.188604999999999</v>
      </c>
      <c r="CE11" s="500">
        <v>-4.4020000000001502E-2</v>
      </c>
      <c r="CF11" s="529">
        <v>-3.3266264252180822E-3</v>
      </c>
      <c r="CG11" s="640"/>
      <c r="CH11" s="365"/>
      <c r="CI11" s="375"/>
    </row>
    <row r="12" spans="1:87" x14ac:dyDescent="0.2">
      <c r="C12" s="26"/>
      <c r="D12" s="208" t="s">
        <v>17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2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2">
        <v>14517.55248541</v>
      </c>
      <c r="BK12" s="324">
        <v>14249.976692519998</v>
      </c>
      <c r="BL12" s="56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16">
        <v>14808.851179669999</v>
      </c>
      <c r="BT12" s="460">
        <v>14873.382846199998</v>
      </c>
      <c r="BU12" s="616">
        <v>15395.173086740002</v>
      </c>
      <c r="BV12" s="460">
        <v>15271.853066600002</v>
      </c>
      <c r="BW12" s="460">
        <v>15264.551145009998</v>
      </c>
      <c r="BX12" s="460">
        <v>15484.802623579999</v>
      </c>
      <c r="BY12" s="460">
        <v>15430.629325669999</v>
      </c>
      <c r="BZ12" s="616">
        <v>15425.520856709998</v>
      </c>
      <c r="CA12" s="616">
        <v>15492.711977839999</v>
      </c>
      <c r="CB12" s="616">
        <v>15469.919473219999</v>
      </c>
      <c r="CC12" s="616">
        <v>15464.914953559999</v>
      </c>
      <c r="CD12" s="616">
        <v>15465.117126229999</v>
      </c>
      <c r="CE12" s="500">
        <v>34.487800560000323</v>
      </c>
      <c r="CF12" s="529">
        <v>2.2350222944327314E-3</v>
      </c>
      <c r="CG12" s="640"/>
      <c r="CH12" s="365"/>
      <c r="CI12" s="375"/>
    </row>
    <row r="13" spans="1:87" ht="12.75" customHeight="1" x14ac:dyDescent="0.2">
      <c r="C13" s="26"/>
      <c r="D13" s="208" t="s">
        <v>224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26">
        <v>1494.4662145735499</v>
      </c>
      <c r="R13" s="326">
        <v>1492.7289443740237</v>
      </c>
      <c r="S13" s="326">
        <v>1412.9955818656344</v>
      </c>
      <c r="T13" s="326">
        <v>1451.9770591807253</v>
      </c>
      <c r="U13" s="326">
        <v>1490.5943454404094</v>
      </c>
      <c r="V13" s="326">
        <v>1460.0709574792559</v>
      </c>
      <c r="W13" s="326">
        <v>1392.9745242425279</v>
      </c>
      <c r="X13" s="326">
        <v>1447.9912839262315</v>
      </c>
      <c r="Y13" s="326">
        <v>1433.1822703063378</v>
      </c>
      <c r="Z13" s="326">
        <v>1444.2187154596536</v>
      </c>
      <c r="AA13" s="326">
        <v>1520.9263368782931</v>
      </c>
      <c r="AB13" s="326">
        <v>1544.4597048557889</v>
      </c>
      <c r="AC13" s="326">
        <v>1436.5196425771542</v>
      </c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3">
        <v>1588.0928546314085</v>
      </c>
      <c r="BL13" s="483">
        <v>1553.1521456643795</v>
      </c>
      <c r="BM13" s="483">
        <v>1654.3411065087464</v>
      </c>
      <c r="BN13" s="483">
        <v>1626.3659524037901</v>
      </c>
      <c r="BO13" s="483">
        <v>1658.3314464387752</v>
      </c>
      <c r="BP13" s="483">
        <v>1904.4737652244894</v>
      </c>
      <c r="BQ13" s="483">
        <v>1986.8727011690962</v>
      </c>
      <c r="BR13" s="326">
        <v>2057.3005602623907</v>
      </c>
      <c r="BS13" s="579">
        <v>2061.3454177092135</v>
      </c>
      <c r="BT13" s="326">
        <v>2230.4617808476983</v>
      </c>
      <c r="BU13" s="579">
        <v>2204.2271151341106</v>
      </c>
      <c r="BV13" s="326">
        <v>2245.7993692791852</v>
      </c>
      <c r="BW13" s="326">
        <v>2247.2404525459492</v>
      </c>
      <c r="BX13" s="326">
        <v>2245.170903315628</v>
      </c>
      <c r="BY13" s="326">
        <v>2236.3538834584851</v>
      </c>
      <c r="BZ13" s="579">
        <v>2230.9743572740517</v>
      </c>
      <c r="CA13" s="579">
        <v>2240.4264305466468</v>
      </c>
      <c r="CB13" s="579">
        <v>2245.4865229956263</v>
      </c>
      <c r="CC13" s="579">
        <v>2230.1994440801745</v>
      </c>
      <c r="CD13" s="579">
        <v>2215.0343099358597</v>
      </c>
      <c r="CE13" s="500">
        <v>-21.319573522625433</v>
      </c>
      <c r="CF13" s="529">
        <v>-9.5331842068103745E-3</v>
      </c>
      <c r="CG13" s="503"/>
      <c r="CH13" s="365"/>
      <c r="CI13" s="375"/>
    </row>
    <row r="14" spans="1:87" x14ac:dyDescent="0.2">
      <c r="C14" s="26"/>
      <c r="D14" s="208" t="s">
        <v>140</v>
      </c>
      <c r="E14" s="213">
        <v>8743.2895402275499</v>
      </c>
      <c r="F14" s="213">
        <v>8758.8968720378925</v>
      </c>
      <c r="G14" s="213">
        <v>8832.801706008293</v>
      </c>
      <c r="H14" s="213">
        <v>8903.0932443082656</v>
      </c>
      <c r="I14" s="213">
        <v>8965.3807423447834</v>
      </c>
      <c r="J14" s="213">
        <v>9166.5563745374457</v>
      </c>
      <c r="K14" s="213">
        <v>9282.7767054417764</v>
      </c>
      <c r="L14" s="213">
        <v>9386.3178678064742</v>
      </c>
      <c r="M14" s="212">
        <v>9761.553099470284</v>
      </c>
      <c r="N14" s="213">
        <v>10074.247068419012</v>
      </c>
      <c r="O14" s="213">
        <v>10169.930657556471</v>
      </c>
      <c r="P14" s="214">
        <v>10347.083959295185</v>
      </c>
      <c r="Q14" s="331">
        <v>10074.56887331355</v>
      </c>
      <c r="R14" s="331">
        <v>10051.096483354026</v>
      </c>
      <c r="S14" s="331">
        <v>9936.504937705633</v>
      </c>
      <c r="T14" s="331">
        <v>9899.3178757907244</v>
      </c>
      <c r="U14" s="331">
        <v>9930.8348291604088</v>
      </c>
      <c r="V14" s="331">
        <v>9915.7627487492555</v>
      </c>
      <c r="W14" s="331">
        <v>9930.2917461725283</v>
      </c>
      <c r="X14" s="331">
        <v>10064.861615886231</v>
      </c>
      <c r="Y14" s="331">
        <v>10170.358196796338</v>
      </c>
      <c r="Z14" s="331">
        <v>10502.683787179652</v>
      </c>
      <c r="AA14" s="331">
        <v>10728.611040768292</v>
      </c>
      <c r="AB14" s="331">
        <v>10818.036225285792</v>
      </c>
      <c r="AC14" s="331">
        <v>11166.174372277155</v>
      </c>
      <c r="AD14" s="331">
        <v>11163.659448801072</v>
      </c>
      <c r="AE14" s="331">
        <v>11472.135712687294</v>
      </c>
      <c r="AF14" s="331">
        <v>11574.145166142265</v>
      </c>
      <c r="AG14" s="331">
        <v>11935.16994980955</v>
      </c>
      <c r="AH14" s="331">
        <v>11867.968255922375</v>
      </c>
      <c r="AI14" s="331">
        <v>11985.708677987588</v>
      </c>
      <c r="AJ14" s="331">
        <v>12390.095656689688</v>
      </c>
      <c r="AK14" s="331">
        <v>12931.070416984023</v>
      </c>
      <c r="AL14" s="331">
        <v>12612.539909192625</v>
      </c>
      <c r="AM14" s="331">
        <v>13097.875896010373</v>
      </c>
      <c r="AN14" s="331">
        <v>13289.935159898389</v>
      </c>
      <c r="AO14" s="331">
        <v>13195.67607254243</v>
      </c>
      <c r="AP14" s="331">
        <v>13621.208531126169</v>
      </c>
      <c r="AQ14" s="331">
        <v>13888.598213770441</v>
      </c>
      <c r="AR14" s="331">
        <v>13858.71548294993</v>
      </c>
      <c r="AS14" s="331">
        <v>13936.88236233</v>
      </c>
      <c r="AT14" s="331">
        <v>13730.044213030436</v>
      </c>
      <c r="AU14" s="331">
        <v>13783.15889637</v>
      </c>
      <c r="AV14" s="331">
        <v>14060.081646940538</v>
      </c>
      <c r="AW14" s="331">
        <v>14391.941929861274</v>
      </c>
      <c r="AX14" s="331">
        <v>14772.461979424206</v>
      </c>
      <c r="AY14" s="331">
        <v>15092.527132366869</v>
      </c>
      <c r="AZ14" s="331">
        <v>15184.990478887221</v>
      </c>
      <c r="BA14" s="331">
        <v>15348.71670628758</v>
      </c>
      <c r="BB14" s="331">
        <v>15548.89612082024</v>
      </c>
      <c r="BC14" s="331">
        <v>15576.71848741</v>
      </c>
      <c r="BD14" s="331">
        <v>15732.99030341813</v>
      </c>
      <c r="BE14" s="331">
        <v>15815.389176844374</v>
      </c>
      <c r="BF14" s="331">
        <v>15609.778313420991</v>
      </c>
      <c r="BG14" s="331">
        <v>15459.94470928695</v>
      </c>
      <c r="BH14" s="331">
        <v>15987.175963104588</v>
      </c>
      <c r="BI14" s="331">
        <v>15981.911255622001</v>
      </c>
      <c r="BJ14" s="331">
        <v>16087.350981556532</v>
      </c>
      <c r="BK14" s="331">
        <v>15838.069547151406</v>
      </c>
      <c r="BL14" s="331">
        <v>15781.32056928438</v>
      </c>
      <c r="BM14" s="331">
        <v>16084.485675898746</v>
      </c>
      <c r="BN14" s="331">
        <v>16145.777972633789</v>
      </c>
      <c r="BO14" s="331">
        <v>16216.026590098774</v>
      </c>
      <c r="BP14" s="331">
        <v>16395.02991842449</v>
      </c>
      <c r="BQ14" s="331">
        <v>16519.898642439097</v>
      </c>
      <c r="BR14" s="331">
        <v>16597.98814637239</v>
      </c>
      <c r="BS14" s="331">
        <v>16870.19659737921</v>
      </c>
      <c r="BT14" s="331">
        <v>17103.844627047696</v>
      </c>
      <c r="BU14" s="331">
        <v>17600.958795006067</v>
      </c>
      <c r="BV14" s="331">
        <v>17517.65243587919</v>
      </c>
      <c r="BW14" s="331">
        <v>17511.791597555944</v>
      </c>
      <c r="BX14" s="331">
        <v>17729.973526895628</v>
      </c>
      <c r="BY14" s="331">
        <v>17666.983209128484</v>
      </c>
      <c r="BZ14" s="333">
        <v>17656.49521398405</v>
      </c>
      <c r="CA14" s="660">
        <v>17733.138408386647</v>
      </c>
      <c r="CB14" s="660">
        <v>17715.405996215624</v>
      </c>
      <c r="CC14" s="660">
        <v>17695.114397640176</v>
      </c>
      <c r="CD14" s="664">
        <v>17680.151436165859</v>
      </c>
      <c r="CE14" s="500">
        <v>13.168227037374891</v>
      </c>
      <c r="CF14" s="529">
        <v>7.453579867879867E-4</v>
      </c>
      <c r="CG14" s="640"/>
      <c r="CH14" s="365"/>
      <c r="CI14" s="375"/>
    </row>
    <row r="15" spans="1:87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4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4">
        <v>0</v>
      </c>
      <c r="BK15" s="250">
        <v>1</v>
      </c>
      <c r="BL15" s="58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17">
        <v>0.8</v>
      </c>
      <c r="BT15" s="461">
        <v>0</v>
      </c>
      <c r="BU15" s="617">
        <v>0</v>
      </c>
      <c r="BV15" s="461">
        <v>0.30000000000000004</v>
      </c>
      <c r="BW15" s="461">
        <v>0</v>
      </c>
      <c r="BX15" s="461">
        <v>0</v>
      </c>
      <c r="BY15" s="461">
        <v>0</v>
      </c>
      <c r="BZ15" s="617">
        <v>0</v>
      </c>
      <c r="CA15" s="617">
        <v>0</v>
      </c>
      <c r="CB15" s="617">
        <v>0</v>
      </c>
      <c r="CC15" s="617">
        <v>0</v>
      </c>
      <c r="CD15" s="618">
        <v>0</v>
      </c>
      <c r="CE15" s="403"/>
      <c r="CF15" s="529"/>
      <c r="CG15" s="640"/>
      <c r="CH15" s="365"/>
      <c r="CI15" s="375"/>
    </row>
    <row r="16" spans="1:87" ht="12.75" customHeight="1" x14ac:dyDescent="0.2">
      <c r="C16" s="26"/>
      <c r="D16" s="209" t="s">
        <v>174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4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4">
        <v>5.2</v>
      </c>
      <c r="BK16" s="250">
        <v>10.399999999999999</v>
      </c>
      <c r="BL16" s="58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17">
        <v>2.5</v>
      </c>
      <c r="BT16" s="461">
        <v>2.7</v>
      </c>
      <c r="BU16" s="617">
        <v>3.7</v>
      </c>
      <c r="BV16" s="461">
        <v>1.6</v>
      </c>
      <c r="BW16" s="461">
        <v>0</v>
      </c>
      <c r="BX16" s="461">
        <v>1.9</v>
      </c>
      <c r="BY16" s="461">
        <v>0.60000000000000009</v>
      </c>
      <c r="BZ16" s="617">
        <v>0.2</v>
      </c>
      <c r="CA16" s="617">
        <v>0</v>
      </c>
      <c r="CB16" s="617">
        <v>1</v>
      </c>
      <c r="CC16" s="617">
        <v>0.3</v>
      </c>
      <c r="CD16" s="618">
        <v>0</v>
      </c>
      <c r="CE16" s="403"/>
      <c r="CF16" s="529"/>
      <c r="CG16" s="640"/>
      <c r="CH16" s="365"/>
      <c r="CI16" s="375"/>
    </row>
    <row r="17" spans="1:87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4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4">
        <v>0</v>
      </c>
      <c r="BK17" s="250">
        <v>3</v>
      </c>
      <c r="BL17" s="58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17">
        <v>9.8999999999999994E-5</v>
      </c>
      <c r="BT17" s="461">
        <v>0</v>
      </c>
      <c r="BU17" s="617">
        <v>0</v>
      </c>
      <c r="BV17" s="461">
        <v>0</v>
      </c>
      <c r="BW17" s="461">
        <v>0</v>
      </c>
      <c r="BX17" s="461">
        <v>0</v>
      </c>
      <c r="BY17" s="461">
        <v>0</v>
      </c>
      <c r="BZ17" s="617">
        <v>0</v>
      </c>
      <c r="CA17" s="617">
        <v>0</v>
      </c>
      <c r="CB17" s="617">
        <v>0</v>
      </c>
      <c r="CC17" s="617">
        <v>0</v>
      </c>
      <c r="CD17" s="618">
        <v>0</v>
      </c>
      <c r="CE17" s="403"/>
      <c r="CF17" s="529"/>
      <c r="CG17" s="640"/>
      <c r="CH17" s="365"/>
      <c r="CI17" s="375"/>
    </row>
    <row r="18" spans="1:87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4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4">
        <v>0</v>
      </c>
      <c r="BK18" s="250">
        <v>0</v>
      </c>
      <c r="BL18" s="58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17">
        <v>0</v>
      </c>
      <c r="BT18" s="461">
        <v>0</v>
      </c>
      <c r="BU18" s="617">
        <v>22</v>
      </c>
      <c r="BV18" s="461">
        <v>0</v>
      </c>
      <c r="BW18" s="461">
        <v>0</v>
      </c>
      <c r="BX18" s="461">
        <v>0</v>
      </c>
      <c r="BY18" s="461">
        <v>0</v>
      </c>
      <c r="BZ18" s="617">
        <v>0</v>
      </c>
      <c r="CA18" s="617">
        <v>0</v>
      </c>
      <c r="CB18" s="617">
        <v>0</v>
      </c>
      <c r="CC18" s="617">
        <v>0</v>
      </c>
      <c r="CD18" s="618">
        <v>0</v>
      </c>
      <c r="CE18" s="403" t="s">
        <v>3</v>
      </c>
      <c r="CF18" s="529" t="s">
        <v>3</v>
      </c>
      <c r="CG18" s="640"/>
      <c r="CH18" s="365"/>
      <c r="CI18" s="375"/>
    </row>
    <row r="19" spans="1:87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5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5">
        <v>2</v>
      </c>
      <c r="BK19" s="251">
        <v>0</v>
      </c>
      <c r="BL19" s="58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19">
        <v>0</v>
      </c>
      <c r="BT19" s="462">
        <v>0</v>
      </c>
      <c r="BU19" s="619">
        <v>0</v>
      </c>
      <c r="BV19" s="462">
        <v>0</v>
      </c>
      <c r="BW19" s="462">
        <v>0</v>
      </c>
      <c r="BX19" s="462">
        <v>0</v>
      </c>
      <c r="BY19" s="462">
        <v>0</v>
      </c>
      <c r="BZ19" s="619">
        <v>0</v>
      </c>
      <c r="CA19" s="619">
        <v>0</v>
      </c>
      <c r="CB19" s="619">
        <v>0</v>
      </c>
      <c r="CC19" s="619">
        <v>0</v>
      </c>
      <c r="CD19" s="620">
        <v>0</v>
      </c>
      <c r="CE19" s="403" t="s">
        <v>3</v>
      </c>
      <c r="CF19" s="529" t="s">
        <v>3</v>
      </c>
      <c r="CG19" s="640"/>
      <c r="CH19" s="365"/>
      <c r="CI19" s="375"/>
    </row>
    <row r="20" spans="1:87" x14ac:dyDescent="0.2">
      <c r="A20" s="3"/>
      <c r="B20" s="3"/>
      <c r="C20" s="76" t="s">
        <v>71</v>
      </c>
      <c r="D20" s="131"/>
      <c r="E20" s="156"/>
      <c r="F20" s="156">
        <v>61049.511198104112</v>
      </c>
      <c r="G20" s="156">
        <v>61564.627890877797</v>
      </c>
      <c r="H20" s="156">
        <v>62054.559912828612</v>
      </c>
      <c r="I20" s="156">
        <v>62488.703774143141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6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18"/>
      <c r="BV20" s="702"/>
      <c r="BW20" s="252"/>
      <c r="BX20" s="252"/>
      <c r="BY20" s="252"/>
      <c r="BZ20" s="414"/>
      <c r="CA20" s="413"/>
      <c r="CB20" s="414"/>
      <c r="CC20" s="412"/>
      <c r="CD20" s="518"/>
      <c r="CE20" s="404"/>
      <c r="CF20" s="530" t="s">
        <v>3</v>
      </c>
      <c r="CG20" s="503"/>
      <c r="CH20" s="365"/>
      <c r="CI20" s="375"/>
    </row>
    <row r="21" spans="1:87" x14ac:dyDescent="0.2">
      <c r="A21" s="3"/>
      <c r="B21" s="735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2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3">
        <v>43314.165693718947</v>
      </c>
      <c r="BH21" s="553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6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16">
        <v>46248.208124989978</v>
      </c>
      <c r="BT21" s="460">
        <v>45999.454656780101</v>
      </c>
      <c r="BU21" s="638">
        <v>47132.791285223575</v>
      </c>
      <c r="BV21" s="638">
        <v>48305.382136724707</v>
      </c>
      <c r="BW21" s="460">
        <v>49878.513027813693</v>
      </c>
      <c r="BX21" s="460">
        <v>49813.887142589461</v>
      </c>
      <c r="BY21" s="460">
        <v>49925.299024981272</v>
      </c>
      <c r="BZ21" s="553">
        <v>49637.954104217293</v>
      </c>
      <c r="CA21" s="616">
        <v>49545.169472198293</v>
      </c>
      <c r="CB21" s="616">
        <v>49297.301806709693</v>
      </c>
      <c r="CC21" s="616">
        <v>49488.305727078092</v>
      </c>
      <c r="CD21" s="638">
        <v>50176.915961379695</v>
      </c>
      <c r="CE21" s="593">
        <v>251.61693639842269</v>
      </c>
      <c r="CF21" s="529">
        <v>5.0398683896217822E-3</v>
      </c>
      <c r="CG21" s="503"/>
      <c r="CH21" s="365"/>
      <c r="CI21" s="375"/>
    </row>
    <row r="22" spans="1:87" x14ac:dyDescent="0.2">
      <c r="A22" s="3"/>
      <c r="B22" s="735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2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3">
        <v>31641.167205549998</v>
      </c>
      <c r="BH22" s="553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6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16">
        <v>35280.659298040002</v>
      </c>
      <c r="BT22" s="460">
        <v>35344.692928870005</v>
      </c>
      <c r="BU22" s="638">
        <v>35635.031122339999</v>
      </c>
      <c r="BV22" s="638">
        <v>36020.29927055</v>
      </c>
      <c r="BW22" s="460">
        <v>36474.702121370006</v>
      </c>
      <c r="BX22" s="460">
        <v>36730.365436489999</v>
      </c>
      <c r="BY22" s="460">
        <v>36579.229329889997</v>
      </c>
      <c r="BZ22" s="553">
        <v>36644.62130549</v>
      </c>
      <c r="CA22" s="616">
        <v>36741.120525890001</v>
      </c>
      <c r="CB22" s="616">
        <v>36776.375347010005</v>
      </c>
      <c r="CC22" s="616">
        <v>36739.591737620001</v>
      </c>
      <c r="CD22" s="638">
        <v>36655.8044133</v>
      </c>
      <c r="CE22" s="593">
        <v>76.575083410003572</v>
      </c>
      <c r="CF22" s="529">
        <v>2.0934034098807341E-3</v>
      </c>
      <c r="CG22" s="503"/>
      <c r="CH22" s="365"/>
      <c r="CI22" s="375"/>
    </row>
    <row r="23" spans="1:87" x14ac:dyDescent="0.2">
      <c r="A23" s="3"/>
      <c r="B23" s="735"/>
      <c r="C23" s="18"/>
      <c r="D23" s="23" t="s">
        <v>28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2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3">
        <v>-64067.514772103619</v>
      </c>
      <c r="BH23" s="553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6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16">
        <v>-66308.059794521148</v>
      </c>
      <c r="BT23" s="460">
        <v>-66686.713396128602</v>
      </c>
      <c r="BU23" s="638">
        <v>-69975.856252409969</v>
      </c>
      <c r="BV23" s="638">
        <v>-68744.612766179111</v>
      </c>
      <c r="BW23" s="460">
        <v>-68240.118733260751</v>
      </c>
      <c r="BX23" s="460">
        <v>-69495.380561050857</v>
      </c>
      <c r="BY23" s="460">
        <v>-69274.887843759992</v>
      </c>
      <c r="BZ23" s="553">
        <v>-69174.451771174368</v>
      </c>
      <c r="CA23" s="616">
        <v>-69538.883641853725</v>
      </c>
      <c r="CB23" s="616">
        <v>-69347.27223904524</v>
      </c>
      <c r="CC23" s="616">
        <v>-69349.724843662189</v>
      </c>
      <c r="CD23" s="638">
        <v>-69434.899072404121</v>
      </c>
      <c r="CE23" s="593">
        <v>-160.01122864412901</v>
      </c>
      <c r="CF23" s="529">
        <v>2.3098013381850357E-3</v>
      </c>
      <c r="CG23" s="503"/>
      <c r="CH23" s="365"/>
      <c r="CI23" s="375"/>
    </row>
    <row r="24" spans="1:87" x14ac:dyDescent="0.2">
      <c r="A24" s="3"/>
      <c r="B24" s="735"/>
      <c r="C24" s="18"/>
      <c r="D24" s="23" t="s">
        <v>117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2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3">
        <v>-35653.62847587213</v>
      </c>
      <c r="BH24" s="553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6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16">
        <v>-39064.965928607722</v>
      </c>
      <c r="BT24" s="460">
        <v>-41939.025653690995</v>
      </c>
      <c r="BU24" s="638">
        <v>-44207.526102950054</v>
      </c>
      <c r="BV24" s="638">
        <v>-42349.181198990605</v>
      </c>
      <c r="BW24" s="460">
        <v>-40483.724392187651</v>
      </c>
      <c r="BX24" s="460">
        <v>-41863.392130147571</v>
      </c>
      <c r="BY24" s="460">
        <v>-41445.298862595264</v>
      </c>
      <c r="BZ24" s="553">
        <v>-41745.115515830774</v>
      </c>
      <c r="CA24" s="616">
        <v>-42191.055839092471</v>
      </c>
      <c r="CB24" s="616">
        <v>-42297.727650595152</v>
      </c>
      <c r="CC24" s="616">
        <v>-42598.700611369663</v>
      </c>
      <c r="CD24" s="638">
        <v>-42394.473718562964</v>
      </c>
      <c r="CE24" s="593">
        <v>-949.17485596769984</v>
      </c>
      <c r="CF24" s="529">
        <v>2.290187022452228E-2</v>
      </c>
      <c r="CG24" s="503"/>
      <c r="CH24" s="365"/>
      <c r="CI24" s="375"/>
    </row>
    <row r="25" spans="1:87" x14ac:dyDescent="0.2">
      <c r="A25" s="3"/>
      <c r="B25" s="735"/>
      <c r="C25" s="18"/>
      <c r="D25" s="23" t="s">
        <v>48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2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3">
        <v>-20884.613886331947</v>
      </c>
      <c r="BH25" s="553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6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16">
        <v>-17889.864321413577</v>
      </c>
      <c r="BT25" s="460">
        <v>-15485.911303125698</v>
      </c>
      <c r="BU25" s="638">
        <v>-16570.952583215374</v>
      </c>
      <c r="BV25" s="638">
        <v>-18423.402480635905</v>
      </c>
      <c r="BW25" s="460">
        <v>-19781.725372034885</v>
      </c>
      <c r="BX25" s="460">
        <v>-19553.300832660261</v>
      </c>
      <c r="BY25" s="460">
        <v>-19560.238357511676</v>
      </c>
      <c r="BZ25" s="553">
        <v>-19211.847147780289</v>
      </c>
      <c r="CA25" s="616">
        <v>-19043.153743832892</v>
      </c>
      <c r="CB25" s="616">
        <v>-18779.478946255691</v>
      </c>
      <c r="CC25" s="616">
        <v>-18609.569234969294</v>
      </c>
      <c r="CD25" s="638">
        <v>-18995.1846934315</v>
      </c>
      <c r="CE25" s="593">
        <v>565.05366408017653</v>
      </c>
      <c r="CF25" s="529">
        <v>-2.8887872108326329E-2</v>
      </c>
      <c r="CG25" s="503"/>
      <c r="CH25" s="365"/>
      <c r="CI25" s="375"/>
    </row>
    <row r="26" spans="1:87" ht="13.5" x14ac:dyDescent="0.2">
      <c r="A26" s="3"/>
      <c r="B26" s="735"/>
      <c r="C26" s="18"/>
      <c r="D26" s="108" t="s">
        <v>175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7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9"/>
      <c r="BV26" s="519"/>
      <c r="BW26" s="253"/>
      <c r="BX26" s="253"/>
      <c r="BY26" s="253"/>
      <c r="BZ26" s="245"/>
      <c r="CA26" s="245"/>
      <c r="CB26" s="245"/>
      <c r="CC26" s="245"/>
      <c r="CD26" s="519"/>
      <c r="CE26" s="631"/>
      <c r="CF26" s="531"/>
      <c r="CG26" s="503"/>
      <c r="CH26" s="365"/>
      <c r="CI26" s="375"/>
    </row>
    <row r="27" spans="1:87" x14ac:dyDescent="0.2">
      <c r="A27" s="3"/>
      <c r="B27" s="735"/>
      <c r="C27" s="18"/>
      <c r="D27" s="23" t="s">
        <v>76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3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7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2">
        <v>56683.818950964123</v>
      </c>
      <c r="BT27" s="453">
        <v>55634.640593514116</v>
      </c>
      <c r="BU27" s="502">
        <v>55336.900258520007</v>
      </c>
      <c r="BV27" s="502">
        <v>56981.886635284107</v>
      </c>
      <c r="BW27" s="453">
        <v>57557.771266964126</v>
      </c>
      <c r="BX27" s="453">
        <v>57433.257076804111</v>
      </c>
      <c r="BY27" s="453">
        <v>57290.943486474105</v>
      </c>
      <c r="BZ27" s="472">
        <v>57139.678478534108</v>
      </c>
      <c r="CA27" s="472">
        <v>57201.497445994122</v>
      </c>
      <c r="CB27" s="472">
        <v>57346.973270844115</v>
      </c>
      <c r="CC27" s="472">
        <v>57209.466680464109</v>
      </c>
      <c r="CD27" s="472">
        <v>57554.033989214113</v>
      </c>
      <c r="CE27" s="500">
        <v>263.09050274000765</v>
      </c>
      <c r="CF27" s="529">
        <v>4.5921831048587602E-3</v>
      </c>
      <c r="CG27" s="640"/>
      <c r="CH27" s="365"/>
      <c r="CI27" s="375"/>
    </row>
    <row r="28" spans="1:87" x14ac:dyDescent="0.2">
      <c r="A28" s="3"/>
      <c r="B28" s="735"/>
      <c r="C28" s="18"/>
      <c r="D28" s="23" t="s">
        <v>77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3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7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2">
        <v>95117.771729285407</v>
      </c>
      <c r="BT28" s="453">
        <v>93650.617788625386</v>
      </c>
      <c r="BU28" s="502">
        <v>93915.253035380025</v>
      </c>
      <c r="BV28" s="502">
        <v>96517.406697115395</v>
      </c>
      <c r="BW28" s="453">
        <v>97672.559622145403</v>
      </c>
      <c r="BX28" s="453">
        <v>97035.426132245382</v>
      </c>
      <c r="BY28" s="453">
        <v>96307.403799955369</v>
      </c>
      <c r="BZ28" s="472">
        <v>95914.100760785368</v>
      </c>
      <c r="CA28" s="472">
        <v>95964.418047285391</v>
      </c>
      <c r="CB28" s="472">
        <v>95822.296951855387</v>
      </c>
      <c r="CC28" s="472">
        <v>95807.672156455374</v>
      </c>
      <c r="CD28" s="472">
        <v>96299.817903705378</v>
      </c>
      <c r="CE28" s="500">
        <v>-7.5858962499914924</v>
      </c>
      <c r="CF28" s="529">
        <v>-7.8767529293477523E-5</v>
      </c>
      <c r="CG28" s="640"/>
      <c r="CH28" s="365"/>
      <c r="CI28" s="375"/>
    </row>
    <row r="29" spans="1:87" x14ac:dyDescent="0.2">
      <c r="A29" s="3"/>
      <c r="B29" s="735"/>
      <c r="C29" s="18"/>
      <c r="D29" s="23" t="s">
        <v>78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3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7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2">
        <v>139383.44222388294</v>
      </c>
      <c r="BT29" s="453">
        <v>138593.40914641292</v>
      </c>
      <c r="BU29" s="502">
        <v>139926.12404522</v>
      </c>
      <c r="BV29" s="502">
        <v>143402.65672319292</v>
      </c>
      <c r="BW29" s="453">
        <v>144547.49194768298</v>
      </c>
      <c r="BX29" s="453">
        <v>144007.24202202295</v>
      </c>
      <c r="BY29" s="453">
        <v>143445.36020579294</v>
      </c>
      <c r="BZ29" s="472">
        <v>143235.44550892292</v>
      </c>
      <c r="CA29" s="472">
        <v>143344.14253064292</v>
      </c>
      <c r="CB29" s="472">
        <v>143225.53467030294</v>
      </c>
      <c r="CC29" s="472">
        <v>143216.49605708293</v>
      </c>
      <c r="CD29" s="472">
        <v>143845.34059643291</v>
      </c>
      <c r="CE29" s="500">
        <v>399.98039063997567</v>
      </c>
      <c r="CF29" s="529">
        <v>2.7883815138123325E-3</v>
      </c>
      <c r="CG29" s="640"/>
      <c r="CH29" s="365"/>
      <c r="CI29" s="375"/>
    </row>
    <row r="30" spans="1:87" x14ac:dyDescent="0.2">
      <c r="A30" s="3"/>
      <c r="B30" s="49"/>
      <c r="C30" s="18"/>
      <c r="D30" s="108" t="s">
        <v>59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8"/>
      <c r="BK30" s="368"/>
      <c r="BL30" s="582"/>
      <c r="BM30" s="368"/>
      <c r="BN30" s="254"/>
      <c r="BO30" s="254"/>
      <c r="BP30" s="254"/>
      <c r="BQ30" s="254"/>
      <c r="BR30" s="254"/>
      <c r="BS30" s="476"/>
      <c r="BT30" s="254"/>
      <c r="BU30" s="520"/>
      <c r="BV30" s="520"/>
      <c r="BW30" s="254"/>
      <c r="BX30" s="254"/>
      <c r="BY30" s="254"/>
      <c r="BZ30" s="476"/>
      <c r="CA30" s="476"/>
      <c r="CB30" s="476"/>
      <c r="CC30" s="476"/>
      <c r="CD30" s="520"/>
      <c r="CE30" s="405"/>
      <c r="CF30" s="532"/>
      <c r="CG30" s="503"/>
      <c r="CH30" s="365"/>
      <c r="CI30" s="375"/>
    </row>
    <row r="31" spans="1:87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9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9">
        <v>0.85225451256538953</v>
      </c>
      <c r="BK31" s="373">
        <v>0.85182964786824533</v>
      </c>
      <c r="BL31" s="58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80">
        <v>0.86899514816094459</v>
      </c>
      <c r="BV31" s="680">
        <v>0.87492916553420441</v>
      </c>
      <c r="BW31" s="696">
        <v>0.87307300765233942</v>
      </c>
      <c r="BX31" s="696">
        <v>0.87202478142496209</v>
      </c>
      <c r="BY31" s="696">
        <v>0.87313938625995469</v>
      </c>
      <c r="BZ31" s="630">
        <v>0.8730429435572411</v>
      </c>
      <c r="CA31" s="630">
        <v>0.8722169319607167</v>
      </c>
      <c r="CB31" s="630">
        <v>0.87156787170797545</v>
      </c>
      <c r="CC31" s="630">
        <v>0.87052651702537653</v>
      </c>
      <c r="CD31" s="630">
        <v>0.86997890497523167</v>
      </c>
      <c r="CE31" s="403"/>
      <c r="CF31" s="529"/>
      <c r="CG31" s="640"/>
      <c r="CH31" s="365"/>
      <c r="CI31" s="375"/>
    </row>
    <row r="32" spans="1:87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9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9">
        <v>0.7951935985796218</v>
      </c>
      <c r="BK32" s="373">
        <v>0.79711980426499396</v>
      </c>
      <c r="BL32" s="58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80">
        <v>0.81270729737954717</v>
      </c>
      <c r="BV32" s="680">
        <v>0.81903012564586675</v>
      </c>
      <c r="BW32" s="696">
        <v>0.81980529633388199</v>
      </c>
      <c r="BX32" s="696">
        <v>0.81785040875282711</v>
      </c>
      <c r="BY32" s="696">
        <v>0.81734412741928897</v>
      </c>
      <c r="BZ32" s="630">
        <v>0.81720464820421912</v>
      </c>
      <c r="CA32" s="630">
        <v>0.81679216067938132</v>
      </c>
      <c r="CB32" s="630">
        <v>0.81615788316319815</v>
      </c>
      <c r="CC32" s="630">
        <v>0.81574040554324978</v>
      </c>
      <c r="CD32" s="630">
        <v>0.81588302902490206</v>
      </c>
      <c r="CE32" s="403"/>
      <c r="CF32" s="529"/>
      <c r="CG32" s="640"/>
      <c r="CH32" s="365"/>
      <c r="CI32" s="375"/>
    </row>
    <row r="33" spans="1:87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9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9">
        <v>0.80973807231566219</v>
      </c>
      <c r="BK33" s="373">
        <v>0.81203623633035604</v>
      </c>
      <c r="BL33" s="58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80">
        <v>0.83427521905848046</v>
      </c>
      <c r="BV33" s="680">
        <v>0.83940657653654649</v>
      </c>
      <c r="BW33" s="696">
        <v>0.83971344873449805</v>
      </c>
      <c r="BX33" s="696">
        <v>0.83861522077287021</v>
      </c>
      <c r="BY33" s="696">
        <v>0.83917167864074038</v>
      </c>
      <c r="BZ33" s="630">
        <v>0.83927574852519393</v>
      </c>
      <c r="CA33" s="630">
        <v>0.83908252422186713</v>
      </c>
      <c r="CB33" s="630">
        <v>0.83873285446899337</v>
      </c>
      <c r="CC33" s="630">
        <v>0.83847066589262553</v>
      </c>
      <c r="CD33" s="630">
        <v>0.83866598963764083</v>
      </c>
      <c r="CE33" s="403"/>
      <c r="CF33" s="529"/>
      <c r="CG33" s="640"/>
      <c r="CH33" s="365"/>
      <c r="CI33" s="375"/>
    </row>
    <row r="34" spans="1:87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0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0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1"/>
      <c r="BV34" s="521"/>
      <c r="BW34" s="256"/>
      <c r="BX34" s="256"/>
      <c r="BY34" s="256"/>
      <c r="BZ34" s="246"/>
      <c r="CA34" s="246"/>
      <c r="CB34" s="246"/>
      <c r="CC34" s="246"/>
      <c r="CD34" s="521"/>
      <c r="CE34" s="406" t="s">
        <v>3</v>
      </c>
      <c r="CF34" s="533"/>
      <c r="CG34" s="503"/>
      <c r="CH34" s="365"/>
      <c r="CI34" s="375"/>
    </row>
    <row r="35" spans="1:87" ht="12.75" customHeight="1" x14ac:dyDescent="0.2">
      <c r="A35" s="3"/>
      <c r="B35" s="737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1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1">
        <v>2734.0830655976679</v>
      </c>
      <c r="BK35" s="327">
        <v>2904.2346188046645</v>
      </c>
      <c r="BL35" s="584">
        <v>3169.9099883381923</v>
      </c>
      <c r="BM35" s="327">
        <v>3295.8235714285711</v>
      </c>
      <c r="BN35" s="569">
        <v>3967.5796355685125</v>
      </c>
      <c r="BO35" s="569">
        <v>4103.6273381924193</v>
      </c>
      <c r="BP35" s="569">
        <v>4147.3039067055388</v>
      </c>
      <c r="BQ35" s="569">
        <v>4196.7717055393578</v>
      </c>
      <c r="BR35" s="453">
        <v>4189.0607434402327</v>
      </c>
      <c r="BS35" s="633">
        <v>4229.0890816326528</v>
      </c>
      <c r="BT35" s="453">
        <v>4076.1638688046646</v>
      </c>
      <c r="BU35" s="502">
        <v>4030.7952230320698</v>
      </c>
      <c r="BV35" s="502">
        <v>4130.0212201166187</v>
      </c>
      <c r="BW35" s="453">
        <v>4174.5527128279882</v>
      </c>
      <c r="BX35" s="453">
        <v>4187.1353309037895</v>
      </c>
      <c r="BY35" s="453">
        <v>4160.045841650146</v>
      </c>
      <c r="BZ35" s="633">
        <v>4160.045841650146</v>
      </c>
      <c r="CA35" s="472">
        <v>4160.045841650146</v>
      </c>
      <c r="CB35" s="472">
        <v>4160.045841650146</v>
      </c>
      <c r="CC35" s="472">
        <v>4160.045841650146</v>
      </c>
      <c r="CD35" s="472">
        <v>4109.361753411079</v>
      </c>
      <c r="CE35" s="500">
        <v>-50.684088239067023</v>
      </c>
      <c r="CF35" s="529">
        <v>-1.2183540799387549E-2</v>
      </c>
      <c r="CG35" s="640"/>
      <c r="CH35" s="365"/>
      <c r="CI35" s="375"/>
    </row>
    <row r="36" spans="1:87" x14ac:dyDescent="0.2">
      <c r="A36" s="3"/>
      <c r="B36" s="737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2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2">
        <v>1033.3311268221576</v>
      </c>
      <c r="BK36" s="328">
        <v>1039.9703330903792</v>
      </c>
      <c r="BL36" s="585">
        <v>1068.3026559766768</v>
      </c>
      <c r="BM36" s="328">
        <v>1095.9069096209917</v>
      </c>
      <c r="BN36" s="570">
        <v>1163.3753644314872</v>
      </c>
      <c r="BO36" s="570">
        <v>1234.3716093294463</v>
      </c>
      <c r="BP36" s="570">
        <v>1297.5395772594757</v>
      </c>
      <c r="BQ36" s="570">
        <v>1342.4616034985427</v>
      </c>
      <c r="BR36" s="453">
        <v>1353.8394169096216</v>
      </c>
      <c r="BS36" s="633">
        <v>1367.6451603498547</v>
      </c>
      <c r="BT36" s="453">
        <v>1389.4676151603503</v>
      </c>
      <c r="BU36" s="502">
        <v>1389.2718556851316</v>
      </c>
      <c r="BV36" s="502">
        <v>1394.0366720116624</v>
      </c>
      <c r="BW36" s="453">
        <v>1395.5274941690968</v>
      </c>
      <c r="BX36" s="453">
        <v>1395.6047186588926</v>
      </c>
      <c r="BY36" s="453">
        <v>1399.9778965014582</v>
      </c>
      <c r="BZ36" s="633">
        <v>1399.9778965014582</v>
      </c>
      <c r="CA36" s="472">
        <v>1399.9778965014582</v>
      </c>
      <c r="CB36" s="472">
        <v>1399.9778965014582</v>
      </c>
      <c r="CC36" s="472">
        <v>1399.9778965014582</v>
      </c>
      <c r="CD36" s="472">
        <v>1403.0043586005834</v>
      </c>
      <c r="CE36" s="500">
        <v>3.0264620991251832</v>
      </c>
      <c r="CF36" s="529">
        <v>2.1617927730774866E-3</v>
      </c>
      <c r="CG36" s="640"/>
      <c r="CH36" s="365"/>
      <c r="CI36" s="375"/>
    </row>
    <row r="37" spans="1:87" ht="12.75" customHeight="1" x14ac:dyDescent="0.2">
      <c r="A37" s="3"/>
      <c r="B37" s="737"/>
      <c r="C37" s="18"/>
      <c r="D37" s="23" t="s">
        <v>176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3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3">
        <v>7088.6515300000019</v>
      </c>
      <c r="BK37" s="326">
        <v>7134.1964850000022</v>
      </c>
      <c r="BL37" s="57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33">
        <v>9382.0458000000035</v>
      </c>
      <c r="BT37" s="453">
        <v>9531.7478400000036</v>
      </c>
      <c r="BU37" s="502">
        <v>9530.4049300000042</v>
      </c>
      <c r="BV37" s="502">
        <v>9563.0915700000041</v>
      </c>
      <c r="BW37" s="453">
        <v>9573.3186100000039</v>
      </c>
      <c r="BX37" s="453">
        <v>9573.8483700000033</v>
      </c>
      <c r="BY37" s="453">
        <v>9603.8483700000033</v>
      </c>
      <c r="BZ37" s="633">
        <v>9603.8483700000033</v>
      </c>
      <c r="CA37" s="472">
        <v>9603.8483700000033</v>
      </c>
      <c r="CB37" s="472">
        <v>9603.8483700000033</v>
      </c>
      <c r="CC37" s="472">
        <v>9603.8483700000033</v>
      </c>
      <c r="CD37" s="472">
        <v>9624.6099000000031</v>
      </c>
      <c r="CE37" s="500">
        <v>20.761529999999766</v>
      </c>
      <c r="CF37" s="529">
        <v>2.1617927730777087E-3</v>
      </c>
      <c r="CG37" s="640"/>
      <c r="CH37" s="365"/>
      <c r="CI37" s="375"/>
    </row>
    <row r="38" spans="1:87" ht="12.75" customHeight="1" x14ac:dyDescent="0.2">
      <c r="A38" s="3"/>
      <c r="B38" s="737"/>
      <c r="C38" s="18"/>
      <c r="D38" s="23" t="s">
        <v>177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3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3">
        <v>1.0047518372857667E-14</v>
      </c>
      <c r="BK38" s="326">
        <v>1.0047518372857667E-14</v>
      </c>
      <c r="BL38" s="57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33">
        <v>1.0047518372857667E-14</v>
      </c>
      <c r="BT38" s="453">
        <v>1.0047518372857667E-14</v>
      </c>
      <c r="BU38" s="502">
        <v>1.0047518372857667E-14</v>
      </c>
      <c r="BV38" s="502">
        <v>1.0047518372857667E-14</v>
      </c>
      <c r="BW38" s="453">
        <v>1.0047518372857667E-14</v>
      </c>
      <c r="BX38" s="453">
        <v>1.0047518372857667E-14</v>
      </c>
      <c r="BY38" s="453">
        <v>1.0047518372857667E-14</v>
      </c>
      <c r="BZ38" s="633">
        <v>1.0047518372857667E-14</v>
      </c>
      <c r="CA38" s="472">
        <v>1.0047518372857667E-14</v>
      </c>
      <c r="CB38" s="472">
        <v>1.0047518372857667E-14</v>
      </c>
      <c r="CC38" s="472">
        <v>1.0047518372857667E-14</v>
      </c>
      <c r="CD38" s="472">
        <v>1.0047518372857667E-14</v>
      </c>
      <c r="CE38" s="500" t="s">
        <v>3</v>
      </c>
      <c r="CF38" s="529" t="s">
        <v>3</v>
      </c>
      <c r="CG38" s="640"/>
      <c r="CH38" s="365"/>
      <c r="CI38" s="375"/>
    </row>
    <row r="39" spans="1:87" x14ac:dyDescent="0.2">
      <c r="A39" s="3"/>
      <c r="B39" s="737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2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2">
        <v>1700.7519387755101</v>
      </c>
      <c r="BK39" s="328">
        <v>1864.2642857142853</v>
      </c>
      <c r="BL39" s="585">
        <v>2101.6073323615155</v>
      </c>
      <c r="BM39" s="328">
        <v>2199.9166618075797</v>
      </c>
      <c r="BN39" s="570">
        <v>2804.2042711370254</v>
      </c>
      <c r="BO39" s="570">
        <v>2869.2557288629732</v>
      </c>
      <c r="BP39" s="570">
        <v>2849.7643294460631</v>
      </c>
      <c r="BQ39" s="570">
        <v>2854.3101020408153</v>
      </c>
      <c r="BR39" s="453">
        <v>2835.2213265306113</v>
      </c>
      <c r="BS39" s="633">
        <v>2861.4439212827983</v>
      </c>
      <c r="BT39" s="453">
        <v>2686.6962536443143</v>
      </c>
      <c r="BU39" s="502">
        <v>2641.5233673469384</v>
      </c>
      <c r="BV39" s="502">
        <v>2735.984548104956</v>
      </c>
      <c r="BW39" s="453">
        <v>2779.0252186588918</v>
      </c>
      <c r="BX39" s="453">
        <v>2791.5306122448974</v>
      </c>
      <c r="BY39" s="453">
        <v>2760.0679451486876</v>
      </c>
      <c r="BZ39" s="633">
        <v>2760.0679451486876</v>
      </c>
      <c r="CA39" s="472">
        <v>2760.0679451486876</v>
      </c>
      <c r="CB39" s="472">
        <v>2760.0679451486876</v>
      </c>
      <c r="CC39" s="472">
        <v>2760.0679451486876</v>
      </c>
      <c r="CD39" s="472">
        <v>2706.3573948104954</v>
      </c>
      <c r="CE39" s="500">
        <v>-53.710550338192206</v>
      </c>
      <c r="CF39" s="529">
        <v>-1.9459865266214904E-2</v>
      </c>
      <c r="CG39" s="640"/>
      <c r="CH39" s="365"/>
      <c r="CI39" s="375"/>
    </row>
    <row r="40" spans="1:87" ht="13.5" x14ac:dyDescent="0.2">
      <c r="A40" s="3"/>
      <c r="B40" s="737"/>
      <c r="C40" s="18"/>
      <c r="D40" s="23" t="s">
        <v>185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3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3">
        <v>11667.158299999999</v>
      </c>
      <c r="BK40" s="326">
        <v>12788.852999999997</v>
      </c>
      <c r="BL40" s="57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33">
        <v>19629.505299999997</v>
      </c>
      <c r="BT40" s="453">
        <v>18430.736299999997</v>
      </c>
      <c r="BU40" s="502">
        <v>18120.850299999998</v>
      </c>
      <c r="BV40" s="502">
        <v>18768.853999999999</v>
      </c>
      <c r="BW40" s="453">
        <v>19064.112999999998</v>
      </c>
      <c r="BX40" s="453">
        <v>19149.899999999998</v>
      </c>
      <c r="BY40" s="453">
        <v>18934.066103719997</v>
      </c>
      <c r="BZ40" s="633">
        <v>18934.066103719997</v>
      </c>
      <c r="CA40" s="472">
        <v>18934.066103719997</v>
      </c>
      <c r="CB40" s="472">
        <v>18934.066103719997</v>
      </c>
      <c r="CC40" s="472">
        <v>18934.066103719997</v>
      </c>
      <c r="CD40" s="472">
        <v>18565.611728399999</v>
      </c>
      <c r="CE40" s="500">
        <v>-368.45437531999778</v>
      </c>
      <c r="CF40" s="529">
        <v>-1.9459865266214904E-2</v>
      </c>
      <c r="CG40" s="640"/>
      <c r="CH40" s="365"/>
      <c r="CI40" s="375"/>
    </row>
    <row r="41" spans="1:87" ht="12.75" customHeight="1" x14ac:dyDescent="0.2">
      <c r="A41" s="3"/>
      <c r="B41" s="737"/>
      <c r="C41" s="18"/>
      <c r="D41" s="23" t="s">
        <v>110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3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3">
        <v>215.1642999999998</v>
      </c>
      <c r="BK41" s="326">
        <v>222.06499999999977</v>
      </c>
      <c r="BL41" s="57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33">
        <v>749.7602999999998</v>
      </c>
      <c r="BT41" s="453">
        <v>808.34429999999975</v>
      </c>
      <c r="BU41" s="502">
        <v>812.43329999999969</v>
      </c>
      <c r="BV41" s="502">
        <v>866.75800000000004</v>
      </c>
      <c r="BW41" s="453">
        <v>864.61500000000012</v>
      </c>
      <c r="BX41" s="453">
        <v>870.00200000000007</v>
      </c>
      <c r="BY41" s="453">
        <v>879.23099999999999</v>
      </c>
      <c r="BZ41" s="633">
        <v>879.23099999999999</v>
      </c>
      <c r="CA41" s="472">
        <v>879.23099999999999</v>
      </c>
      <c r="CB41" s="472">
        <v>879.23099999999999</v>
      </c>
      <c r="CC41" s="472">
        <v>879.23099999999999</v>
      </c>
      <c r="CD41" s="472">
        <v>884.005</v>
      </c>
      <c r="CE41" s="500">
        <v>4.7740000000000009</v>
      </c>
      <c r="CF41" s="529">
        <v>5.4297448565849837E-3</v>
      </c>
      <c r="CG41" s="640"/>
      <c r="CH41" s="365"/>
      <c r="CI41" s="375"/>
    </row>
    <row r="42" spans="1:87" x14ac:dyDescent="0.2">
      <c r="A42" s="3"/>
      <c r="B42" s="737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3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3">
        <v>-1.50712775592865E-14</v>
      </c>
      <c r="BK42" s="244">
        <v>-1.50712775592865E-14</v>
      </c>
      <c r="BL42" s="58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33">
        <v>0</v>
      </c>
      <c r="BT42" s="453">
        <v>0</v>
      </c>
      <c r="BU42" s="502">
        <v>0</v>
      </c>
      <c r="BV42" s="502">
        <v>0</v>
      </c>
      <c r="BW42" s="453">
        <v>0</v>
      </c>
      <c r="BX42" s="453">
        <v>0</v>
      </c>
      <c r="BY42" s="453">
        <v>0</v>
      </c>
      <c r="BZ42" s="633">
        <v>0</v>
      </c>
      <c r="CA42" s="472">
        <v>0</v>
      </c>
      <c r="CB42" s="472">
        <v>0</v>
      </c>
      <c r="CC42" s="472">
        <v>0</v>
      </c>
      <c r="CD42" s="472">
        <v>0</v>
      </c>
      <c r="CE42" s="500" t="s">
        <v>3</v>
      </c>
      <c r="CF42" s="529" t="s">
        <v>3</v>
      </c>
      <c r="CG42" s="640"/>
      <c r="CH42" s="365"/>
      <c r="CI42" s="375"/>
    </row>
    <row r="43" spans="1:87" x14ac:dyDescent="0.2">
      <c r="A43" s="3"/>
      <c r="B43" s="737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3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7">
        <v>42.889775510204082</v>
      </c>
      <c r="BM43" s="58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10">
        <v>120.92988466034986</v>
      </c>
      <c r="BT43" s="467">
        <v>209.33883865597659</v>
      </c>
      <c r="BU43" s="681">
        <v>87.879145138483906</v>
      </c>
      <c r="BV43" s="681">
        <v>0.49577259475218655</v>
      </c>
      <c r="BW43" s="467">
        <v>0.49577259475218655</v>
      </c>
      <c r="BX43" s="467">
        <v>0.42288629737609329</v>
      </c>
      <c r="BY43" s="467">
        <v>0.42288629737609329</v>
      </c>
      <c r="BZ43" s="610">
        <v>0.25</v>
      </c>
      <c r="CA43" s="610">
        <v>0.25</v>
      </c>
      <c r="CB43" s="610">
        <v>0.25</v>
      </c>
      <c r="CC43" s="610">
        <v>58.424810495626822</v>
      </c>
      <c r="CD43" s="610">
        <v>58.224810495626819</v>
      </c>
      <c r="CE43" s="500">
        <v>57.801924198250724</v>
      </c>
      <c r="CF43" s="529">
        <v>136.68431575318854</v>
      </c>
      <c r="CG43" s="503"/>
      <c r="CH43" s="365"/>
      <c r="CI43" s="375"/>
    </row>
    <row r="44" spans="1:87" x14ac:dyDescent="0.2">
      <c r="A44" s="3"/>
      <c r="B44" s="737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3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7">
        <v>0.2</v>
      </c>
      <c r="BM44" s="58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10">
        <v>0.25</v>
      </c>
      <c r="BT44" s="467">
        <v>0</v>
      </c>
      <c r="BU44" s="681">
        <v>5.0736151603498545</v>
      </c>
      <c r="BV44" s="681">
        <v>0.49577259475218655</v>
      </c>
      <c r="BW44" s="467">
        <v>0.49577259475218655</v>
      </c>
      <c r="BX44" s="467">
        <v>0.42288629737609329</v>
      </c>
      <c r="BY44" s="467">
        <v>0.42288629737609329</v>
      </c>
      <c r="BZ44" s="610">
        <v>0.25</v>
      </c>
      <c r="CA44" s="610">
        <v>0.25</v>
      </c>
      <c r="CB44" s="610">
        <v>0.25</v>
      </c>
      <c r="CC44" s="610">
        <v>0.25</v>
      </c>
      <c r="CD44" s="610">
        <v>0.05</v>
      </c>
      <c r="CE44" s="500">
        <v>-0.3728862973760933</v>
      </c>
      <c r="CF44" s="529">
        <v>-0.88176490865218893</v>
      </c>
      <c r="CG44" s="503"/>
      <c r="CH44" s="365"/>
      <c r="CI44" s="375"/>
    </row>
    <row r="45" spans="1:87" ht="12.75" customHeight="1" outlineLevel="1" x14ac:dyDescent="0.2">
      <c r="A45" s="3"/>
      <c r="B45" s="737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4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4">
        <v>0</v>
      </c>
      <c r="BK45" s="399">
        <v>0</v>
      </c>
      <c r="BL45" s="588">
        <v>0</v>
      </c>
      <c r="BM45" s="399">
        <v>0</v>
      </c>
      <c r="BN45" s="571">
        <v>0</v>
      </c>
      <c r="BO45" s="571">
        <v>0</v>
      </c>
      <c r="BP45" s="571">
        <v>0</v>
      </c>
      <c r="BQ45" s="571">
        <v>0</v>
      </c>
      <c r="BR45" s="467">
        <v>0.5</v>
      </c>
      <c r="BS45" s="610">
        <v>0</v>
      </c>
      <c r="BT45" s="467">
        <v>0</v>
      </c>
      <c r="BU45" s="681">
        <v>0.505</v>
      </c>
      <c r="BV45" s="681">
        <v>1</v>
      </c>
      <c r="BW45" s="467">
        <v>1</v>
      </c>
      <c r="BX45" s="467">
        <v>0.5</v>
      </c>
      <c r="BY45" s="467">
        <v>0.5</v>
      </c>
      <c r="BZ45" s="610">
        <v>0</v>
      </c>
      <c r="CA45" s="610">
        <v>0</v>
      </c>
      <c r="CB45" s="610">
        <v>0</v>
      </c>
      <c r="CC45" s="610">
        <v>0</v>
      </c>
      <c r="CD45" s="610">
        <v>0</v>
      </c>
      <c r="CE45" s="500">
        <v>-0.5</v>
      </c>
      <c r="CF45" s="529">
        <v>-1</v>
      </c>
      <c r="CG45" s="503"/>
      <c r="CH45" s="365"/>
      <c r="CI45" s="375"/>
    </row>
    <row r="46" spans="1:87" ht="12.75" customHeight="1" outlineLevel="1" x14ac:dyDescent="0.2">
      <c r="A46" s="3"/>
      <c r="B46" s="737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4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4">
        <v>0.35</v>
      </c>
      <c r="BK46" s="399">
        <v>0</v>
      </c>
      <c r="BL46" s="588">
        <v>0.2</v>
      </c>
      <c r="BM46" s="399">
        <v>0.2</v>
      </c>
      <c r="BN46" s="571">
        <v>0.55000000000000004</v>
      </c>
      <c r="BO46" s="571">
        <v>0.6</v>
      </c>
      <c r="BP46" s="571">
        <v>1.1000000000000001</v>
      </c>
      <c r="BQ46" s="571">
        <v>0.7</v>
      </c>
      <c r="BR46" s="467">
        <v>0.4</v>
      </c>
      <c r="BS46" s="610">
        <v>0.25</v>
      </c>
      <c r="BT46" s="467">
        <v>0</v>
      </c>
      <c r="BU46" s="681">
        <v>5</v>
      </c>
      <c r="BV46" s="681">
        <v>0.35</v>
      </c>
      <c r="BW46" s="467">
        <v>0.35</v>
      </c>
      <c r="BX46" s="467">
        <v>0.35</v>
      </c>
      <c r="BY46" s="467">
        <v>0.35</v>
      </c>
      <c r="BZ46" s="610">
        <v>0.25</v>
      </c>
      <c r="CA46" s="610">
        <v>0.25</v>
      </c>
      <c r="CB46" s="610">
        <v>0.25</v>
      </c>
      <c r="CC46" s="610">
        <v>0.25</v>
      </c>
      <c r="CD46" s="610">
        <v>0.05</v>
      </c>
      <c r="CE46" s="500">
        <v>-0.3</v>
      </c>
      <c r="CF46" s="529">
        <v>-0.8571428571428571</v>
      </c>
      <c r="CG46" s="503"/>
      <c r="CH46" s="365"/>
      <c r="CI46" s="375"/>
    </row>
    <row r="47" spans="1:87" x14ac:dyDescent="0.2">
      <c r="A47" s="3"/>
      <c r="B47" s="737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3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10">
        <v>120.67988466034986</v>
      </c>
      <c r="BT47" s="467">
        <v>209.33883865597659</v>
      </c>
      <c r="BU47" s="681">
        <v>82.805529978134047</v>
      </c>
      <c r="BV47" s="681">
        <v>0</v>
      </c>
      <c r="BW47" s="467">
        <v>0</v>
      </c>
      <c r="BX47" s="467">
        <v>0</v>
      </c>
      <c r="BY47" s="467">
        <v>0</v>
      </c>
      <c r="BZ47" s="610">
        <v>0</v>
      </c>
      <c r="CA47" s="610">
        <v>0</v>
      </c>
      <c r="CB47" s="610">
        <v>0</v>
      </c>
      <c r="CC47" s="610">
        <v>58.174810495626822</v>
      </c>
      <c r="CD47" s="610">
        <v>58.174810495626822</v>
      </c>
      <c r="CE47" s="500">
        <v>58.174810495626822</v>
      </c>
      <c r="CF47" s="699" t="e">
        <v>#DIV/0!</v>
      </c>
      <c r="CG47" s="503"/>
      <c r="CH47" s="365"/>
      <c r="CI47" s="375"/>
    </row>
    <row r="48" spans="1:87" ht="12.75" customHeight="1" outlineLevel="1" x14ac:dyDescent="0.2">
      <c r="A48" s="3"/>
      <c r="B48" s="737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3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3">
        <v>0</v>
      </c>
      <c r="BK48" s="257">
        <v>0</v>
      </c>
      <c r="BL48" s="58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10">
        <v>827.86400877000005</v>
      </c>
      <c r="BT48" s="467">
        <v>1436.0644331799995</v>
      </c>
      <c r="BU48" s="681">
        <v>568.04593564999959</v>
      </c>
      <c r="BV48" s="681">
        <v>0</v>
      </c>
      <c r="BW48" s="467">
        <v>0</v>
      </c>
      <c r="BX48" s="467">
        <v>0</v>
      </c>
      <c r="BY48" s="467">
        <v>0</v>
      </c>
      <c r="BZ48" s="610">
        <v>0</v>
      </c>
      <c r="CA48" s="610">
        <v>0</v>
      </c>
      <c r="CB48" s="610">
        <v>0</v>
      </c>
      <c r="CC48" s="610">
        <v>399.07920000000001</v>
      </c>
      <c r="CD48" s="610">
        <v>399.07920000000001</v>
      </c>
      <c r="CE48" s="500">
        <v>399.07920000000001</v>
      </c>
      <c r="CF48" s="699" t="e">
        <v>#DIV/0!</v>
      </c>
      <c r="CG48" s="503"/>
      <c r="CH48" s="365"/>
      <c r="CI48" s="375"/>
    </row>
    <row r="49" spans="1:87" ht="12.75" customHeight="1" outlineLevel="1" x14ac:dyDescent="0.2">
      <c r="A49" s="3"/>
      <c r="B49" s="737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3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3">
        <v>0</v>
      </c>
      <c r="BK49" s="257">
        <v>0</v>
      </c>
      <c r="BL49" s="58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10">
        <v>0</v>
      </c>
      <c r="BT49" s="467">
        <v>0</v>
      </c>
      <c r="BU49" s="681">
        <v>0</v>
      </c>
      <c r="BV49" s="681">
        <v>0</v>
      </c>
      <c r="BW49" s="467">
        <v>0</v>
      </c>
      <c r="BX49" s="467">
        <v>0</v>
      </c>
      <c r="BY49" s="467">
        <v>0</v>
      </c>
      <c r="BZ49" s="610">
        <v>0</v>
      </c>
      <c r="CA49" s="610">
        <v>0</v>
      </c>
      <c r="CB49" s="610">
        <v>0</v>
      </c>
      <c r="CC49" s="610">
        <v>0</v>
      </c>
      <c r="CD49" s="610">
        <v>0</v>
      </c>
      <c r="CE49" s="500"/>
      <c r="CF49" s="529"/>
      <c r="CG49" s="503"/>
      <c r="CH49" s="365"/>
      <c r="CI49" s="375"/>
    </row>
    <row r="50" spans="1:87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5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5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2"/>
      <c r="BV50" s="522"/>
      <c r="BW50" s="258"/>
      <c r="BX50" s="258"/>
      <c r="BY50" s="258"/>
      <c r="BZ50" s="247"/>
      <c r="CA50" s="247"/>
      <c r="CB50" s="247"/>
      <c r="CC50" s="247"/>
      <c r="CD50" s="522"/>
      <c r="CE50" s="632"/>
      <c r="CF50" s="533"/>
      <c r="CG50" s="503"/>
      <c r="CH50" s="365"/>
      <c r="CI50" s="375"/>
    </row>
    <row r="51" spans="1:87" x14ac:dyDescent="0.2">
      <c r="A51" s="3"/>
      <c r="B51" s="12"/>
      <c r="C51" s="27"/>
      <c r="D51" s="678" t="s">
        <v>216</v>
      </c>
      <c r="E51" s="664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64">
        <v>17705.527440096208</v>
      </c>
      <c r="BV51" s="664">
        <v>18173.917027022293</v>
      </c>
      <c r="BW51" s="331">
        <v>18331.447301484393</v>
      </c>
      <c r="BX51" s="331">
        <v>18207.495146952318</v>
      </c>
      <c r="BY51" s="331">
        <v>18177.85767494941</v>
      </c>
      <c r="BZ51" s="660">
        <v>18149.549286675356</v>
      </c>
      <c r="CA51" s="660">
        <v>18168.978602089348</v>
      </c>
      <c r="CB51" s="660">
        <v>18144.254041437747</v>
      </c>
      <c r="CC51" s="660">
        <v>18146.233744863403</v>
      </c>
      <c r="CD51" s="660">
        <v>18236.61482018993</v>
      </c>
      <c r="CE51" s="500">
        <v>58.757145240520913</v>
      </c>
      <c r="CF51" s="529">
        <v>3.2323470835340373E-3</v>
      </c>
      <c r="CG51" s="640"/>
      <c r="CH51" s="365"/>
      <c r="CI51" s="375"/>
    </row>
    <row r="52" spans="1:87" x14ac:dyDescent="0.2">
      <c r="A52" s="3"/>
      <c r="B52" s="12"/>
      <c r="C52" s="27"/>
      <c r="D52" s="668" t="s">
        <v>209</v>
      </c>
      <c r="E52" s="665">
        <v>0.517271520709355</v>
      </c>
      <c r="F52" s="646">
        <v>0.51133659524873487</v>
      </c>
      <c r="G52" s="646">
        <v>0.5061269609402651</v>
      </c>
      <c r="H52" s="646">
        <v>0.49611305595307714</v>
      </c>
      <c r="I52" s="646">
        <v>0.48916552660337781</v>
      </c>
      <c r="J52" s="646">
        <v>0.47411505283843886</v>
      </c>
      <c r="K52" s="646">
        <v>0.48232964993599919</v>
      </c>
      <c r="L52" s="646">
        <v>0.48262101736828006</v>
      </c>
      <c r="M52" s="646">
        <v>0.47316358988207191</v>
      </c>
      <c r="N52" s="646">
        <v>0.48255301523860017</v>
      </c>
      <c r="O52" s="646">
        <v>0.49012342617898147</v>
      </c>
      <c r="P52" s="646">
        <v>0.49813842218581511</v>
      </c>
      <c r="Q52" s="646">
        <v>0.51084002036702003</v>
      </c>
      <c r="R52" s="646">
        <v>0.51588184008947024</v>
      </c>
      <c r="S52" s="646">
        <v>0.5153850473391397</v>
      </c>
      <c r="T52" s="646">
        <v>0.51125387257072252</v>
      </c>
      <c r="U52" s="646">
        <v>0.50400947189409084</v>
      </c>
      <c r="V52" s="646">
        <v>0.5179691522258989</v>
      </c>
      <c r="W52" s="646">
        <v>0.51282813200760158</v>
      </c>
      <c r="X52" s="646">
        <v>0.51415036492172539</v>
      </c>
      <c r="Y52" s="646">
        <v>0.51909856787280262</v>
      </c>
      <c r="Z52" s="646">
        <v>0.52084092798897696</v>
      </c>
      <c r="AA52" s="646">
        <v>0.52348608723564038</v>
      </c>
      <c r="AB52" s="646">
        <v>0.53868066636793954</v>
      </c>
      <c r="AC52" s="646">
        <v>0.58145173517091531</v>
      </c>
      <c r="AD52" s="646">
        <v>0.58508550622322286</v>
      </c>
      <c r="AE52" s="646">
        <v>0.58927710034437153</v>
      </c>
      <c r="AF52" s="646">
        <v>0.5965775509020802</v>
      </c>
      <c r="AG52" s="646">
        <v>0.59209748647349314</v>
      </c>
      <c r="AH52" s="646">
        <v>0.59426855952568491</v>
      </c>
      <c r="AI52" s="646">
        <v>0.60654981499254679</v>
      </c>
      <c r="AJ52" s="646">
        <v>0.60596410525469069</v>
      </c>
      <c r="AK52" s="646">
        <v>0.62043506610533983</v>
      </c>
      <c r="AL52" s="646">
        <v>0.63234812242850413</v>
      </c>
      <c r="AM52" s="646">
        <v>0.63634045305593145</v>
      </c>
      <c r="AN52" s="646">
        <v>0.64733501351694722</v>
      </c>
      <c r="AO52" s="658">
        <v>0.65923134403640693</v>
      </c>
      <c r="AP52" s="658">
        <v>0.66302578529941636</v>
      </c>
      <c r="AQ52" s="658">
        <v>0.66875034158418789</v>
      </c>
      <c r="AR52" s="658">
        <v>0.67556351544803461</v>
      </c>
      <c r="AS52" s="658">
        <v>0.67567129428294248</v>
      </c>
      <c r="AT52" s="658">
        <v>0.68571418815778629</v>
      </c>
      <c r="AU52" s="658">
        <v>0.69539141819309447</v>
      </c>
      <c r="AV52" s="658">
        <v>0.70084031306119698</v>
      </c>
      <c r="AW52" s="658">
        <v>0.70739751166923226</v>
      </c>
      <c r="AX52" s="658">
        <v>0.71075641663918598</v>
      </c>
      <c r="AY52" s="658">
        <v>0.71152577002556516</v>
      </c>
      <c r="AZ52" s="658">
        <v>0.71723904175464326</v>
      </c>
      <c r="BA52" s="658">
        <v>0.72992539758709507</v>
      </c>
      <c r="BB52" s="658">
        <v>0.72671387608326043</v>
      </c>
      <c r="BC52" s="658">
        <v>0.72974455607668753</v>
      </c>
      <c r="BD52" s="658">
        <v>0.73396687822808648</v>
      </c>
      <c r="BE52" s="658">
        <v>0.73402048048442647</v>
      </c>
      <c r="BF52" s="658">
        <v>0.73860548456735875</v>
      </c>
      <c r="BG52" s="658">
        <v>0.7499976712778752</v>
      </c>
      <c r="BH52" s="658">
        <v>0.75568844232144228</v>
      </c>
      <c r="BI52" s="658">
        <v>0.76568266274161711</v>
      </c>
      <c r="BJ52" s="658">
        <v>0.7643469451152175</v>
      </c>
      <c r="BK52" s="658">
        <v>0.7681069417594677</v>
      </c>
      <c r="BL52" s="658">
        <v>0.77478874690076538</v>
      </c>
      <c r="BM52" s="658">
        <v>0.78810082551049765</v>
      </c>
      <c r="BN52" s="658">
        <v>0.78887526529308405</v>
      </c>
      <c r="BO52" s="658">
        <v>0.78936358657761174</v>
      </c>
      <c r="BP52" s="658">
        <v>0.7883614174380138</v>
      </c>
      <c r="BQ52" s="658">
        <v>0.7911757209048027</v>
      </c>
      <c r="BR52" s="658">
        <v>0.79129788897450548</v>
      </c>
      <c r="BS52" s="658">
        <v>0.79512540188773007</v>
      </c>
      <c r="BT52" s="658">
        <v>0.79876117148889703</v>
      </c>
      <c r="BU52" s="682">
        <v>0.80449481821665636</v>
      </c>
      <c r="BV52" s="682">
        <v>0.81167097383931686</v>
      </c>
      <c r="BW52" s="658">
        <v>0.81211938530484551</v>
      </c>
      <c r="BX52" s="658">
        <v>0.81022044560438566</v>
      </c>
      <c r="BY52" s="658">
        <v>0.81131055122897167</v>
      </c>
      <c r="BZ52" s="661">
        <v>0.81134684914462585</v>
      </c>
      <c r="CA52" s="661">
        <v>0.81107932469779742</v>
      </c>
      <c r="CB52" s="661">
        <v>0.81099581643531127</v>
      </c>
      <c r="CC52" s="661">
        <v>0.81062210370348842</v>
      </c>
      <c r="CD52" s="661">
        <v>0.81099207038697685</v>
      </c>
      <c r="CE52" s="500">
        <v>-3.1848084199481708E-2</v>
      </c>
      <c r="CF52" s="692"/>
      <c r="CG52" s="640"/>
      <c r="CH52" s="365"/>
      <c r="CI52" s="375"/>
    </row>
    <row r="53" spans="1:87" ht="12.75" customHeight="1" x14ac:dyDescent="0.2">
      <c r="A53" s="3"/>
      <c r="B53" s="736" t="s">
        <v>3</v>
      </c>
      <c r="C53" s="19"/>
      <c r="D53" s="23" t="s">
        <v>215</v>
      </c>
      <c r="E53" s="664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64">
        <v>15835.703252415453</v>
      </c>
      <c r="BV53" s="664">
        <v>16307.986526370692</v>
      </c>
      <c r="BW53" s="331">
        <v>16403.138693889647</v>
      </c>
      <c r="BX53" s="331">
        <v>16278.322927224917</v>
      </c>
      <c r="BY53" s="331">
        <v>16247.273972328414</v>
      </c>
      <c r="BZ53" s="660">
        <v>16218.511395873604</v>
      </c>
      <c r="CA53" s="660">
        <v>16237.636594302177</v>
      </c>
      <c r="CB53" s="660">
        <v>16212.087905765733</v>
      </c>
      <c r="CC53" s="660">
        <v>16213.667040735123</v>
      </c>
      <c r="CD53" s="660">
        <v>16305.256230673896</v>
      </c>
      <c r="CE53" s="500">
        <v>57.982258345482478</v>
      </c>
      <c r="CF53" s="529">
        <v>3.5687376506505775E-3</v>
      </c>
      <c r="CG53" s="640"/>
      <c r="CH53" s="365"/>
      <c r="CI53" s="375"/>
    </row>
    <row r="54" spans="1:87" ht="12.75" customHeight="1" x14ac:dyDescent="0.2">
      <c r="A54" s="3"/>
      <c r="B54" s="736"/>
      <c r="C54" s="20"/>
      <c r="D54" s="668" t="s">
        <v>209</v>
      </c>
      <c r="E54" s="665">
        <v>0.46862771685166099</v>
      </c>
      <c r="F54" s="646">
        <v>0.46324261776591691</v>
      </c>
      <c r="G54" s="646">
        <v>0.45755709676836465</v>
      </c>
      <c r="H54" s="646">
        <v>0.44560042978442993</v>
      </c>
      <c r="I54" s="646">
        <v>0.43791842978449225</v>
      </c>
      <c r="J54" s="646">
        <v>0.42688610820507478</v>
      </c>
      <c r="K54" s="646">
        <v>0.43854588430115088</v>
      </c>
      <c r="L54" s="646">
        <v>0.43763649790868281</v>
      </c>
      <c r="M54" s="646">
        <v>0.43020278904289205</v>
      </c>
      <c r="N54" s="646">
        <v>0.4427496782323484</v>
      </c>
      <c r="O54" s="646">
        <v>0.45206314800105002</v>
      </c>
      <c r="P54" s="646">
        <v>0.45886285276097882</v>
      </c>
      <c r="Q54" s="646">
        <v>0.47528352868071583</v>
      </c>
      <c r="R54" s="646">
        <v>0.4826378402168095</v>
      </c>
      <c r="S54" s="646">
        <v>0.48436758880543707</v>
      </c>
      <c r="T54" s="646">
        <v>0.47985195381865858</v>
      </c>
      <c r="U54" s="646">
        <v>0.47303110509328783</v>
      </c>
      <c r="V54" s="646">
        <v>0.48705220800017934</v>
      </c>
      <c r="W54" s="646">
        <v>0.48502395339910681</v>
      </c>
      <c r="X54" s="646">
        <v>0.48667212205744997</v>
      </c>
      <c r="Y54" s="646">
        <v>0.49266792109175062</v>
      </c>
      <c r="Z54" s="646">
        <v>0.49657480226141676</v>
      </c>
      <c r="AA54" s="646">
        <v>0.50010920392071878</v>
      </c>
      <c r="AB54" s="646">
        <v>0.5168846866151765</v>
      </c>
      <c r="AC54" s="646">
        <v>0.56124015105746261</v>
      </c>
      <c r="AD54" s="646">
        <v>0.56412677422388857</v>
      </c>
      <c r="AE54" s="646">
        <v>0.56934003255619259</v>
      </c>
      <c r="AF54" s="646">
        <v>0.57534027061023518</v>
      </c>
      <c r="AG54" s="646">
        <v>0.56681660952818269</v>
      </c>
      <c r="AH54" s="646">
        <v>0.56871884883747048</v>
      </c>
      <c r="AI54" s="646">
        <v>0.58151328187593943</v>
      </c>
      <c r="AJ54" s="646">
        <v>0.5816649977689945</v>
      </c>
      <c r="AK54" s="646">
        <v>0.59911371375648514</v>
      </c>
      <c r="AL54" s="646">
        <v>0.61232514211766098</v>
      </c>
      <c r="AM54" s="646">
        <v>0.61628099620826704</v>
      </c>
      <c r="AN54" s="646">
        <v>0.62718616419154216</v>
      </c>
      <c r="AO54" s="658">
        <v>0.64016751848453446</v>
      </c>
      <c r="AP54" s="658">
        <v>0.64460235241607344</v>
      </c>
      <c r="AQ54" s="658">
        <v>0.65037528774567321</v>
      </c>
      <c r="AR54" s="658">
        <v>0.65780800707184295</v>
      </c>
      <c r="AS54" s="658">
        <v>0.65763272006741813</v>
      </c>
      <c r="AT54" s="658">
        <v>0.66735957005269941</v>
      </c>
      <c r="AU54" s="658">
        <v>0.67874892844027324</v>
      </c>
      <c r="AV54" s="658">
        <v>0.6829829953383042</v>
      </c>
      <c r="AW54" s="658">
        <v>0.69121992345233019</v>
      </c>
      <c r="AX54" s="658">
        <v>0.69654850409057945</v>
      </c>
      <c r="AY54" s="658">
        <v>0.69674572947042812</v>
      </c>
      <c r="AZ54" s="658">
        <v>0.70458375597270484</v>
      </c>
      <c r="BA54" s="658">
        <v>0.72001384554409753</v>
      </c>
      <c r="BB54" s="658">
        <v>0.71637449276334819</v>
      </c>
      <c r="BC54" s="658">
        <v>0.71832317959987102</v>
      </c>
      <c r="BD54" s="658">
        <v>0.72205866840483568</v>
      </c>
      <c r="BE54" s="658">
        <v>0.7221130905387968</v>
      </c>
      <c r="BF54" s="658">
        <v>0.72447195605412562</v>
      </c>
      <c r="BG54" s="658">
        <v>0.73332394270590051</v>
      </c>
      <c r="BH54" s="658">
        <v>0.73825885712356909</v>
      </c>
      <c r="BI54" s="658">
        <v>0.74960753739735497</v>
      </c>
      <c r="BJ54" s="658">
        <v>0.74976069313789451</v>
      </c>
      <c r="BK54" s="658">
        <v>0.75284922941338861</v>
      </c>
      <c r="BL54" s="658">
        <v>0.75580187469605631</v>
      </c>
      <c r="BM54" s="658">
        <v>0.77076293226000436</v>
      </c>
      <c r="BN54" s="658">
        <v>0.76910179581654459</v>
      </c>
      <c r="BO54" s="658">
        <v>0.76842381325389664</v>
      </c>
      <c r="BP54" s="658">
        <v>0.7661276610067419</v>
      </c>
      <c r="BQ54" s="658">
        <v>0.76805605481701122</v>
      </c>
      <c r="BR54" s="658">
        <v>0.76580797254595656</v>
      </c>
      <c r="BS54" s="658">
        <v>0.77051005334998446</v>
      </c>
      <c r="BT54" s="658">
        <v>0.77315801780356519</v>
      </c>
      <c r="BU54" s="682">
        <v>0.78035847120868584</v>
      </c>
      <c r="BV54" s="682">
        <v>0.78925366752463777</v>
      </c>
      <c r="BW54" s="658">
        <v>0.78913210115638488</v>
      </c>
      <c r="BX54" s="658">
        <v>0.78679034318164098</v>
      </c>
      <c r="BY54" s="658">
        <v>0.78796521698829813</v>
      </c>
      <c r="BZ54" s="661">
        <v>0.78794861840857211</v>
      </c>
      <c r="CA54" s="661">
        <v>0.78767525458142051</v>
      </c>
      <c r="CB54" s="661">
        <v>0.78759328327637856</v>
      </c>
      <c r="CC54" s="661">
        <v>0.78715917770434896</v>
      </c>
      <c r="CD54" s="661">
        <v>0.78772330244598554</v>
      </c>
      <c r="CE54" s="500">
        <v>-2.4191454231259346E-2</v>
      </c>
      <c r="CF54" s="529"/>
      <c r="CG54" s="640"/>
      <c r="CH54" s="365"/>
      <c r="CI54" s="375"/>
    </row>
    <row r="55" spans="1:87" ht="3" customHeight="1" x14ac:dyDescent="0.2">
      <c r="A55" s="3"/>
      <c r="B55" s="736"/>
      <c r="C55" s="20"/>
      <c r="D55" s="23"/>
      <c r="E55" s="666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66"/>
      <c r="BV55" s="666"/>
      <c r="BW55" s="259"/>
      <c r="BX55" s="259"/>
      <c r="BY55" s="259"/>
      <c r="BZ55" s="662"/>
      <c r="CA55" s="662"/>
      <c r="CB55" s="662"/>
      <c r="CC55" s="662"/>
      <c r="CD55" s="662"/>
      <c r="CE55" s="500" t="s">
        <v>3</v>
      </c>
      <c r="CF55" s="534" t="s">
        <v>3</v>
      </c>
      <c r="CG55" s="640"/>
      <c r="CH55" s="365"/>
      <c r="CI55" s="375"/>
    </row>
    <row r="56" spans="1:87" x14ac:dyDescent="0.2">
      <c r="A56" s="3"/>
      <c r="B56" s="736"/>
      <c r="C56" s="18"/>
      <c r="D56" s="23" t="s">
        <v>210</v>
      </c>
      <c r="E56" s="664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64">
        <v>3504.9126129548099</v>
      </c>
      <c r="BV56" s="664">
        <v>3710.2066301740692</v>
      </c>
      <c r="BW56" s="331">
        <v>3722.4213934933114</v>
      </c>
      <c r="BX56" s="331">
        <v>3658.208503723632</v>
      </c>
      <c r="BY56" s="331">
        <v>3688.3210977921444</v>
      </c>
      <c r="BZ56" s="660">
        <v>3668.1080386740687</v>
      </c>
      <c r="CA56" s="660">
        <v>3680.399701496227</v>
      </c>
      <c r="CB56" s="660">
        <v>3693.3471769816492</v>
      </c>
      <c r="CC56" s="660">
        <v>3676.1992015778583</v>
      </c>
      <c r="CD56" s="660">
        <v>3726.3485619831067</v>
      </c>
      <c r="CE56" s="500">
        <v>38.027464190962291</v>
      </c>
      <c r="CF56" s="529">
        <v>1.0310236875451517E-2</v>
      </c>
      <c r="CG56" s="640"/>
      <c r="CH56" s="365"/>
      <c r="CI56" s="375"/>
    </row>
    <row r="57" spans="1:87" x14ac:dyDescent="0.2">
      <c r="A57" s="3"/>
      <c r="B57" s="736"/>
      <c r="C57" s="18"/>
      <c r="D57" s="669" t="s">
        <v>209</v>
      </c>
      <c r="E57" s="666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59">
        <v>0.66314941051981746</v>
      </c>
      <c r="AP57" s="659">
        <v>0.6734089962861719</v>
      </c>
      <c r="AQ57" s="659">
        <v>0.67169728203822898</v>
      </c>
      <c r="AR57" s="659">
        <v>0.6638382375653521</v>
      </c>
      <c r="AS57" s="659">
        <v>0.63824970603853803</v>
      </c>
      <c r="AT57" s="659">
        <v>0.6434985119008475</v>
      </c>
      <c r="AU57" s="659">
        <v>0.65595334970900554</v>
      </c>
      <c r="AV57" s="659">
        <v>0.65042229548241426</v>
      </c>
      <c r="AW57" s="659">
        <v>0.65455360590629585</v>
      </c>
      <c r="AX57" s="659">
        <v>0.6645186300669047</v>
      </c>
      <c r="AY57" s="659">
        <v>0.65064639667305801</v>
      </c>
      <c r="AZ57" s="659">
        <v>0.66227924109720238</v>
      </c>
      <c r="BA57" s="659">
        <v>0.69110074885137129</v>
      </c>
      <c r="BB57" s="659">
        <v>0.66554242927320051</v>
      </c>
      <c r="BC57" s="659">
        <v>0.66138234765126069</v>
      </c>
      <c r="BD57" s="659">
        <v>0.66468762214228339</v>
      </c>
      <c r="BE57" s="659">
        <v>0.64719809023821384</v>
      </c>
      <c r="BF57" s="659">
        <v>0.64696889001157365</v>
      </c>
      <c r="BG57" s="659">
        <v>0.67310175515078141</v>
      </c>
      <c r="BH57" s="659">
        <v>0.65886371310350311</v>
      </c>
      <c r="BI57" s="659">
        <v>0.66944990578486252</v>
      </c>
      <c r="BJ57" s="659">
        <v>0.66054993845281451</v>
      </c>
      <c r="BK57" s="659">
        <v>0.66506389519375542</v>
      </c>
      <c r="BL57" s="659">
        <v>0.6710855307631145</v>
      </c>
      <c r="BM57" s="659">
        <v>0.70495617939552857</v>
      </c>
      <c r="BN57" s="659">
        <v>0.69953948486103601</v>
      </c>
      <c r="BO57" s="659">
        <v>0.70706311044989612</v>
      </c>
      <c r="BP57" s="659">
        <v>0.7047857393916489</v>
      </c>
      <c r="BQ57" s="659">
        <v>0.69395431181316281</v>
      </c>
      <c r="BR57" s="659">
        <v>0.68625415281547719</v>
      </c>
      <c r="BS57" s="659">
        <v>0.69524694948184063</v>
      </c>
      <c r="BT57" s="659">
        <v>0.69332830480482099</v>
      </c>
      <c r="BU57" s="683">
        <v>0.698490570862773</v>
      </c>
      <c r="BV57" s="683">
        <v>0.71999185857576342</v>
      </c>
      <c r="BW57" s="659">
        <v>0.71390629175651521</v>
      </c>
      <c r="BX57" s="659">
        <v>0.70711525262670172</v>
      </c>
      <c r="BY57" s="659">
        <v>0.71275006173443722</v>
      </c>
      <c r="BZ57" s="663">
        <v>0.71171078043503466</v>
      </c>
      <c r="CA57" s="663">
        <v>0.71049130826635287</v>
      </c>
      <c r="CB57" s="663">
        <v>0.70930341401626851</v>
      </c>
      <c r="CC57" s="663">
        <v>0.70628537077252573</v>
      </c>
      <c r="CD57" s="663">
        <v>0.70726004870169445</v>
      </c>
      <c r="CE57" s="500">
        <v>-0.54900130327427688</v>
      </c>
      <c r="CF57" s="529"/>
      <c r="CG57" s="640"/>
      <c r="CH57" s="365"/>
      <c r="CI57" s="375"/>
    </row>
    <row r="58" spans="1:87" ht="3" customHeight="1" x14ac:dyDescent="0.2">
      <c r="A58" s="3"/>
      <c r="B58" s="736"/>
      <c r="C58" s="18"/>
      <c r="D58" s="23"/>
      <c r="E58" s="664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64"/>
      <c r="BV58" s="664"/>
      <c r="BW58" s="331"/>
      <c r="BX58" s="331"/>
      <c r="BY58" s="331"/>
      <c r="BZ58" s="660"/>
      <c r="CA58" s="660"/>
      <c r="CB58" s="660"/>
      <c r="CC58" s="660"/>
      <c r="CD58" s="660"/>
      <c r="CE58" s="500"/>
      <c r="CF58" s="529"/>
      <c r="CG58" s="640"/>
      <c r="CH58" s="365"/>
      <c r="CI58" s="375"/>
    </row>
    <row r="59" spans="1:87" x14ac:dyDescent="0.2">
      <c r="A59" s="3"/>
      <c r="B59" s="736"/>
      <c r="C59" s="18"/>
      <c r="D59" s="23" t="s">
        <v>211</v>
      </c>
      <c r="E59" s="664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64">
        <v>5623.6665855481051</v>
      </c>
      <c r="BV59" s="664">
        <v>5763.1953442902741</v>
      </c>
      <c r="BW59" s="331">
        <v>5847.6367864695731</v>
      </c>
      <c r="BX59" s="331">
        <v>5772.9109410264227</v>
      </c>
      <c r="BY59" s="331">
        <v>5687.5306579418748</v>
      </c>
      <c r="BZ59" s="660">
        <v>5652.2481461007674</v>
      </c>
      <c r="CA59" s="660">
        <v>5650.5715162232182</v>
      </c>
      <c r="CB59" s="660">
        <v>5608.6477669112637</v>
      </c>
      <c r="CC59" s="660">
        <v>5626.5605650133057</v>
      </c>
      <c r="CD59" s="660">
        <v>5648.0734569229244</v>
      </c>
      <c r="CE59" s="500">
        <v>-39.4572010189504</v>
      </c>
      <c r="CF59" s="529">
        <v>-6.9374924535753335E-3</v>
      </c>
      <c r="CG59" s="640"/>
      <c r="CH59" s="365"/>
      <c r="CI59" s="375"/>
    </row>
    <row r="60" spans="1:87" x14ac:dyDescent="0.2">
      <c r="A60" s="3"/>
      <c r="B60" s="736"/>
      <c r="C60" s="18"/>
      <c r="D60" s="669" t="s">
        <v>209</v>
      </c>
      <c r="E60" s="666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59">
        <v>0.66048965051295561</v>
      </c>
      <c r="AP60" s="659">
        <v>0.6492828795721387</v>
      </c>
      <c r="AQ60" s="659">
        <v>0.64973137715973539</v>
      </c>
      <c r="AR60" s="659">
        <v>0.6549699990960034</v>
      </c>
      <c r="AS60" s="659">
        <v>0.65556858654559835</v>
      </c>
      <c r="AT60" s="659">
        <v>0.65748636640318314</v>
      </c>
      <c r="AU60" s="659">
        <v>0.66700075932555047</v>
      </c>
      <c r="AV60" s="659">
        <v>0.66804404869928891</v>
      </c>
      <c r="AW60" s="659">
        <v>0.6741245915608759</v>
      </c>
      <c r="AX60" s="659">
        <v>0.67040733444326672</v>
      </c>
      <c r="AY60" s="659">
        <v>0.67219096350098628</v>
      </c>
      <c r="AZ60" s="659">
        <v>0.68615335743520667</v>
      </c>
      <c r="BA60" s="659">
        <v>0.70327981030853337</v>
      </c>
      <c r="BB60" s="659">
        <v>0.70064537230825275</v>
      </c>
      <c r="BC60" s="659">
        <v>0.69999515042951854</v>
      </c>
      <c r="BD60" s="659">
        <v>0.69664025711082544</v>
      </c>
      <c r="BE60" s="659">
        <v>0.69739899283929685</v>
      </c>
      <c r="BF60" s="659">
        <v>0.69150676482624385</v>
      </c>
      <c r="BG60" s="659">
        <v>0.69694857456170012</v>
      </c>
      <c r="BH60" s="659">
        <v>0.70501759613531068</v>
      </c>
      <c r="BI60" s="659">
        <v>0.71172290429470331</v>
      </c>
      <c r="BJ60" s="659">
        <v>0.70990799159732809</v>
      </c>
      <c r="BK60" s="659">
        <v>0.71491190531316173</v>
      </c>
      <c r="BL60" s="659">
        <v>0.71268460759557439</v>
      </c>
      <c r="BM60" s="659">
        <v>0.73544266715480588</v>
      </c>
      <c r="BN60" s="659">
        <v>0.73237636663356498</v>
      </c>
      <c r="BO60" s="659">
        <v>0.72650789855482634</v>
      </c>
      <c r="BP60" s="659">
        <v>0.72762392170329138</v>
      </c>
      <c r="BQ60" s="659">
        <v>0.73516672655612081</v>
      </c>
      <c r="BR60" s="659">
        <v>0.73025035138789518</v>
      </c>
      <c r="BS60" s="659">
        <v>0.73115678427633668</v>
      </c>
      <c r="BT60" s="659">
        <v>0.72873022552185063</v>
      </c>
      <c r="BU60" s="683">
        <v>0.73196784221221967</v>
      </c>
      <c r="BV60" s="683">
        <v>0.73846377040488476</v>
      </c>
      <c r="BW60" s="659">
        <v>0.74337535940299349</v>
      </c>
      <c r="BX60" s="659">
        <v>0.73928373559163041</v>
      </c>
      <c r="BY60" s="659">
        <v>0.73541555175223194</v>
      </c>
      <c r="BZ60" s="663">
        <v>0.73491890271881011</v>
      </c>
      <c r="CA60" s="663">
        <v>0.73500317616234501</v>
      </c>
      <c r="CB60" s="663">
        <v>0.73357001052150861</v>
      </c>
      <c r="CC60" s="663">
        <v>0.73453755736061854</v>
      </c>
      <c r="CD60" s="663">
        <v>0.73552755370421508</v>
      </c>
      <c r="CE60" s="500">
        <v>1.1200195198313168E-2</v>
      </c>
      <c r="CF60" s="529"/>
      <c r="CG60" s="640"/>
      <c r="CH60" s="365"/>
      <c r="CI60" s="375"/>
    </row>
    <row r="61" spans="1:87" ht="3.75" customHeight="1" x14ac:dyDescent="0.2">
      <c r="A61" s="3"/>
      <c r="B61" s="736"/>
      <c r="C61" s="18"/>
      <c r="D61" s="23"/>
      <c r="E61" s="666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66"/>
      <c r="BV61" s="666"/>
      <c r="BW61" s="259"/>
      <c r="BX61" s="259"/>
      <c r="BY61" s="259"/>
      <c r="BZ61" s="662"/>
      <c r="CA61" s="662"/>
      <c r="CB61" s="662"/>
      <c r="CC61" s="662"/>
      <c r="CD61" s="662"/>
      <c r="CE61" s="500" t="s">
        <v>3</v>
      </c>
      <c r="CF61" s="529" t="s">
        <v>3</v>
      </c>
      <c r="CG61" s="640"/>
      <c r="CH61" s="365"/>
      <c r="CI61" s="375"/>
    </row>
    <row r="62" spans="1:87" x14ac:dyDescent="0.2">
      <c r="A62" s="3"/>
      <c r="B62" s="736"/>
      <c r="C62" s="18"/>
      <c r="D62" s="23" t="s">
        <v>212</v>
      </c>
      <c r="E62" s="664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64">
        <v>6301.7431626530606</v>
      </c>
      <c r="BV62" s="664">
        <v>6399.5605707609284</v>
      </c>
      <c r="BW62" s="331">
        <v>6408.2175580451867</v>
      </c>
      <c r="BX62" s="331">
        <v>6424.2773947550968</v>
      </c>
      <c r="BY62" s="331">
        <v>6460.0059232842505</v>
      </c>
      <c r="BZ62" s="660">
        <v>6482.6561183425601</v>
      </c>
      <c r="CA62" s="660">
        <v>6491.4702957332311</v>
      </c>
      <c r="CB62" s="660">
        <v>6495.1587314956205</v>
      </c>
      <c r="CC62" s="660">
        <v>6497.6153236078671</v>
      </c>
      <c r="CD62" s="660">
        <v>6507.5733335174882</v>
      </c>
      <c r="CE62" s="500">
        <v>47.567410233237752</v>
      </c>
      <c r="CF62" s="529">
        <v>7.363369445496426E-3</v>
      </c>
      <c r="CG62" s="640"/>
      <c r="CH62" s="365"/>
      <c r="CI62" s="375"/>
    </row>
    <row r="63" spans="1:87" x14ac:dyDescent="0.2">
      <c r="A63" s="3"/>
      <c r="B63" s="736"/>
      <c r="C63" s="18"/>
      <c r="D63" s="669" t="s">
        <v>209</v>
      </c>
      <c r="E63" s="666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59">
        <v>0.62347023045736649</v>
      </c>
      <c r="AP63" s="659">
        <v>0.64032439747135295</v>
      </c>
      <c r="AQ63" s="659">
        <v>0.65639290035572884</v>
      </c>
      <c r="AR63" s="659">
        <v>0.67598161926596079</v>
      </c>
      <c r="AS63" s="659">
        <v>0.69109874730849552</v>
      </c>
      <c r="AT63" s="659">
        <v>0.70864662563196834</v>
      </c>
      <c r="AU63" s="659">
        <v>0.72052709741719034</v>
      </c>
      <c r="AV63" s="659">
        <v>0.73164203824225971</v>
      </c>
      <c r="AW63" s="659">
        <v>0.74163132875471616</v>
      </c>
      <c r="AX63" s="659">
        <v>0.75065161119103208</v>
      </c>
      <c r="AY63" s="659">
        <v>0.75859386981108856</v>
      </c>
      <c r="AZ63" s="659">
        <v>0.76760020879424995</v>
      </c>
      <c r="BA63" s="659">
        <v>0.77566755521160613</v>
      </c>
      <c r="BB63" s="659">
        <v>0.78053612005737261</v>
      </c>
      <c r="BC63" s="659">
        <v>0.78813252454800076</v>
      </c>
      <c r="BD63" s="659">
        <v>0.79591376763239585</v>
      </c>
      <c r="BE63" s="659">
        <v>0.80362984400328719</v>
      </c>
      <c r="BF63" s="659">
        <v>0.81566248680036557</v>
      </c>
      <c r="BG63" s="659">
        <v>0.82401606575673481</v>
      </c>
      <c r="BH63" s="659">
        <v>0.83294793710472548</v>
      </c>
      <c r="BI63" s="659">
        <v>0.84163004065730429</v>
      </c>
      <c r="BJ63" s="659">
        <v>0.84992356713831352</v>
      </c>
      <c r="BK63" s="659">
        <v>0.85298792015754854</v>
      </c>
      <c r="BL63" s="659">
        <v>0.85705752773291477</v>
      </c>
      <c r="BM63" s="659">
        <v>0.86106880339804992</v>
      </c>
      <c r="BN63" s="659">
        <v>0.86297077949785728</v>
      </c>
      <c r="BO63" s="659">
        <v>0.86535623575225162</v>
      </c>
      <c r="BP63" s="659">
        <v>0.86707331062857207</v>
      </c>
      <c r="BQ63" s="659">
        <v>0.86898367482853578</v>
      </c>
      <c r="BR63" s="659">
        <v>0.87435753291397789</v>
      </c>
      <c r="BS63" s="659">
        <v>0.8807297222833973</v>
      </c>
      <c r="BT63" s="659">
        <v>0.88535838362638963</v>
      </c>
      <c r="BU63" s="683">
        <v>0.88849449387117685</v>
      </c>
      <c r="BV63" s="683">
        <v>0.8912043098895277</v>
      </c>
      <c r="BW63" s="659">
        <v>0.89121404826799022</v>
      </c>
      <c r="BX63" s="659">
        <v>0.89182631697807047</v>
      </c>
      <c r="BY63" s="659">
        <v>0.89290533780961157</v>
      </c>
      <c r="BZ63" s="663">
        <v>0.89333697130756973</v>
      </c>
      <c r="CA63" s="663">
        <v>0.89359409016057212</v>
      </c>
      <c r="CB63" s="663">
        <v>0.89385806701600345</v>
      </c>
      <c r="CC63" s="663">
        <v>0.89363936820301471</v>
      </c>
      <c r="CD63" s="663">
        <v>0.89375727754310164</v>
      </c>
      <c r="CE63" s="500">
        <v>8.5193973349007024E-2</v>
      </c>
      <c r="CF63" s="529"/>
      <c r="CG63" s="640"/>
      <c r="CH63" s="365"/>
      <c r="CI63" s="375"/>
    </row>
    <row r="64" spans="1:87" ht="3" customHeight="1" x14ac:dyDescent="0.2">
      <c r="A64" s="3"/>
      <c r="B64" s="736"/>
      <c r="C64" s="18"/>
      <c r="D64" s="23"/>
      <c r="E64" s="664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64"/>
      <c r="BV64" s="664"/>
      <c r="BW64" s="331"/>
      <c r="BX64" s="331"/>
      <c r="BY64" s="331"/>
      <c r="BZ64" s="660"/>
      <c r="CA64" s="660"/>
      <c r="CB64" s="660"/>
      <c r="CC64" s="660"/>
      <c r="CD64" s="660"/>
      <c r="CE64" s="500"/>
      <c r="CF64" s="529"/>
      <c r="CG64" s="640"/>
      <c r="CH64" s="365"/>
      <c r="CI64" s="375"/>
    </row>
    <row r="65" spans="1:87" ht="9.75" customHeight="1" x14ac:dyDescent="0.2">
      <c r="A65" s="3"/>
      <c r="B65" s="736"/>
      <c r="C65" s="18"/>
      <c r="D65" s="23" t="s">
        <v>213</v>
      </c>
      <c r="E65" s="664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64">
        <v>405.38089125947522</v>
      </c>
      <c r="BV65" s="664">
        <v>435.02398114542081</v>
      </c>
      <c r="BW65" s="331">
        <v>424.86295588157247</v>
      </c>
      <c r="BX65" s="331">
        <v>422.92608771976478</v>
      </c>
      <c r="BY65" s="331">
        <v>411.41629331014371</v>
      </c>
      <c r="BZ65" s="660">
        <v>415.4990927562078</v>
      </c>
      <c r="CA65" s="660">
        <v>415.19508084950229</v>
      </c>
      <c r="CB65" s="660">
        <v>414.93423037719907</v>
      </c>
      <c r="CC65" s="660">
        <v>413.29195053609124</v>
      </c>
      <c r="CD65" s="660">
        <v>423.26087825037695</v>
      </c>
      <c r="CE65" s="500">
        <v>11.844584940233233</v>
      </c>
      <c r="CF65" s="529">
        <v>2.878978089305817E-2</v>
      </c>
      <c r="CG65" s="640"/>
      <c r="CH65" s="365"/>
      <c r="CI65" s="375"/>
    </row>
    <row r="66" spans="1:87" ht="12.75" customHeight="1" x14ac:dyDescent="0.2">
      <c r="A66" s="3"/>
      <c r="B66" s="736"/>
      <c r="C66" s="18"/>
      <c r="D66" s="669" t="s">
        <v>209</v>
      </c>
      <c r="E66" s="666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59">
        <v>0.58608036943807162</v>
      </c>
      <c r="AP66" s="659">
        <v>0.58339067857931626</v>
      </c>
      <c r="AQ66" s="659">
        <v>0.5858165031917637</v>
      </c>
      <c r="AR66" s="659">
        <v>0.58371894458164075</v>
      </c>
      <c r="AS66" s="659">
        <v>0.58110520200614468</v>
      </c>
      <c r="AT66" s="659">
        <v>0.58854996624132916</v>
      </c>
      <c r="AU66" s="659">
        <v>0.5959608481416897</v>
      </c>
      <c r="AV66" s="659">
        <v>0.59768941976268186</v>
      </c>
      <c r="AW66" s="659">
        <v>0.62993185278390762</v>
      </c>
      <c r="AX66" s="659">
        <v>0.64369198381571269</v>
      </c>
      <c r="AY66" s="659">
        <v>0.68134789134804452</v>
      </c>
      <c r="AZ66" s="659">
        <v>0.69439463645575583</v>
      </c>
      <c r="BA66" s="659">
        <v>0.70819045092401955</v>
      </c>
      <c r="BB66" s="659">
        <v>0.72043568279043024</v>
      </c>
      <c r="BC66" s="659">
        <v>0.72526230116597035</v>
      </c>
      <c r="BD66" s="659">
        <v>0.73719885384619854</v>
      </c>
      <c r="BE66" s="659">
        <v>0.75743839793585921</v>
      </c>
      <c r="BF66" s="659">
        <v>0.70749886130043282</v>
      </c>
      <c r="BG66" s="659">
        <v>0.7134021312071871</v>
      </c>
      <c r="BH66" s="659">
        <v>0.70567153237013169</v>
      </c>
      <c r="BI66" s="659">
        <v>0.71645817493536645</v>
      </c>
      <c r="BJ66" s="659">
        <v>0.6777094474921953</v>
      </c>
      <c r="BK66" s="659">
        <v>0.69390923102800783</v>
      </c>
      <c r="BL66" s="659">
        <v>0.70532599535105023</v>
      </c>
      <c r="BM66" s="659">
        <v>0.71592959802047518</v>
      </c>
      <c r="BN66" s="659">
        <v>0.71231021100407743</v>
      </c>
      <c r="BO66" s="659">
        <v>0.71304593761625912</v>
      </c>
      <c r="BP66" s="659">
        <v>0.71066773054539223</v>
      </c>
      <c r="BQ66" s="659">
        <v>0.70452542255654349</v>
      </c>
      <c r="BR66" s="659">
        <v>0.70951084854575286</v>
      </c>
      <c r="BS66" s="659">
        <v>0.71411213777394189</v>
      </c>
      <c r="BT66" s="659">
        <v>0.71832434863000594</v>
      </c>
      <c r="BU66" s="683">
        <v>0.71980196295395693</v>
      </c>
      <c r="BV66" s="683">
        <v>0.73643670141190609</v>
      </c>
      <c r="BW66" s="659">
        <v>0.73008957826105414</v>
      </c>
      <c r="BX66" s="659">
        <v>0.72483085060543073</v>
      </c>
      <c r="BY66" s="659">
        <v>0.74028595402670772</v>
      </c>
      <c r="BZ66" s="663">
        <v>0.73850543098516208</v>
      </c>
      <c r="CA66" s="663">
        <v>0.73782720191154294</v>
      </c>
      <c r="CB66" s="663">
        <v>0.7357916555352314</v>
      </c>
      <c r="CC66" s="663">
        <v>0.73924016542185333</v>
      </c>
      <c r="CD66" s="663">
        <v>0.74726548436066709</v>
      </c>
      <c r="CE66" s="500">
        <v>0.69795303339593717</v>
      </c>
      <c r="CF66" s="529"/>
      <c r="CG66" s="640"/>
      <c r="CH66" s="365"/>
      <c r="CI66" s="375"/>
    </row>
    <row r="67" spans="1:87" s="645" customFormat="1" ht="4.5" customHeight="1" x14ac:dyDescent="0.2">
      <c r="A67" s="647"/>
      <c r="B67" s="736"/>
      <c r="C67" s="648"/>
      <c r="D67" s="23"/>
      <c r="E67" s="667"/>
      <c r="F67" s="649"/>
      <c r="G67" s="649"/>
      <c r="H67" s="649"/>
      <c r="I67" s="649"/>
      <c r="J67" s="649"/>
      <c r="K67" s="649"/>
      <c r="L67" s="649"/>
      <c r="M67" s="650"/>
      <c r="N67" s="649"/>
      <c r="O67" s="649"/>
      <c r="P67" s="650"/>
      <c r="Q67" s="649"/>
      <c r="R67" s="649"/>
      <c r="S67" s="651"/>
      <c r="T67" s="652"/>
      <c r="U67" s="651"/>
      <c r="V67" s="651"/>
      <c r="W67" s="651"/>
      <c r="X67" s="652"/>
      <c r="Y67" s="652"/>
      <c r="Z67" s="651"/>
      <c r="AA67" s="651"/>
      <c r="AB67" s="651"/>
      <c r="AC67" s="652"/>
      <c r="AD67" s="651"/>
      <c r="AE67" s="652"/>
      <c r="AF67" s="652"/>
      <c r="AG67" s="652"/>
      <c r="AH67" s="652"/>
      <c r="AI67" s="652"/>
      <c r="AJ67" s="652"/>
      <c r="AK67" s="652"/>
      <c r="AL67" s="652"/>
      <c r="AM67" s="652"/>
      <c r="AN67" s="652"/>
      <c r="AO67" s="652"/>
      <c r="AP67" s="652"/>
      <c r="AQ67" s="652"/>
      <c r="AR67" s="652"/>
      <c r="AS67" s="652"/>
      <c r="AT67" s="652"/>
      <c r="AU67" s="652"/>
      <c r="AV67" s="653"/>
      <c r="AW67" s="652"/>
      <c r="AX67" s="652"/>
      <c r="AY67" s="652"/>
      <c r="AZ67" s="652"/>
      <c r="BA67" s="652"/>
      <c r="BB67" s="652"/>
      <c r="BC67" s="652"/>
      <c r="BD67" s="652"/>
      <c r="BE67" s="652"/>
      <c r="BF67" s="652"/>
      <c r="BG67" s="652"/>
      <c r="BH67" s="652"/>
      <c r="BI67" s="652"/>
      <c r="BJ67" s="653"/>
      <c r="BK67" s="652"/>
      <c r="BL67" s="654"/>
      <c r="BM67" s="652"/>
      <c r="BN67" s="652"/>
      <c r="BO67" s="652"/>
      <c r="BP67" s="652"/>
      <c r="BQ67" s="652"/>
      <c r="BR67" s="652"/>
      <c r="BS67" s="654"/>
      <c r="BT67" s="652"/>
      <c r="BU67" s="684"/>
      <c r="BV67" s="684"/>
      <c r="BW67" s="652"/>
      <c r="BX67" s="652"/>
      <c r="BY67" s="652"/>
      <c r="BZ67" s="654"/>
      <c r="CA67" s="654"/>
      <c r="CB67" s="654"/>
      <c r="CC67" s="654"/>
      <c r="CD67" s="654"/>
      <c r="CE67" s="655"/>
      <c r="CF67" s="656"/>
      <c r="CG67" s="657"/>
      <c r="CH67" s="365"/>
      <c r="CI67" s="375"/>
    </row>
    <row r="68" spans="1:87" ht="12.75" customHeight="1" x14ac:dyDescent="0.2">
      <c r="A68" s="3"/>
      <c r="B68" s="736"/>
      <c r="C68" s="18"/>
      <c r="D68" s="23" t="s">
        <v>186</v>
      </c>
      <c r="E68" s="664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3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3">
        <v>2568.9409620991255</v>
      </c>
      <c r="BK68" s="326">
        <v>2594.3944606413993</v>
      </c>
      <c r="BL68" s="57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97">
        <v>2782.5807580174924</v>
      </c>
      <c r="BS68" s="611">
        <v>2907.7371720116616</v>
      </c>
      <c r="BT68" s="597">
        <v>2844.2313411078721</v>
      </c>
      <c r="BU68" s="685">
        <v>3015.9836734693872</v>
      </c>
      <c r="BV68" s="685">
        <v>3140.9077259475216</v>
      </c>
      <c r="BW68" s="597">
        <v>3303.9053935860061</v>
      </c>
      <c r="BX68" s="597">
        <v>3259.3685131195334</v>
      </c>
      <c r="BY68" s="597">
        <v>3300.0399416909622</v>
      </c>
      <c r="BZ68" s="611">
        <v>3248.84416909621</v>
      </c>
      <c r="CA68" s="611">
        <v>3205.8002915451889</v>
      </c>
      <c r="CB68" s="611">
        <v>3165.622740524781</v>
      </c>
      <c r="CC68" s="611">
        <v>3199.1141399416911</v>
      </c>
      <c r="CD68" s="611">
        <v>3311.002332361516</v>
      </c>
      <c r="CE68" s="500">
        <v>10.962390670553759</v>
      </c>
      <c r="CF68" s="529">
        <v>3.3218963601200358E-3</v>
      </c>
      <c r="CG68" s="503"/>
      <c r="CH68" s="365"/>
      <c r="CI68" s="375"/>
    </row>
    <row r="69" spans="1:87" x14ac:dyDescent="0.2">
      <c r="A69" s="3"/>
      <c r="B69" s="736"/>
      <c r="C69" s="18"/>
      <c r="D69" s="23" t="s">
        <v>49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3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3">
        <v>602.32332361516035</v>
      </c>
      <c r="BK69" s="326">
        <v>587.18338192419822</v>
      </c>
      <c r="BL69" s="57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97">
        <v>637.85379008746349</v>
      </c>
      <c r="BS69" s="611">
        <v>684.05583090379002</v>
      </c>
      <c r="BT69" s="597">
        <v>490.14810495626818</v>
      </c>
      <c r="BU69" s="685">
        <v>605.92361516034975</v>
      </c>
      <c r="BV69" s="685">
        <v>714.064139941691</v>
      </c>
      <c r="BW69" s="597">
        <v>871.94883381924205</v>
      </c>
      <c r="BX69" s="597">
        <v>812.78206997084555</v>
      </c>
      <c r="BY69" s="597">
        <v>875.44825072886294</v>
      </c>
      <c r="BZ69" s="611">
        <v>820.72040816326523</v>
      </c>
      <c r="CA69" s="611">
        <v>786.16005830903771</v>
      </c>
      <c r="CB69" s="611">
        <v>743.92623906705523</v>
      </c>
      <c r="CC69" s="611">
        <v>771.34314868804654</v>
      </c>
      <c r="CD69" s="611">
        <v>867.94052478134108</v>
      </c>
      <c r="CE69" s="500">
        <v>-7.5077259475218625</v>
      </c>
      <c r="CF69" s="529">
        <v>-8.5758649255066599E-3</v>
      </c>
      <c r="CG69" s="503"/>
      <c r="CH69" s="365"/>
      <c r="CI69" s="375"/>
    </row>
    <row r="70" spans="1:87" x14ac:dyDescent="0.2">
      <c r="A70" s="3"/>
      <c r="B70" s="736"/>
      <c r="C70" s="18"/>
      <c r="D70" s="23" t="s">
        <v>50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3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3">
        <v>395.86020408163267</v>
      </c>
      <c r="BK70" s="326">
        <v>399.39868804664729</v>
      </c>
      <c r="BL70" s="57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97">
        <v>444.60889212827982</v>
      </c>
      <c r="BS70" s="611">
        <v>524.28440233236142</v>
      </c>
      <c r="BT70" s="597">
        <v>725.19416909620998</v>
      </c>
      <c r="BU70" s="685">
        <v>708.27346938775497</v>
      </c>
      <c r="BV70" s="685">
        <v>746.05276967930024</v>
      </c>
      <c r="BW70" s="597">
        <v>746.32769679300293</v>
      </c>
      <c r="BX70" s="597">
        <v>767.4948979591835</v>
      </c>
      <c r="BY70" s="597">
        <v>760.26341107871724</v>
      </c>
      <c r="BZ70" s="611">
        <v>760.54431486880469</v>
      </c>
      <c r="CA70" s="611">
        <v>755.32930029154522</v>
      </c>
      <c r="CB70" s="611">
        <v>755.42259475218668</v>
      </c>
      <c r="CC70" s="611">
        <v>755.51559766763853</v>
      </c>
      <c r="CD70" s="611">
        <v>755.60845481049546</v>
      </c>
      <c r="CE70" s="500">
        <v>-4.6549562682217811</v>
      </c>
      <c r="CF70" s="529">
        <v>-6.1228203283083538E-3</v>
      </c>
      <c r="CG70" s="503"/>
      <c r="CH70" s="365"/>
      <c r="CI70" s="375"/>
    </row>
    <row r="71" spans="1:87" x14ac:dyDescent="0.2">
      <c r="A71" s="3"/>
      <c r="B71" s="736"/>
      <c r="C71" s="18"/>
      <c r="D71" s="23" t="s">
        <v>51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3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3">
        <v>681.98571428571415</v>
      </c>
      <c r="BK71" s="326">
        <v>718.11851311953342</v>
      </c>
      <c r="BL71" s="57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97">
        <v>580.07142857142856</v>
      </c>
      <c r="BS71" s="611">
        <v>589.38236151603508</v>
      </c>
      <c r="BT71" s="597">
        <v>534.96253644314868</v>
      </c>
      <c r="BU71" s="685">
        <v>534.94154518950438</v>
      </c>
      <c r="BV71" s="685">
        <v>524.19752186588926</v>
      </c>
      <c r="BW71" s="597">
        <v>528.99446064139943</v>
      </c>
      <c r="BX71" s="597">
        <v>520.67915451895044</v>
      </c>
      <c r="BY71" s="597">
        <v>496.3759475218659</v>
      </c>
      <c r="BZ71" s="611">
        <v>499.69591836734696</v>
      </c>
      <c r="CA71" s="611">
        <v>504.34970845481047</v>
      </c>
      <c r="CB71" s="611">
        <v>506.3107871720116</v>
      </c>
      <c r="CC71" s="611">
        <v>512.35029154518952</v>
      </c>
      <c r="CD71" s="611">
        <v>527.5848396501458</v>
      </c>
      <c r="CE71" s="500">
        <v>31.208892128279899</v>
      </c>
      <c r="CF71" s="529">
        <v>6.2873497968805481E-2</v>
      </c>
      <c r="CG71" s="503"/>
      <c r="CH71" s="365"/>
      <c r="CI71" s="375"/>
    </row>
    <row r="72" spans="1:87" x14ac:dyDescent="0.2">
      <c r="A72" s="3"/>
      <c r="B72" s="736"/>
      <c r="C72" s="18"/>
      <c r="D72" s="23" t="s">
        <v>52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3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3">
        <v>888.7717201166181</v>
      </c>
      <c r="BK72" s="326">
        <v>889.69387755102036</v>
      </c>
      <c r="BL72" s="57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97">
        <v>1120.0466472303206</v>
      </c>
      <c r="BS72" s="611">
        <v>1110.0145772594753</v>
      </c>
      <c r="BT72" s="597">
        <v>1093.926530612245</v>
      </c>
      <c r="BU72" s="685">
        <v>1166.8450437317783</v>
      </c>
      <c r="BV72" s="685">
        <v>1156.5932944606413</v>
      </c>
      <c r="BW72" s="597">
        <v>1156.6344023323613</v>
      </c>
      <c r="BX72" s="597">
        <v>1158.412390670554</v>
      </c>
      <c r="BY72" s="597">
        <v>1167.952332361516</v>
      </c>
      <c r="BZ72" s="611">
        <v>1167.883527696793</v>
      </c>
      <c r="CA72" s="611">
        <v>1159.9612244897958</v>
      </c>
      <c r="CB72" s="611">
        <v>1159.9631195335276</v>
      </c>
      <c r="CC72" s="611">
        <v>1159.9051020408162</v>
      </c>
      <c r="CD72" s="611">
        <v>1159.8685131195334</v>
      </c>
      <c r="CE72" s="500">
        <v>-8.08381924198261</v>
      </c>
      <c r="CF72" s="529">
        <v>-6.92136058809667E-3</v>
      </c>
      <c r="CG72" s="503"/>
      <c r="CH72" s="365"/>
      <c r="CI72" s="375"/>
    </row>
    <row r="73" spans="1:87" x14ac:dyDescent="0.2">
      <c r="A73" s="3"/>
      <c r="B73" s="736"/>
      <c r="C73" s="18"/>
      <c r="D73" s="23" t="s">
        <v>65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3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3">
        <v>607.89416909620979</v>
      </c>
      <c r="BK73" s="326">
        <v>633.00029154518938</v>
      </c>
      <c r="BL73" s="57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97">
        <v>394.02944606413996</v>
      </c>
      <c r="BS73" s="611">
        <v>437.65976676384832</v>
      </c>
      <c r="BT73" s="597">
        <v>235.23586005830896</v>
      </c>
      <c r="BU73" s="685">
        <v>370.23950437317779</v>
      </c>
      <c r="BV73" s="685">
        <v>458.12478134110791</v>
      </c>
      <c r="BW73" s="597">
        <v>619.52521865889219</v>
      </c>
      <c r="BX73" s="597">
        <v>543.94416909620998</v>
      </c>
      <c r="BY73" s="597">
        <v>574.88921282798822</v>
      </c>
      <c r="BZ73" s="611">
        <v>524.68688046647242</v>
      </c>
      <c r="CA73" s="611">
        <v>501.37186588921281</v>
      </c>
      <c r="CB73" s="611">
        <v>459.37448979591824</v>
      </c>
      <c r="CC73" s="611">
        <v>493.99591836734686</v>
      </c>
      <c r="CD73" s="611">
        <v>605.76982507288631</v>
      </c>
      <c r="CE73" s="500">
        <v>30.880612244898089</v>
      </c>
      <c r="CF73" s="529">
        <v>5.371576219527685E-2</v>
      </c>
      <c r="CG73" s="503"/>
      <c r="CH73" s="365"/>
      <c r="CI73" s="375"/>
    </row>
    <row r="74" spans="1:87" x14ac:dyDescent="0.2">
      <c r="A74" s="3"/>
      <c r="B74" s="736"/>
      <c r="C74" s="18"/>
      <c r="D74" s="23" t="s">
        <v>66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3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3">
        <v>412.33790087463552</v>
      </c>
      <c r="BK74" s="326">
        <v>400.34037900874625</v>
      </c>
      <c r="BL74" s="57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97">
        <v>298.40918367346933</v>
      </c>
      <c r="BS74" s="611">
        <v>339.1027696793002</v>
      </c>
      <c r="BT74" s="597">
        <v>168.59577259475213</v>
      </c>
      <c r="BU74" s="685">
        <v>284.73032069970839</v>
      </c>
      <c r="BV74" s="685">
        <v>388.84985422740527</v>
      </c>
      <c r="BW74" s="597">
        <v>544.66997084548109</v>
      </c>
      <c r="BX74" s="597">
        <v>477.61676384839649</v>
      </c>
      <c r="BY74" s="597">
        <v>533.82769679300281</v>
      </c>
      <c r="BZ74" s="611">
        <v>481.06107871720121</v>
      </c>
      <c r="CA74" s="611">
        <v>450.52900874635566</v>
      </c>
      <c r="CB74" s="611">
        <v>408.97696793002905</v>
      </c>
      <c r="CC74" s="611">
        <v>436.29854227405241</v>
      </c>
      <c r="CD74" s="611">
        <v>531.9575801749271</v>
      </c>
      <c r="CE74" s="500">
        <v>-1.8701166180757127</v>
      </c>
      <c r="CF74" s="529">
        <v>-3.5032214126590189E-3</v>
      </c>
      <c r="CG74" s="503"/>
      <c r="CH74" s="365"/>
      <c r="CI74" s="375"/>
    </row>
    <row r="75" spans="1:87" x14ac:dyDescent="0.2">
      <c r="A75" s="3"/>
      <c r="B75" s="736"/>
      <c r="C75" s="18"/>
      <c r="D75" s="23" t="s">
        <v>67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3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3">
        <v>195.55626822157427</v>
      </c>
      <c r="BK75" s="326">
        <v>232.65991253644307</v>
      </c>
      <c r="BL75" s="57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97">
        <v>95.620262390670604</v>
      </c>
      <c r="BS75" s="611">
        <v>98.556997084548115</v>
      </c>
      <c r="BT75" s="597">
        <v>66.640087463556824</v>
      </c>
      <c r="BU75" s="685">
        <v>85.509183673469423</v>
      </c>
      <c r="BV75" s="685">
        <v>69.274927113702631</v>
      </c>
      <c r="BW75" s="597">
        <v>74.855247813411083</v>
      </c>
      <c r="BX75" s="597">
        <v>66.327405247813459</v>
      </c>
      <c r="BY75" s="597">
        <v>41.061516034985388</v>
      </c>
      <c r="BZ75" s="611">
        <v>43.625801749271155</v>
      </c>
      <c r="CA75" s="611">
        <v>50.842857142857163</v>
      </c>
      <c r="CB75" s="611">
        <v>50.397521865889189</v>
      </c>
      <c r="CC75" s="611">
        <v>57.697376093294473</v>
      </c>
      <c r="CD75" s="611">
        <v>73.812244897959161</v>
      </c>
      <c r="CE75" s="500">
        <v>32.750728862973773</v>
      </c>
      <c r="CF75" s="529">
        <v>0.79760155068481575</v>
      </c>
      <c r="CG75" s="503"/>
      <c r="CH75" s="365"/>
      <c r="CI75" s="375"/>
    </row>
    <row r="76" spans="1:87" ht="12.75" hidden="1" customHeight="1" outlineLevel="1" x14ac:dyDescent="0.2">
      <c r="A76" s="3"/>
      <c r="B76" s="736"/>
      <c r="C76" s="18"/>
      <c r="D76" s="23" t="s">
        <v>82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23">
        <v>0</v>
      </c>
      <c r="N76" s="463">
        <v>0</v>
      </c>
      <c r="O76" s="463">
        <v>0</v>
      </c>
      <c r="P76" s="523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23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23">
        <v>0</v>
      </c>
      <c r="BK76" s="463">
        <v>0</v>
      </c>
      <c r="BL76" s="57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23">
        <v>0</v>
      </c>
      <c r="BS76" s="621">
        <v>0</v>
      </c>
      <c r="BT76" s="623">
        <v>0</v>
      </c>
      <c r="BU76" s="686">
        <v>0</v>
      </c>
      <c r="BV76" s="686">
        <v>0</v>
      </c>
      <c r="BW76" s="623">
        <v>0</v>
      </c>
      <c r="BX76" s="623">
        <v>0</v>
      </c>
      <c r="BY76" s="623">
        <v>0</v>
      </c>
      <c r="BZ76" s="621">
        <v>0</v>
      </c>
      <c r="CA76" s="621">
        <v>0</v>
      </c>
      <c r="CB76" s="621">
        <v>0</v>
      </c>
      <c r="CC76" s="621">
        <v>0</v>
      </c>
      <c r="CD76" s="621">
        <v>0</v>
      </c>
      <c r="CE76" s="403"/>
      <c r="CF76" s="529"/>
      <c r="CG76" s="503"/>
      <c r="CH76" s="365"/>
      <c r="CI76" s="375"/>
    </row>
    <row r="77" spans="1:87" collapsed="1" x14ac:dyDescent="0.2">
      <c r="A77" s="3"/>
      <c r="B77" s="736"/>
      <c r="C77" s="20"/>
      <c r="D77" s="23" t="s">
        <v>214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6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6">
        <v>11920.762386666356</v>
      </c>
      <c r="BK77" s="329">
        <v>12095.735422740523</v>
      </c>
      <c r="BL77" s="589">
        <v>12341.398396501458</v>
      </c>
      <c r="BM77" s="329">
        <v>12450.35415122588</v>
      </c>
      <c r="BN77" s="597">
        <v>12353.175072886295</v>
      </c>
      <c r="BO77" s="597">
        <v>12458.1862616341</v>
      </c>
      <c r="BP77" s="597">
        <v>12606.686880466474</v>
      </c>
      <c r="BQ77" s="597">
        <v>12927.179008746356</v>
      </c>
      <c r="BR77" s="597">
        <v>13175.374943042227</v>
      </c>
      <c r="BS77" s="611">
        <v>13313.253766667114</v>
      </c>
      <c r="BT77" s="597">
        <v>13499.992614157918</v>
      </c>
      <c r="BU77" s="685">
        <v>13573.114459377099</v>
      </c>
      <c r="BV77" s="685">
        <v>13768.421441876266</v>
      </c>
      <c r="BW77" s="597">
        <v>13741.82862836315</v>
      </c>
      <c r="BX77" s="597">
        <v>13688.816296590558</v>
      </c>
      <c r="BY77" s="597">
        <v>13711.321887965194</v>
      </c>
      <c r="BZ77" s="611">
        <v>13621.244915665522</v>
      </c>
      <c r="CA77" s="611">
        <v>13632.595261204879</v>
      </c>
      <c r="CB77" s="611">
        <v>13646.714050726752</v>
      </c>
      <c r="CC77" s="611">
        <v>13661.971890261733</v>
      </c>
      <c r="CD77" s="611">
        <v>13700.650530188845</v>
      </c>
      <c r="CE77" s="500">
        <v>-10.671357776349396</v>
      </c>
      <c r="CF77" s="529">
        <v>-7.7828803550417103E-4</v>
      </c>
      <c r="CG77" s="640"/>
      <c r="CH77" s="365"/>
      <c r="CI77" s="375"/>
    </row>
    <row r="78" spans="1:87" ht="12.75" hidden="1" customHeight="1" x14ac:dyDescent="0.2">
      <c r="A78" s="3"/>
      <c r="B78" s="736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7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7">
        <v>0.84018448062808371</v>
      </c>
      <c r="BK78" s="370">
        <v>0.84676715144707104</v>
      </c>
      <c r="BL78" s="590">
        <v>0.85247254928194272</v>
      </c>
      <c r="BM78" s="370">
        <v>0.85808489755284612</v>
      </c>
      <c r="BN78" s="598">
        <v>0.86208666125688438</v>
      </c>
      <c r="BO78" s="598">
        <v>0.86545277834956236</v>
      </c>
      <c r="BP78" s="598">
        <v>0.87041316739289398</v>
      </c>
      <c r="BQ78" s="598">
        <v>0.87622085396118954</v>
      </c>
      <c r="BR78" s="598">
        <v>0.87984102175175738</v>
      </c>
      <c r="BS78" s="612">
        <v>0.8835589145746735</v>
      </c>
      <c r="BT78" s="598">
        <v>0.88806665630950443</v>
      </c>
      <c r="BU78" s="687">
        <v>0.89306700227269586</v>
      </c>
      <c r="BV78" s="687">
        <v>0.8907639300056287</v>
      </c>
      <c r="BW78" s="598">
        <v>0.89202123126076061</v>
      </c>
      <c r="BX78" s="598">
        <v>0.89202123126076061</v>
      </c>
      <c r="BY78" s="598">
        <v>0.89202123126076061</v>
      </c>
      <c r="BZ78" s="612">
        <v>0.89044475365051301</v>
      </c>
      <c r="CA78" s="612">
        <v>0.8907639300056287</v>
      </c>
      <c r="CB78" s="612">
        <v>0.89170334742050839</v>
      </c>
      <c r="CC78" s="612">
        <v>0.89202123126076061</v>
      </c>
      <c r="CD78" s="612">
        <v>0.89202123126076061</v>
      </c>
      <c r="CE78" s="500">
        <v>0</v>
      </c>
      <c r="CF78" s="529" t="s">
        <v>3</v>
      </c>
      <c r="CG78" s="640" t="s">
        <v>223</v>
      </c>
      <c r="CH78" s="365"/>
      <c r="CI78" s="375"/>
    </row>
    <row r="79" spans="1:87" x14ac:dyDescent="0.2">
      <c r="A79" s="3"/>
      <c r="B79" s="736"/>
      <c r="C79" s="20"/>
      <c r="D79" s="669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7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7">
        <v>0.85876750172954286</v>
      </c>
      <c r="BK79" s="370">
        <v>0.86446454981810061</v>
      </c>
      <c r="BL79" s="590">
        <v>0.87031983302390048</v>
      </c>
      <c r="BM79" s="370">
        <v>0.87621339544706978</v>
      </c>
      <c r="BN79" s="598">
        <v>0.88044251754843517</v>
      </c>
      <c r="BO79" s="598">
        <v>0.88348285885171551</v>
      </c>
      <c r="BP79" s="598">
        <v>0.8883113236853365</v>
      </c>
      <c r="BQ79" s="598">
        <v>0.89376943354364291</v>
      </c>
      <c r="BR79" s="598">
        <v>0.89760910302362573</v>
      </c>
      <c r="BS79" s="612">
        <v>0.90103247038014145</v>
      </c>
      <c r="BT79" s="598">
        <v>0.90537612788185307</v>
      </c>
      <c r="BU79" s="687">
        <v>0.91038428969516405</v>
      </c>
      <c r="BV79" s="687">
        <v>0.91387125672968228</v>
      </c>
      <c r="BW79" s="598">
        <v>0.91397553227675044</v>
      </c>
      <c r="BX79" s="598">
        <v>0.91405673901675599</v>
      </c>
      <c r="BY79" s="598">
        <v>0.91460448620056467</v>
      </c>
      <c r="BZ79" s="612">
        <v>0.92058455822102847</v>
      </c>
      <c r="CA79" s="612">
        <v>0.92070664013902315</v>
      </c>
      <c r="CB79" s="612">
        <v>0.92091424081190443</v>
      </c>
      <c r="CC79" s="612">
        <v>0.92099128407475883</v>
      </c>
      <c r="CD79" s="612">
        <v>0.92107579779852033</v>
      </c>
      <c r="CE79" s="500">
        <v>0.64713115979556646</v>
      </c>
      <c r="CF79" s="529">
        <v>7.0755301286993255E-3</v>
      </c>
      <c r="CG79" s="640"/>
      <c r="CH79" s="365"/>
      <c r="CI79" s="375"/>
    </row>
    <row r="80" spans="1:87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1"/>
      <c r="AU80" s="268"/>
      <c r="AV80" s="498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8">
        <v>8.06</v>
      </c>
      <c r="BK80" s="268"/>
      <c r="BL80" s="452"/>
      <c r="BM80" s="268">
        <v>8.06</v>
      </c>
      <c r="BN80" s="268"/>
      <c r="BO80" s="268"/>
      <c r="BP80" s="268">
        <v>8.06</v>
      </c>
      <c r="BQ80" s="268"/>
      <c r="BR80" s="268"/>
      <c r="BS80" s="452">
        <v>8.06</v>
      </c>
      <c r="BT80" s="268"/>
      <c r="BU80" s="524"/>
      <c r="BV80" s="524">
        <v>8.06</v>
      </c>
      <c r="BW80" s="268"/>
      <c r="BX80" s="268"/>
      <c r="BY80" s="268"/>
      <c r="BZ80" s="452">
        <v>8.06</v>
      </c>
      <c r="CA80" s="452">
        <v>8.06</v>
      </c>
      <c r="CB80" s="452"/>
      <c r="CC80" s="452"/>
      <c r="CD80" s="524"/>
      <c r="CE80" s="405"/>
      <c r="CF80" s="535"/>
      <c r="CG80" s="503"/>
      <c r="CH80" s="365"/>
      <c r="CI80" s="375"/>
    </row>
    <row r="81" spans="1:87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5">
        <v>6.96</v>
      </c>
      <c r="AV81" s="499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1">
        <v>6.96</v>
      </c>
      <c r="BM81" s="260">
        <v>6.96</v>
      </c>
      <c r="BN81" s="465">
        <v>6.96</v>
      </c>
      <c r="BO81" s="465">
        <v>6.96</v>
      </c>
      <c r="BP81" s="465">
        <v>6.96</v>
      </c>
      <c r="BQ81" s="465">
        <v>6.96</v>
      </c>
      <c r="BR81" s="465">
        <v>6.96</v>
      </c>
      <c r="BS81" s="604">
        <v>6.96</v>
      </c>
      <c r="BT81" s="465">
        <v>6.96</v>
      </c>
      <c r="BU81" s="605">
        <v>6.96</v>
      </c>
      <c r="BV81" s="605">
        <v>6.96</v>
      </c>
      <c r="BW81" s="465">
        <v>6.96</v>
      </c>
      <c r="BX81" s="465">
        <v>6.96</v>
      </c>
      <c r="BY81" s="465">
        <v>6.96</v>
      </c>
      <c r="BZ81" s="604">
        <v>6.96</v>
      </c>
      <c r="CA81" s="604">
        <v>6.96</v>
      </c>
      <c r="CB81" s="604">
        <v>6.96</v>
      </c>
      <c r="CC81" s="604">
        <v>6.96</v>
      </c>
      <c r="CD81" s="605">
        <v>6.96</v>
      </c>
      <c r="CE81" s="403">
        <v>0</v>
      </c>
      <c r="CF81" s="529">
        <v>0</v>
      </c>
      <c r="CG81" s="503"/>
      <c r="CH81" s="365"/>
      <c r="CI81" s="375"/>
    </row>
    <row r="82" spans="1:87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5">
        <v>6.86</v>
      </c>
      <c r="AV82" s="499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499">
        <v>6.86</v>
      </c>
      <c r="BK82" s="260">
        <v>6.86</v>
      </c>
      <c r="BL82" s="591">
        <v>6.86</v>
      </c>
      <c r="BM82" s="260">
        <v>6.86</v>
      </c>
      <c r="BN82" s="465">
        <v>6.86</v>
      </c>
      <c r="BO82" s="465">
        <v>6.86</v>
      </c>
      <c r="BP82" s="465">
        <v>6.86</v>
      </c>
      <c r="BQ82" s="465">
        <v>6.86</v>
      </c>
      <c r="BR82" s="465">
        <v>6.86</v>
      </c>
      <c r="BS82" s="604">
        <v>6.86</v>
      </c>
      <c r="BT82" s="465">
        <v>6.86</v>
      </c>
      <c r="BU82" s="605">
        <v>6.86</v>
      </c>
      <c r="BV82" s="605">
        <v>6.86</v>
      </c>
      <c r="BW82" s="465">
        <v>6.86</v>
      </c>
      <c r="BX82" s="465">
        <v>6.86</v>
      </c>
      <c r="BY82" s="465">
        <v>6.86</v>
      </c>
      <c r="BZ82" s="604">
        <v>6.86</v>
      </c>
      <c r="CA82" s="604">
        <v>6.86</v>
      </c>
      <c r="CB82" s="604">
        <v>6.86</v>
      </c>
      <c r="CC82" s="604">
        <v>6.86</v>
      </c>
      <c r="CD82" s="605">
        <v>6.86</v>
      </c>
      <c r="CE82" s="403">
        <v>0</v>
      </c>
      <c r="CF82" s="529">
        <v>0</v>
      </c>
      <c r="CG82" s="503"/>
      <c r="CH82" s="365"/>
      <c r="CI82" s="375"/>
    </row>
    <row r="83" spans="1:87" ht="13.5" customHeight="1" thickBot="1" x14ac:dyDescent="0.25">
      <c r="A83" s="3"/>
      <c r="B83" s="11"/>
      <c r="C83" s="20"/>
      <c r="D83" s="122" t="s">
        <v>187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5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2">
        <v>6.9410040822395382</v>
      </c>
      <c r="BM83" s="270">
        <v>6.9453352904253638</v>
      </c>
      <c r="BN83" s="455">
        <v>6.9433648315922492</v>
      </c>
      <c r="BO83" s="455">
        <v>6.9396102198539342</v>
      </c>
      <c r="BP83" s="455">
        <v>6.9468283434921334</v>
      </c>
      <c r="BQ83" s="455">
        <v>6.940268427433212</v>
      </c>
      <c r="BR83" s="624">
        <v>6.936977603457299</v>
      </c>
      <c r="BS83" s="622">
        <v>6.9329105952557235</v>
      </c>
      <c r="BT83" s="624">
        <v>6.923299584910457</v>
      </c>
      <c r="BU83" s="688">
        <v>6.9388174267416574</v>
      </c>
      <c r="BV83" s="688">
        <v>6.9425838060680753</v>
      </c>
      <c r="BW83" s="624">
        <v>6.9322117897051712</v>
      </c>
      <c r="BX83" s="624">
        <v>6.9345844733146365</v>
      </c>
      <c r="BY83" s="624">
        <v>6.9338251540415392</v>
      </c>
      <c r="BZ83" s="622">
        <v>6.9175986460234729</v>
      </c>
      <c r="CA83" s="622">
        <v>6.9334145486403553</v>
      </c>
      <c r="CB83" s="622">
        <v>6.9330158564947286</v>
      </c>
      <c r="CC83" s="622">
        <v>6.9368944198515905</v>
      </c>
      <c r="CD83" s="622">
        <v>6.9437821906249333</v>
      </c>
      <c r="CE83" s="403">
        <v>9.9570365833940855E-3</v>
      </c>
      <c r="CF83" s="529">
        <v>1.4360091813954146E-3</v>
      </c>
      <c r="CG83" s="640"/>
      <c r="CH83" s="365"/>
      <c r="CI83" s="375"/>
    </row>
    <row r="84" spans="1:87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2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4">
        <v>77.106836118947299</v>
      </c>
      <c r="BS84" s="636">
        <v>76.486865682270334</v>
      </c>
      <c r="BT84" s="636">
        <v>75.582931822692672</v>
      </c>
      <c r="BU84" s="636">
        <v>75.406303867058398</v>
      </c>
      <c r="BV84" s="636">
        <v>73.797313678607338</v>
      </c>
      <c r="BW84" s="614"/>
      <c r="BX84" s="614"/>
      <c r="BY84" s="614"/>
      <c r="BZ84" s="456"/>
      <c r="CA84" s="456"/>
      <c r="CB84" s="456"/>
      <c r="CC84" s="456"/>
      <c r="CD84" s="525"/>
      <c r="CE84" s="403"/>
      <c r="CF84" s="534"/>
      <c r="CG84" s="503"/>
      <c r="CH84" s="365"/>
      <c r="CI84" s="375"/>
    </row>
    <row r="85" spans="1:87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6">
        <v>1.8887100000000001</v>
      </c>
      <c r="BM85" s="272">
        <v>1.8999299999999999</v>
      </c>
      <c r="BN85" s="466">
        <v>1.91005</v>
      </c>
      <c r="BO85" s="466">
        <v>1.91974</v>
      </c>
      <c r="BP85" s="466">
        <v>1.9292499999999999</v>
      </c>
      <c r="BQ85" s="466">
        <v>1.93885</v>
      </c>
      <c r="BR85" s="466">
        <v>1.94835</v>
      </c>
      <c r="BS85" s="607">
        <v>1.9587699999999999</v>
      </c>
      <c r="BT85" s="466">
        <v>1.96984</v>
      </c>
      <c r="BU85" s="689">
        <v>1.9815799999999999</v>
      </c>
      <c r="BV85" s="689">
        <v>1.9921800000000001</v>
      </c>
      <c r="BW85" s="466">
        <v>1.9931399999999999</v>
      </c>
      <c r="BX85" s="466">
        <v>1.9953799999999999</v>
      </c>
      <c r="BY85" s="466">
        <v>1.99699</v>
      </c>
      <c r="BZ85" s="606">
        <v>1.9976799999999999</v>
      </c>
      <c r="CA85" s="606">
        <v>1.9979100000000001</v>
      </c>
      <c r="CB85" s="607">
        <v>1.99814</v>
      </c>
      <c r="CC85" s="607">
        <v>1.99837</v>
      </c>
      <c r="CD85" s="607">
        <v>1.9985999999999999</v>
      </c>
      <c r="CE85" s="403">
        <v>1.6099999999998893E-3</v>
      </c>
      <c r="CF85" s="529">
        <v>8.0621335109332115E-4</v>
      </c>
      <c r="CG85" s="503"/>
      <c r="CH85" s="365"/>
      <c r="CI85" s="375"/>
    </row>
    <row r="86" spans="1:87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6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6">
        <v>1.8890899999999999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1.9486699999999999</v>
      </c>
      <c r="BS86" s="637">
        <v>1.9587699999999999</v>
      </c>
      <c r="BT86" s="637">
        <v>1.96984</v>
      </c>
      <c r="BU86" s="637">
        <v>1.9815799999999999</v>
      </c>
      <c r="BV86" s="466">
        <v>1.9921800000000001</v>
      </c>
      <c r="BW86" s="614"/>
      <c r="BX86" s="614"/>
      <c r="BY86" s="614"/>
      <c r="BZ86" s="456"/>
      <c r="CA86" s="456"/>
      <c r="CB86" s="456"/>
      <c r="CC86" s="456"/>
      <c r="CD86" s="525"/>
      <c r="CE86" s="403"/>
      <c r="CF86" s="529"/>
      <c r="CG86" s="503"/>
      <c r="CH86" s="365"/>
      <c r="CI86" s="375"/>
    </row>
    <row r="87" spans="1:87" ht="7.5" customHeight="1" x14ac:dyDescent="0.2">
      <c r="A87" s="3"/>
      <c r="B87" s="708"/>
      <c r="C87" s="20"/>
      <c r="D87" s="709"/>
      <c r="E87" s="710"/>
      <c r="F87" s="710"/>
      <c r="G87" s="710"/>
      <c r="H87" s="710"/>
      <c r="I87" s="710"/>
      <c r="J87" s="710"/>
      <c r="K87" s="710"/>
      <c r="L87" s="710"/>
      <c r="M87" s="711"/>
      <c r="N87" s="711"/>
      <c r="O87" s="710"/>
      <c r="P87" s="712"/>
      <c r="Q87" s="712"/>
      <c r="R87" s="712"/>
      <c r="S87" s="713"/>
      <c r="T87" s="713"/>
      <c r="U87" s="713"/>
      <c r="V87" s="713"/>
      <c r="W87" s="713"/>
      <c r="X87" s="714"/>
      <c r="Y87" s="714"/>
      <c r="Z87" s="714"/>
      <c r="AA87" s="714"/>
      <c r="AB87" s="714"/>
      <c r="AC87" s="714"/>
      <c r="AD87" s="714"/>
      <c r="AE87" s="714"/>
      <c r="AF87" s="714"/>
      <c r="AG87" s="714"/>
      <c r="AH87" s="714"/>
      <c r="AI87" s="714"/>
      <c r="AJ87" s="714"/>
      <c r="AK87" s="714"/>
      <c r="AL87" s="714"/>
      <c r="AM87" s="714"/>
      <c r="AN87" s="714"/>
      <c r="AO87" s="714"/>
      <c r="AP87" s="714"/>
      <c r="AQ87" s="714"/>
      <c r="AR87" s="714"/>
      <c r="AS87" s="714"/>
      <c r="AT87" s="714"/>
      <c r="AU87" s="715"/>
      <c r="AV87" s="713"/>
      <c r="AW87" s="714"/>
      <c r="AX87" s="714"/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3"/>
      <c r="BK87" s="714"/>
      <c r="BL87" s="716"/>
      <c r="BM87" s="714"/>
      <c r="BN87" s="715"/>
      <c r="BO87" s="715"/>
      <c r="BP87" s="715"/>
      <c r="BQ87" s="715"/>
      <c r="BR87" s="715"/>
      <c r="BS87" s="717"/>
      <c r="BT87" s="717"/>
      <c r="BU87" s="718"/>
      <c r="BV87" s="719"/>
      <c r="BW87" s="703"/>
      <c r="BX87" s="703"/>
      <c r="BY87" s="703"/>
      <c r="BZ87" s="720"/>
      <c r="CA87" s="720"/>
      <c r="CB87" s="720"/>
      <c r="CC87" s="720"/>
      <c r="CD87" s="720"/>
      <c r="CE87" s="643"/>
      <c r="CF87" s="644"/>
      <c r="CG87" s="503"/>
      <c r="CH87" s="365"/>
      <c r="CI87" s="375"/>
    </row>
    <row r="88" spans="1:87" ht="12.75" customHeight="1" thickBot="1" x14ac:dyDescent="0.25">
      <c r="A88" s="3"/>
      <c r="B88" s="735"/>
      <c r="C88" s="707" t="s">
        <v>226</v>
      </c>
      <c r="D88" s="706"/>
      <c r="E88" s="331">
        <v>2482.953430381323</v>
      </c>
      <c r="F88" s="331">
        <v>2548.6349917624193</v>
      </c>
      <c r="G88" s="331">
        <v>2509.705276468826</v>
      </c>
      <c r="H88" s="331">
        <v>2558.1463740032618</v>
      </c>
      <c r="I88" s="331">
        <v>2479.0590093891697</v>
      </c>
      <c r="J88" s="331">
        <v>2376.9725875267127</v>
      </c>
      <c r="K88" s="335">
        <v>2299.1151790593099</v>
      </c>
      <c r="L88" s="335">
        <v>2159.5156906652655</v>
      </c>
      <c r="M88" s="336">
        <v>2086.082214380267</v>
      </c>
      <c r="N88" s="331">
        <v>1953.1680176519765</v>
      </c>
      <c r="O88" s="331">
        <v>1748.4610303310999</v>
      </c>
      <c r="P88" s="337">
        <v>1795.5399041089497</v>
      </c>
      <c r="Q88" s="331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0">
        <v>1217.6286487852731</v>
      </c>
      <c r="V88" s="330">
        <v>1200.6609293973634</v>
      </c>
      <c r="W88" s="330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0">
        <v>1240.9675422822088</v>
      </c>
      <c r="AB88" s="249">
        <v>1285.3398867708572</v>
      </c>
      <c r="AC88" s="330">
        <v>1376.8596072671232</v>
      </c>
      <c r="AD88" s="330">
        <v>1433.97361712058</v>
      </c>
      <c r="AE88" s="330">
        <v>1557.9603883862101</v>
      </c>
      <c r="AF88" s="330">
        <v>1664.7113082131852</v>
      </c>
      <c r="AG88" s="330">
        <v>1743.4819432487</v>
      </c>
      <c r="AH88" s="330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0">
        <v>1636.2345867558206</v>
      </c>
      <c r="AN88" s="330">
        <v>1746.0190578484542</v>
      </c>
      <c r="AO88" s="721">
        <v>1753.5098226287823</v>
      </c>
      <c r="AP88" s="721">
        <v>1777.9204116783114</v>
      </c>
      <c r="AQ88" s="721">
        <v>1831.238894862362</v>
      </c>
      <c r="AR88" s="721">
        <v>1945.4783475067163</v>
      </c>
      <c r="AS88" s="721">
        <v>1958.0558461299781</v>
      </c>
      <c r="AT88" s="721">
        <v>2055.1927572301629</v>
      </c>
      <c r="AU88" s="722">
        <v>2040.3033494047559</v>
      </c>
      <c r="AV88" s="723">
        <v>2040.3060935943388</v>
      </c>
      <c r="AW88" s="721">
        <v>1905.9188932787445</v>
      </c>
      <c r="AX88" s="721">
        <v>1895.6577737063367</v>
      </c>
      <c r="AY88" s="721">
        <v>1853.6909301522635</v>
      </c>
      <c r="AZ88" s="721">
        <v>1740.9250719045256</v>
      </c>
      <c r="BA88" s="721">
        <v>1667.3870032862183</v>
      </c>
      <c r="BB88" s="721">
        <v>1694.3722699202838</v>
      </c>
      <c r="BC88" s="721">
        <v>1809.1685199271519</v>
      </c>
      <c r="BD88" s="721">
        <v>1995.0576966770086</v>
      </c>
      <c r="BE88" s="721">
        <v>2062.8285905382131</v>
      </c>
      <c r="BF88" s="721">
        <v>2030.7471590379007</v>
      </c>
      <c r="BG88" s="721">
        <v>2204.654570230352</v>
      </c>
      <c r="BH88" s="721">
        <v>2143.8695767494987</v>
      </c>
      <c r="BI88" s="721">
        <v>2055.04378799182</v>
      </c>
      <c r="BJ88" s="723">
        <v>2096.6119053940301</v>
      </c>
      <c r="BK88" s="721">
        <v>2263.5610102510245</v>
      </c>
      <c r="BL88" s="724">
        <v>2510.0158087947898</v>
      </c>
      <c r="BM88" s="721">
        <v>2638.2092113692756</v>
      </c>
      <c r="BN88" s="722">
        <v>3255.7414227474778</v>
      </c>
      <c r="BO88" s="722">
        <v>3306.3978934470597</v>
      </c>
      <c r="BP88" s="722">
        <v>3288.8991062319092</v>
      </c>
      <c r="BQ88" s="722">
        <v>3310.337264067382</v>
      </c>
      <c r="BR88" s="722">
        <v>3279.8307972008965</v>
      </c>
      <c r="BS88" s="725">
        <v>3385.728294253629</v>
      </c>
      <c r="BT88" s="722">
        <v>3412.3509669397331</v>
      </c>
      <c r="BU88" s="726">
        <v>3349.7966418280535</v>
      </c>
      <c r="BV88" s="726">
        <v>3482.037261773613</v>
      </c>
      <c r="BW88" s="722">
        <v>3525.3529289857979</v>
      </c>
      <c r="BX88" s="722">
        <v>3559.0254797791799</v>
      </c>
      <c r="BY88" s="722">
        <v>3520.2749193156283</v>
      </c>
      <c r="BZ88" s="725">
        <v>3520.2749193156283</v>
      </c>
      <c r="CA88" s="727">
        <v>3520.2749193156283</v>
      </c>
      <c r="CB88" s="727">
        <v>3520.2749193156283</v>
      </c>
      <c r="CC88" s="727">
        <v>3520.2749193156283</v>
      </c>
      <c r="CD88" s="726">
        <v>3461.9091684339724</v>
      </c>
      <c r="CE88" s="500">
        <v>-58.365750881655913</v>
      </c>
      <c r="CF88" s="529">
        <v>-1.6579884304321002E-2</v>
      </c>
      <c r="CG88" s="640"/>
      <c r="CH88" s="365"/>
      <c r="CI88" s="375"/>
    </row>
    <row r="89" spans="1:87" x14ac:dyDescent="0.2">
      <c r="A89" s="3"/>
      <c r="B89" s="735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6"/>
      <c r="BK89" s="269"/>
      <c r="BL89" s="288"/>
      <c r="BM89" s="269"/>
      <c r="BN89" s="572"/>
      <c r="BO89" s="572"/>
      <c r="BP89" s="572"/>
      <c r="BQ89" s="572"/>
      <c r="BR89" s="572"/>
      <c r="BS89" s="526"/>
      <c r="BT89" s="572"/>
      <c r="BU89" s="572"/>
      <c r="BV89" s="536"/>
      <c r="BW89" s="572"/>
      <c r="BX89" s="572"/>
      <c r="BY89" s="572"/>
      <c r="BZ89" s="526"/>
      <c r="CA89" s="526"/>
      <c r="CB89" s="526"/>
      <c r="CC89" s="526"/>
      <c r="CD89" s="536"/>
      <c r="CE89" s="407"/>
      <c r="CF89" s="536"/>
      <c r="CG89" s="503"/>
      <c r="CH89" s="365"/>
    </row>
    <row r="90" spans="1:87" ht="12.75" customHeight="1" x14ac:dyDescent="0.2">
      <c r="A90" s="3"/>
      <c r="B90" s="735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4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697"/>
      <c r="BX90" s="697"/>
      <c r="BY90" s="697"/>
      <c r="BZ90" s="527"/>
      <c r="CA90" s="527"/>
      <c r="CB90" s="527"/>
      <c r="CC90" s="527"/>
      <c r="CD90" s="537"/>
      <c r="CE90" s="408"/>
      <c r="CF90" s="537"/>
      <c r="CG90" s="503"/>
      <c r="CH90" s="365"/>
    </row>
    <row r="91" spans="1:87" x14ac:dyDescent="0.2">
      <c r="A91" s="3"/>
      <c r="B91" s="735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5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697"/>
      <c r="BX91" s="697"/>
      <c r="BY91" s="697"/>
      <c r="BZ91" s="527"/>
      <c r="CA91" s="527"/>
      <c r="CB91" s="527"/>
      <c r="CC91" s="527"/>
      <c r="CD91" s="537"/>
      <c r="CE91" s="408"/>
      <c r="CF91" s="537"/>
      <c r="CG91" s="503"/>
      <c r="CH91" s="365"/>
    </row>
    <row r="92" spans="1:87" x14ac:dyDescent="0.2">
      <c r="A92" s="3"/>
      <c r="B92" s="735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5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697"/>
      <c r="BX92" s="697"/>
      <c r="BY92" s="697"/>
      <c r="BZ92" s="527"/>
      <c r="CA92" s="527" t="s">
        <v>3</v>
      </c>
      <c r="CB92" s="527"/>
      <c r="CC92" s="527"/>
      <c r="CD92" s="537"/>
      <c r="CE92" s="408"/>
      <c r="CF92" s="537"/>
      <c r="CG92" s="503"/>
      <c r="CH92" s="365"/>
    </row>
    <row r="93" spans="1:87" x14ac:dyDescent="0.2">
      <c r="A93" s="3"/>
      <c r="B93" s="735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5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697"/>
      <c r="BX93" s="697"/>
      <c r="BY93" s="697"/>
      <c r="BZ93" s="527"/>
      <c r="CA93" s="527"/>
      <c r="CB93" s="527"/>
      <c r="CC93" s="527"/>
      <c r="CD93" s="537"/>
      <c r="CE93" s="408"/>
      <c r="CF93" s="537"/>
      <c r="CG93" s="503"/>
      <c r="CH93" s="365"/>
    </row>
    <row r="94" spans="1:87" x14ac:dyDescent="0.2">
      <c r="A94" s="3"/>
      <c r="B94" s="735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4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697"/>
      <c r="BX94" s="697"/>
      <c r="BY94" s="697"/>
      <c r="BZ94" s="527"/>
      <c r="CA94" s="527"/>
      <c r="CB94" s="527"/>
      <c r="CC94" s="527"/>
      <c r="CD94" s="537"/>
      <c r="CE94" s="408"/>
      <c r="CF94" s="537"/>
      <c r="CG94" s="503"/>
      <c r="CH94" s="365"/>
    </row>
    <row r="95" spans="1:87" x14ac:dyDescent="0.2">
      <c r="A95" s="3"/>
      <c r="B95" s="735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5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39">
        <v>3.87351432448358E-3</v>
      </c>
      <c r="BU95" s="693">
        <v>1.89927601363232E-3</v>
      </c>
      <c r="BV95" s="693">
        <v>2.25941814585396E-4</v>
      </c>
      <c r="BW95" s="697"/>
      <c r="BX95" s="697"/>
      <c r="BY95" s="697"/>
      <c r="BZ95" s="527"/>
      <c r="CA95" s="527"/>
      <c r="CB95" s="527"/>
      <c r="CC95" s="527"/>
      <c r="CD95" s="537"/>
      <c r="CE95" s="408"/>
      <c r="CF95" s="537"/>
      <c r="CG95" s="503"/>
      <c r="CH95" s="365"/>
    </row>
    <row r="96" spans="1:87" x14ac:dyDescent="0.2">
      <c r="A96" s="3"/>
      <c r="B96" s="735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5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39">
        <v>2.76064410753161E-2</v>
      </c>
      <c r="BU96" s="693">
        <v>2.9558149340304301E-2</v>
      </c>
      <c r="BV96" s="693">
        <v>2.9790769576787401E-2</v>
      </c>
      <c r="BW96" s="697"/>
      <c r="BX96" s="697"/>
      <c r="BY96" s="697"/>
      <c r="BZ96" s="527"/>
      <c r="CA96" s="527"/>
      <c r="CB96" s="527"/>
      <c r="CC96" s="527"/>
      <c r="CD96" s="537"/>
      <c r="CE96" s="408"/>
      <c r="CF96" s="537"/>
      <c r="CG96" s="503"/>
      <c r="CH96" s="365"/>
    </row>
    <row r="97" spans="1:86" x14ac:dyDescent="0.2">
      <c r="A97" s="3"/>
      <c r="B97" s="735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5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39">
        <v>4.89618839739741E-2</v>
      </c>
      <c r="BU97" s="693">
        <v>4.4543902974059302E-2</v>
      </c>
      <c r="BV97" s="693">
        <v>4.0750267295136103E-2</v>
      </c>
      <c r="BW97" s="697"/>
      <c r="BX97" s="697"/>
      <c r="BY97" s="697"/>
      <c r="BZ97" s="540"/>
      <c r="CA97" s="540"/>
      <c r="CB97" s="527"/>
      <c r="CC97" s="527"/>
      <c r="CD97" s="537"/>
      <c r="CE97" s="408"/>
      <c r="CF97" s="537"/>
      <c r="CG97" s="503"/>
      <c r="CH97" s="365"/>
    </row>
    <row r="98" spans="1:86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5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1">
        <v>3.9800993783385401E-3</v>
      </c>
      <c r="BU98" s="694">
        <v>3.5916827347163102E-4</v>
      </c>
      <c r="BV98" s="694">
        <v>6.62552176002991E-4</v>
      </c>
      <c r="BW98" s="697"/>
      <c r="BX98" s="697"/>
      <c r="BY98" s="697"/>
      <c r="BZ98" s="527"/>
      <c r="CA98" s="527"/>
      <c r="CB98" s="527"/>
      <c r="CC98" s="527"/>
      <c r="CD98" s="537"/>
      <c r="CE98" s="408"/>
      <c r="CF98" s="537"/>
      <c r="CG98" s="503"/>
      <c r="CH98" s="365"/>
    </row>
    <row r="99" spans="1:86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5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1">
        <v>-3.5839710496980981E-3</v>
      </c>
      <c r="BU99" s="694">
        <v>9.3882721718236972E-3</v>
      </c>
      <c r="BV99" s="694">
        <v>-1.1415261806729582E-2</v>
      </c>
      <c r="BW99" s="697"/>
      <c r="BX99" s="697"/>
      <c r="BY99" s="697"/>
      <c r="BZ99" s="527"/>
      <c r="CA99" s="527"/>
      <c r="CB99" s="527"/>
      <c r="CC99" s="527"/>
      <c r="CD99" s="537"/>
      <c r="CE99" s="408"/>
      <c r="CF99" s="537"/>
      <c r="CG99" s="503"/>
      <c r="CH99" s="365"/>
    </row>
    <row r="100" spans="1:86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5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1">
        <v>1.0941043949577499E-2</v>
      </c>
      <c r="BU100" s="694">
        <v>2.4102386926514799E-2</v>
      </c>
      <c r="BV100" s="694">
        <v>2.9955944351547801E-3</v>
      </c>
      <c r="BW100" s="697"/>
      <c r="BX100" s="697"/>
      <c r="BY100" s="697"/>
      <c r="BZ100" s="527"/>
      <c r="CA100" s="527"/>
      <c r="CB100" s="527"/>
      <c r="CC100" s="527"/>
      <c r="CD100" s="537"/>
      <c r="CE100" s="408"/>
      <c r="CF100" s="537"/>
      <c r="CG100" s="503"/>
      <c r="CH100" s="365"/>
    </row>
    <row r="101" spans="1:86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1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1">
        <v>-1.3800126935031298E-2</v>
      </c>
      <c r="BK101" s="277">
        <v>-1.3756359348725988E-2</v>
      </c>
      <c r="BL101" s="596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1">
        <v>-1.3923528699683607E-2</v>
      </c>
      <c r="BT101" s="642">
        <v>-1.0444902049511096E-2</v>
      </c>
      <c r="BU101" s="695">
        <v>-1.4013808282181572E-2</v>
      </c>
      <c r="BV101" s="695">
        <v>-1.3714783343767079E-2</v>
      </c>
      <c r="BW101" s="698"/>
      <c r="BX101" s="698"/>
      <c r="BY101" s="698"/>
      <c r="BZ101" s="528"/>
      <c r="CA101" s="528"/>
      <c r="CB101" s="528"/>
      <c r="CC101" s="528"/>
      <c r="CD101" s="541"/>
      <c r="CE101" s="408"/>
      <c r="CF101" s="537"/>
      <c r="CG101" s="503"/>
      <c r="CH101" s="365"/>
    </row>
    <row r="102" spans="1:86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0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0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6"/>
      <c r="BK102" s="269"/>
      <c r="BL102" s="288"/>
      <c r="BM102" s="269"/>
      <c r="BN102" s="572"/>
      <c r="BO102" s="572"/>
      <c r="BP102" s="572"/>
      <c r="BQ102" s="572"/>
      <c r="BR102" s="572"/>
      <c r="BS102" s="526"/>
      <c r="BT102" s="572"/>
      <c r="BU102" s="536"/>
      <c r="BV102" s="536"/>
      <c r="BW102" s="572"/>
      <c r="BX102" s="572"/>
      <c r="BY102" s="572"/>
      <c r="BZ102" s="526"/>
      <c r="CA102" s="526"/>
      <c r="CB102" s="526"/>
      <c r="CC102" s="526"/>
      <c r="CD102" s="536"/>
      <c r="CE102" s="409"/>
      <c r="CF102" s="538"/>
      <c r="CG102" s="503"/>
      <c r="CH102" s="365"/>
    </row>
    <row r="103" spans="1:86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7">
        <v>0.04</v>
      </c>
      <c r="BK103" s="274">
        <v>0.04</v>
      </c>
      <c r="BL103" s="278">
        <v>4.4999999999999998E-2</v>
      </c>
      <c r="BM103" s="274">
        <v>4.4999999999999998E-2</v>
      </c>
      <c r="BN103" s="573">
        <v>4.4999999999999998E-2</v>
      </c>
      <c r="BO103" s="573">
        <v>4.4999999999999998E-2</v>
      </c>
      <c r="BP103" s="573">
        <v>0.05</v>
      </c>
      <c r="BQ103" s="573">
        <v>5.5E-2</v>
      </c>
      <c r="BR103" s="573">
        <v>5.5E-2</v>
      </c>
      <c r="BS103" s="608">
        <v>0.06</v>
      </c>
      <c r="BT103" s="573">
        <v>0.06</v>
      </c>
      <c r="BU103" s="690">
        <v>0.06</v>
      </c>
      <c r="BV103" s="690">
        <v>0.06</v>
      </c>
      <c r="BW103" s="573">
        <v>5.5E-2</v>
      </c>
      <c r="BX103" s="573">
        <v>5.5E-2</v>
      </c>
      <c r="BY103" s="573">
        <v>5.5E-2</v>
      </c>
      <c r="BZ103" s="704">
        <v>5.5E-2</v>
      </c>
      <c r="CA103" s="608">
        <v>5.5E-2</v>
      </c>
      <c r="CB103" s="608">
        <v>5.5E-2</v>
      </c>
      <c r="CC103" s="608">
        <v>3.3000000000000002E-2</v>
      </c>
      <c r="CD103" s="608">
        <v>3.3000000000000002E-2</v>
      </c>
      <c r="CE103" s="403" t="s">
        <v>3</v>
      </c>
      <c r="CF103" s="529" t="s">
        <v>3</v>
      </c>
      <c r="CG103" s="503"/>
      <c r="CH103" s="365"/>
    </row>
    <row r="104" spans="1:86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8">
        <v>0.04</v>
      </c>
      <c r="BK104" s="275">
        <v>0.04</v>
      </c>
      <c r="BL104" s="279">
        <v>0.04</v>
      </c>
      <c r="BM104" s="275">
        <v>0.04</v>
      </c>
      <c r="BN104" s="574">
        <v>0.04</v>
      </c>
      <c r="BO104" s="574">
        <v>0.04</v>
      </c>
      <c r="BP104" s="574">
        <v>0.04</v>
      </c>
      <c r="BQ104" s="574">
        <v>0.04</v>
      </c>
      <c r="BR104" s="601">
        <v>0.04</v>
      </c>
      <c r="BS104" s="609">
        <v>0.04</v>
      </c>
      <c r="BT104" s="574">
        <v>0.04</v>
      </c>
      <c r="BU104" s="601">
        <v>0.04</v>
      </c>
      <c r="BV104" s="601">
        <v>0.04</v>
      </c>
      <c r="BW104" s="574">
        <v>0.04</v>
      </c>
      <c r="BX104" s="574">
        <v>0.04</v>
      </c>
      <c r="BY104" s="574">
        <v>0.04</v>
      </c>
      <c r="BZ104" s="705">
        <v>0.04</v>
      </c>
      <c r="CA104" s="609">
        <v>0.04</v>
      </c>
      <c r="CB104" s="609">
        <v>0.04</v>
      </c>
      <c r="CC104" s="609">
        <v>0.04</v>
      </c>
      <c r="CD104" s="601">
        <v>0.04</v>
      </c>
      <c r="CE104" s="410" t="s">
        <v>3</v>
      </c>
      <c r="CF104" s="539" t="s">
        <v>3</v>
      </c>
      <c r="CG104" s="503"/>
      <c r="CH104" s="365"/>
    </row>
    <row r="105" spans="1:86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0"/>
      <c r="BY105" s="560"/>
      <c r="BZ105" s="310"/>
      <c r="CA105" s="310"/>
      <c r="CB105" s="310"/>
      <c r="CC105" s="310"/>
      <c r="CD105" s="310"/>
      <c r="CE105" s="387"/>
      <c r="CF105" s="387"/>
      <c r="CG105" s="503"/>
      <c r="CH105" s="365"/>
    </row>
    <row r="106" spans="1:86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6"/>
      <c r="BT106" s="396"/>
      <c r="BU106" s="396"/>
      <c r="BV106" s="396"/>
      <c r="BW106" s="196"/>
      <c r="BX106" s="396"/>
      <c r="BY106" s="396"/>
      <c r="BZ106" s="396"/>
      <c r="CA106" s="396"/>
      <c r="CB106" s="396"/>
      <c r="CC106" s="312"/>
      <c r="CD106" s="396"/>
      <c r="CE106" s="742"/>
      <c r="CF106" s="742"/>
      <c r="CG106" s="503"/>
      <c r="CH106" s="365"/>
    </row>
    <row r="107" spans="1:86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96"/>
      <c r="CB107" s="396"/>
      <c r="CC107" s="312"/>
      <c r="CD107" s="396"/>
      <c r="CE107" s="388"/>
      <c r="CF107" s="389"/>
      <c r="CG107" s="503"/>
      <c r="CH107" s="365"/>
    </row>
    <row r="108" spans="1:86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96"/>
      <c r="CB108" s="396"/>
      <c r="CC108" s="312"/>
      <c r="CD108" s="396"/>
      <c r="CE108" s="388"/>
      <c r="CF108" s="389"/>
      <c r="CG108" s="503"/>
      <c r="CH108" s="365"/>
    </row>
    <row r="109" spans="1:86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96"/>
      <c r="CB109" s="396"/>
      <c r="CC109" s="312"/>
      <c r="CD109" s="396"/>
      <c r="CE109" s="388"/>
      <c r="CF109" s="389"/>
      <c r="CG109" s="503"/>
      <c r="CH109" s="365"/>
    </row>
    <row r="110" spans="1:86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7"/>
      <c r="AV110" s="397"/>
      <c r="AW110" s="397"/>
      <c r="AX110" s="397"/>
      <c r="AY110" s="397"/>
      <c r="AZ110" s="397"/>
      <c r="BA110" s="397"/>
      <c r="BB110" s="397"/>
      <c r="BC110" s="397"/>
      <c r="BD110" s="397"/>
      <c r="BE110" s="397"/>
      <c r="BF110" s="397"/>
      <c r="BG110" s="397"/>
      <c r="BH110" s="397"/>
      <c r="BI110" s="397"/>
      <c r="BJ110" s="397"/>
      <c r="BK110" s="397"/>
      <c r="BL110" s="397"/>
      <c r="BM110" s="397"/>
      <c r="BN110" s="397"/>
      <c r="BO110" s="397"/>
      <c r="BP110" s="397"/>
      <c r="BQ110" s="397"/>
      <c r="BR110" s="397"/>
      <c r="BS110" s="397"/>
      <c r="BT110" s="397"/>
      <c r="BU110" s="397"/>
      <c r="BV110" s="397"/>
      <c r="BW110" s="197"/>
      <c r="BX110" s="397"/>
      <c r="BY110" s="397"/>
      <c r="BZ110" s="397"/>
      <c r="CA110" s="397"/>
      <c r="CB110" s="397"/>
      <c r="CC110" s="313"/>
      <c r="CD110" s="397"/>
      <c r="CE110" s="388"/>
      <c r="CF110" s="387"/>
      <c r="CG110" s="503"/>
      <c r="CH110" s="365"/>
    </row>
    <row r="111" spans="1:86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E111" s="387"/>
      <c r="CF111" s="387"/>
      <c r="CG111" s="503"/>
      <c r="CH111" s="365"/>
    </row>
    <row r="112" spans="1:86" ht="13.5" customHeight="1" x14ac:dyDescent="0.25">
      <c r="C112" s="6">
        <v>2</v>
      </c>
      <c r="D112" s="1" t="s">
        <v>46</v>
      </c>
      <c r="BZ112" s="387"/>
      <c r="CA112" s="387"/>
      <c r="CB112" s="387"/>
      <c r="CC112" s="315"/>
      <c r="CD112" s="387"/>
      <c r="CE112" s="387"/>
      <c r="CF112" s="387"/>
      <c r="CG112" s="503"/>
      <c r="CH112" s="365"/>
    </row>
    <row r="113" spans="3:86" ht="14.25" x14ac:dyDescent="0.25">
      <c r="C113" s="6">
        <v>3</v>
      </c>
      <c r="D113" s="544" t="s">
        <v>178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7"/>
      <c r="AV113" s="387"/>
      <c r="AW113" s="387"/>
      <c r="AX113" s="387"/>
      <c r="AY113" s="387"/>
      <c r="AZ113" s="387"/>
      <c r="BA113" s="387"/>
      <c r="BB113" s="387"/>
      <c r="BC113" s="387"/>
      <c r="BD113" s="387"/>
      <c r="BE113" s="387"/>
      <c r="BF113" s="387"/>
      <c r="BG113" s="387"/>
      <c r="BH113" s="387"/>
      <c r="BI113" s="387"/>
      <c r="BJ113" s="387"/>
      <c r="BK113" s="387"/>
      <c r="BL113" s="387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199"/>
      <c r="BX113" s="387"/>
      <c r="BY113" s="387"/>
      <c r="BZ113" s="387"/>
      <c r="CA113" s="387"/>
      <c r="CB113" s="387"/>
      <c r="CC113" s="315"/>
      <c r="CD113" s="387"/>
      <c r="CE113" s="387"/>
      <c r="CF113" s="387"/>
      <c r="CG113" s="503"/>
      <c r="CH113" s="365"/>
    </row>
    <row r="114" spans="3:86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87"/>
      <c r="CB114" s="387"/>
      <c r="CC114" s="315"/>
      <c r="CD114" s="387"/>
      <c r="CE114" s="387"/>
      <c r="CF114" s="387"/>
      <c r="CG114" s="503"/>
      <c r="CH114" s="365"/>
    </row>
    <row r="115" spans="3:86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87"/>
      <c r="CB115" s="387"/>
      <c r="CC115" s="315"/>
      <c r="CD115" s="387"/>
      <c r="CE115" s="387"/>
      <c r="CF115" s="387"/>
      <c r="CG115" s="503"/>
      <c r="CH115" s="365"/>
    </row>
    <row r="116" spans="3:86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90"/>
      <c r="CA116" s="390"/>
      <c r="CB116" s="390"/>
      <c r="CC116" s="316"/>
      <c r="CD116" s="390"/>
      <c r="CE116" s="390"/>
      <c r="CF116" s="390"/>
      <c r="CG116" s="503"/>
      <c r="CH116" s="365"/>
    </row>
    <row r="117" spans="3:86" ht="13.5" customHeight="1" x14ac:dyDescent="0.25">
      <c r="C117" s="6">
        <v>6</v>
      </c>
      <c r="D117" s="1" t="s">
        <v>192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  <c r="BG117" s="390"/>
      <c r="BH117" s="390"/>
      <c r="BI117" s="390"/>
      <c r="BJ117" s="390"/>
      <c r="BK117" s="390"/>
      <c r="BL117" s="390"/>
      <c r="BM117" s="390"/>
      <c r="BN117" s="390"/>
      <c r="BO117" s="390"/>
      <c r="BP117" s="390"/>
      <c r="BQ117" s="390"/>
      <c r="BR117" s="390"/>
      <c r="BS117" s="390"/>
      <c r="BT117" s="390"/>
      <c r="BU117" s="390"/>
      <c r="BV117" s="390"/>
      <c r="BW117" s="200"/>
      <c r="BX117" s="390"/>
      <c r="BY117" s="390"/>
      <c r="BZ117" s="390"/>
      <c r="CA117" s="390"/>
      <c r="CB117" s="390"/>
      <c r="CC117" s="316"/>
      <c r="CD117" s="390"/>
      <c r="CE117" s="390"/>
      <c r="CF117" s="390"/>
      <c r="CG117" s="503"/>
      <c r="CH117" s="365"/>
    </row>
    <row r="118" spans="3:86" ht="13.5" customHeight="1" x14ac:dyDescent="0.25">
      <c r="C118" s="6">
        <v>7</v>
      </c>
      <c r="D118" s="1" t="s">
        <v>183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90"/>
      <c r="CB118" s="390"/>
      <c r="CC118" s="316"/>
      <c r="CD118" s="390"/>
      <c r="CE118" s="390"/>
      <c r="CF118" s="390"/>
      <c r="CG118" s="503"/>
      <c r="CH118" s="365"/>
    </row>
    <row r="119" spans="3:86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90"/>
      <c r="CB119" s="390"/>
      <c r="CC119" s="316"/>
      <c r="CD119" s="390"/>
      <c r="CE119" s="390"/>
      <c r="CF119" s="390"/>
      <c r="CG119" s="503"/>
      <c r="CH119" s="365"/>
    </row>
    <row r="120" spans="3:86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90"/>
      <c r="CB120" s="390"/>
      <c r="CC120" s="316"/>
      <c r="CD120" s="390"/>
      <c r="CE120" s="390"/>
      <c r="CF120" s="390"/>
      <c r="CG120" s="503"/>
      <c r="CH120" s="365"/>
    </row>
    <row r="121" spans="3:86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90"/>
      <c r="CB121" s="390"/>
      <c r="CC121" s="316"/>
      <c r="CD121" s="390"/>
      <c r="CE121" s="390"/>
      <c r="CF121" s="390"/>
      <c r="CG121" s="503"/>
      <c r="CH121" s="365"/>
    </row>
    <row r="122" spans="3:86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90"/>
      <c r="CB122" s="390"/>
      <c r="CC122" s="316"/>
      <c r="CD122" s="390"/>
      <c r="CE122" s="390"/>
      <c r="CF122" s="390"/>
      <c r="CG122" s="503"/>
      <c r="CH122" s="365"/>
    </row>
    <row r="123" spans="3:86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90"/>
      <c r="CB123" s="390"/>
      <c r="CC123" s="316"/>
      <c r="CD123" s="390"/>
      <c r="CE123" s="390"/>
      <c r="CF123" s="390"/>
      <c r="CG123" s="503"/>
      <c r="CH123" s="365"/>
    </row>
    <row r="124" spans="3:86" ht="12" customHeight="1" x14ac:dyDescent="0.25">
      <c r="C124" s="728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1"/>
      <c r="AV124" s="391"/>
      <c r="AW124" s="391"/>
      <c r="AX124" s="391"/>
      <c r="AY124" s="391"/>
      <c r="AZ124" s="391"/>
      <c r="BA124" s="391"/>
      <c r="BB124" s="391"/>
      <c r="BC124" s="391"/>
      <c r="BD124" s="391"/>
      <c r="BE124" s="391"/>
      <c r="BF124" s="391"/>
      <c r="BG124" s="391"/>
      <c r="BH124" s="391"/>
      <c r="BI124" s="391"/>
      <c r="BJ124" s="391"/>
      <c r="BK124" s="391"/>
      <c r="BL124" s="391"/>
      <c r="BM124" s="391"/>
      <c r="BN124" s="391"/>
      <c r="BO124" s="391"/>
      <c r="BP124" s="391"/>
      <c r="BQ124" s="391"/>
      <c r="BR124" s="391"/>
      <c r="BS124" s="391"/>
      <c r="BT124" s="391"/>
      <c r="BU124" s="391"/>
      <c r="BV124" s="391"/>
      <c r="BW124" s="201"/>
      <c r="BX124" s="391"/>
      <c r="BY124" s="391"/>
      <c r="BZ124" s="391"/>
      <c r="CA124" s="391"/>
      <c r="CB124" s="391"/>
      <c r="CC124" s="317"/>
      <c r="CD124" s="391"/>
      <c r="CE124" s="391"/>
      <c r="CF124" s="391"/>
    </row>
    <row r="125" spans="3:86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1"/>
      <c r="AV125" s="391"/>
      <c r="AW125" s="391"/>
      <c r="AX125" s="391"/>
      <c r="AY125" s="391"/>
      <c r="AZ125" s="391"/>
      <c r="BA125" s="391"/>
      <c r="BB125" s="391"/>
      <c r="BC125" s="391"/>
      <c r="BD125" s="391"/>
      <c r="BE125" s="391"/>
      <c r="BF125" s="391"/>
      <c r="BG125" s="391"/>
      <c r="BH125" s="391"/>
      <c r="BI125" s="391"/>
      <c r="BJ125" s="391"/>
      <c r="BK125" s="391"/>
      <c r="BL125" s="391"/>
      <c r="BM125" s="391"/>
      <c r="BN125" s="391"/>
      <c r="BO125" s="391"/>
      <c r="BP125" s="391"/>
      <c r="BQ125" s="391"/>
      <c r="BR125" s="391"/>
      <c r="BS125" s="391"/>
      <c r="BT125" s="391"/>
      <c r="BU125" s="391"/>
      <c r="BV125" s="391"/>
      <c r="BW125" s="201"/>
      <c r="BX125" s="391"/>
      <c r="BY125" s="391"/>
      <c r="BZ125" s="391"/>
      <c r="CA125" s="391"/>
      <c r="CB125" s="391"/>
      <c r="CC125" s="317"/>
      <c r="CD125" s="391"/>
      <c r="CE125" s="391"/>
      <c r="CF125" s="391"/>
    </row>
    <row r="126" spans="3:86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201"/>
      <c r="BX126" s="391"/>
      <c r="BY126" s="391"/>
      <c r="BZ126" s="391"/>
      <c r="CA126" s="391"/>
      <c r="CB126" s="391"/>
      <c r="CC126" s="317"/>
      <c r="CD126" s="391"/>
      <c r="CE126" s="391"/>
      <c r="CF126" s="391"/>
    </row>
    <row r="127" spans="3:86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4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4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06:CF106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2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6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4"/>
      <c r="AX5" s="505"/>
      <c r="AY5" s="517"/>
      <c r="AZ5" s="542"/>
      <c r="BA5" s="543"/>
      <c r="BB5" s="545"/>
      <c r="BC5" s="546"/>
      <c r="BD5" s="547"/>
      <c r="BE5" s="550"/>
      <c r="BF5" s="551"/>
      <c r="BG5" s="552"/>
      <c r="BH5" s="558"/>
      <c r="BI5" s="559"/>
      <c r="BJ5" s="562"/>
      <c r="BK5" s="565"/>
      <c r="BL5" s="575"/>
      <c r="BM5" s="599"/>
      <c r="BN5" s="599"/>
      <c r="BO5" s="600"/>
      <c r="BP5" s="602"/>
      <c r="BQ5" s="613"/>
      <c r="BR5" s="625"/>
      <c r="BS5" s="634"/>
      <c r="BT5" s="635"/>
      <c r="BU5" s="677"/>
      <c r="BV5" s="700"/>
      <c r="BW5" s="505"/>
      <c r="BX5" s="507"/>
      <c r="BY5" s="508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62">
        <f>+entero!BY7</f>
        <v>15430.627383739999</v>
      </c>
      <c r="BZ6" s="62">
        <f>+entero!BZ7</f>
        <v>15425.308139539999</v>
      </c>
      <c r="CA6" s="62">
        <f>+entero!CA7</f>
        <v>15492.614089029999</v>
      </c>
      <c r="CB6" s="62">
        <f>+entero!CB7</f>
        <v>15469.880337859999</v>
      </c>
      <c r="CC6" s="62">
        <f>+entero!CC7</f>
        <v>15464.876683759998</v>
      </c>
      <c r="CD6" s="62">
        <f>+entero!CD7</f>
        <v>15465.019620579998</v>
      </c>
      <c r="CE6" s="84">
        <f>+entero!CE7</f>
        <v>34.392236839999896</v>
      </c>
      <c r="CF6" s="137">
        <f>+entero!CF7</f>
        <v>2.2288294561658706E-3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62">
        <f>+entero!BY8</f>
        <v>13471.75599414</v>
      </c>
      <c r="BZ7" s="62">
        <f>+entero!BZ8</f>
        <v>13468.369080259999</v>
      </c>
      <c r="CA7" s="62">
        <f>+entero!CA8</f>
        <v>13524.64559665</v>
      </c>
      <c r="CB7" s="62">
        <f>+entero!CB8</f>
        <v>13499.117056190002</v>
      </c>
      <c r="CC7" s="62">
        <f>+entero!CC8</f>
        <v>13504.45219923</v>
      </c>
      <c r="CD7" s="62">
        <f>+entero!CD8</f>
        <v>13516.990267919999</v>
      </c>
      <c r="CE7" s="84">
        <f>+entero!CE8</f>
        <v>45.234273779999057</v>
      </c>
      <c r="CF7" s="137">
        <f>+entero!CF8</f>
        <v>3.357711778603667E-3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62">
        <f>+entero!BY9</f>
        <v>248.54002341</v>
      </c>
      <c r="BZ8" s="62">
        <f>+entero!BZ9</f>
        <v>249.11344909000002</v>
      </c>
      <c r="CA8" s="62">
        <f>+entero!CA9</f>
        <v>248.75172416999999</v>
      </c>
      <c r="CB8" s="62">
        <f>+entero!CB9</f>
        <v>248.70838386</v>
      </c>
      <c r="CC8" s="62">
        <f>+entero!CC9</f>
        <v>248.05661222999998</v>
      </c>
      <c r="CD8" s="62">
        <f>+entero!CD9</f>
        <v>247.71322359999999</v>
      </c>
      <c r="CE8" s="84">
        <f>+entero!CE9</f>
        <v>-0.82679981000001135</v>
      </c>
      <c r="CF8" s="137">
        <f>+entero!CF9</f>
        <v>-3.3266264268274615E-3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62">
        <f>+entero!BY10</f>
        <v>1697.0987411900001</v>
      </c>
      <c r="BZ9" s="62">
        <f>+entero!BZ10</f>
        <v>1694.5624551899998</v>
      </c>
      <c r="CA9" s="62">
        <f>+entero!CA10</f>
        <v>1705.9728719599998</v>
      </c>
      <c r="CB9" s="62">
        <f>+entero!CB10</f>
        <v>1708.8133090600002</v>
      </c>
      <c r="CC9" s="62">
        <f>+entero!CC10</f>
        <v>1699.1609848000001</v>
      </c>
      <c r="CD9" s="62">
        <f>+entero!CD10</f>
        <v>1687.12752406</v>
      </c>
      <c r="CE9" s="84">
        <f>+entero!CE10</f>
        <v>-9.9712171300000136</v>
      </c>
      <c r="CF9" s="137">
        <f>+entero!CF10</f>
        <v>-5.8754490166013085E-3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62">
        <f>+entero!BY11</f>
        <v>13.232625000000001</v>
      </c>
      <c r="BZ10" s="62">
        <f>+entero!BZ11</f>
        <v>13.263155000000001</v>
      </c>
      <c r="CA10" s="62">
        <f>+entero!CA11</f>
        <v>13.243896250000001</v>
      </c>
      <c r="CB10" s="62">
        <f>+entero!CB11</f>
        <v>13.24158875</v>
      </c>
      <c r="CC10" s="62">
        <f>+entero!CC11</f>
        <v>13.206887500000001</v>
      </c>
      <c r="CD10" s="62">
        <f>+entero!CD11</f>
        <v>13.188604999999999</v>
      </c>
      <c r="CE10" s="84">
        <f>+entero!CE11</f>
        <v>-4.4020000000001502E-2</v>
      </c>
      <c r="CF10" s="137">
        <f>+entero!CF11</f>
        <v>-3.3266264252180822E-3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62">
        <f>+entero!BY12</f>
        <v>15430.629325669999</v>
      </c>
      <c r="BZ11" s="84">
        <f>+entero!BZ12</f>
        <v>15425.520856709998</v>
      </c>
      <c r="CA11" s="84">
        <f>+entero!CA12</f>
        <v>15492.711977839999</v>
      </c>
      <c r="CB11" s="84">
        <f>+entero!CB12</f>
        <v>15469.919473219999</v>
      </c>
      <c r="CC11" s="84">
        <f>+entero!CC12</f>
        <v>15464.914953559999</v>
      </c>
      <c r="CD11" s="84">
        <f>+entero!CD12</f>
        <v>15465.117126229999</v>
      </c>
      <c r="CE11" s="84">
        <f>+entero!CE12</f>
        <v>34.487800560000323</v>
      </c>
      <c r="CF11" s="137">
        <f>+entero!CF12</f>
        <v>2.2350222944327314E-3</v>
      </c>
      <c r="CG11" s="29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hidden="1" x14ac:dyDescent="0.2">
      <c r="C12" s="26"/>
      <c r="D12" s="30" t="e">
        <f>+entero!#REF!</f>
        <v>#REF!</v>
      </c>
      <c r="E12" s="65" t="e">
        <f>+entero!#REF!</f>
        <v>#REF!</v>
      </c>
      <c r="F12" s="65" t="e">
        <f>+entero!#REF!</f>
        <v>#REF!</v>
      </c>
      <c r="G12" s="65" t="e">
        <f>+entero!#REF!</f>
        <v>#REF!</v>
      </c>
      <c r="H12" s="65" t="e">
        <f>+entero!#REF!</f>
        <v>#REF!</v>
      </c>
      <c r="I12" s="65" t="e">
        <f>+entero!#REF!</f>
        <v>#REF!</v>
      </c>
      <c r="J12" s="65" t="e">
        <f>+entero!#REF!</f>
        <v>#REF!</v>
      </c>
      <c r="K12" s="65" t="e">
        <f>+entero!#REF!</f>
        <v>#REF!</v>
      </c>
      <c r="L12" s="65" t="e">
        <f>+entero!#REF!</f>
        <v>#REF!</v>
      </c>
      <c r="M12" s="65" t="e">
        <f>+entero!#REF!</f>
        <v>#REF!</v>
      </c>
      <c r="N12" s="65" t="e">
        <f>+entero!#REF!</f>
        <v>#REF!</v>
      </c>
      <c r="O12" s="65" t="e">
        <f>+entero!#REF!</f>
        <v>#REF!</v>
      </c>
      <c r="P12" s="65" t="e">
        <f>+entero!#REF!</f>
        <v>#REF!</v>
      </c>
      <c r="Q12" s="65" t="e">
        <f>+entero!#REF!</f>
        <v>#REF!</v>
      </c>
      <c r="R12" s="65" t="e">
        <f>+entero!#REF!</f>
        <v>#REF!</v>
      </c>
      <c r="S12" s="65" t="e">
        <f>+entero!#REF!</f>
        <v>#REF!</v>
      </c>
      <c r="T12" s="65" t="e">
        <f>+entero!#REF!</f>
        <v>#REF!</v>
      </c>
      <c r="U12" s="65" t="e">
        <f>+entero!#REF!</f>
        <v>#REF!</v>
      </c>
      <c r="V12" s="65" t="e">
        <f>+entero!#REF!</f>
        <v>#REF!</v>
      </c>
      <c r="W12" s="65" t="e">
        <f>+entero!#REF!</f>
        <v>#REF!</v>
      </c>
      <c r="X12" s="65" t="e">
        <f>+entero!#REF!</f>
        <v>#REF!</v>
      </c>
      <c r="Y12" s="65" t="e">
        <f>+entero!#REF!</f>
        <v>#REF!</v>
      </c>
      <c r="Z12" s="65" t="e">
        <f>+entero!#REF!</f>
        <v>#REF!</v>
      </c>
      <c r="AA12" s="65" t="e">
        <f>+entero!#REF!</f>
        <v>#REF!</v>
      </c>
      <c r="AB12" s="65" t="e">
        <f>+entero!#REF!</f>
        <v>#REF!</v>
      </c>
      <c r="AC12" s="65" t="e">
        <f>+entero!#REF!</f>
        <v>#REF!</v>
      </c>
      <c r="AD12" s="65" t="e">
        <f>+entero!#REF!</f>
        <v>#REF!</v>
      </c>
      <c r="AE12" s="65" t="e">
        <f>+entero!#REF!</f>
        <v>#REF!</v>
      </c>
      <c r="AF12" s="65" t="e">
        <f>+entero!#REF!</f>
        <v>#REF!</v>
      </c>
      <c r="AG12" s="65" t="e">
        <f>+entero!#REF!</f>
        <v>#REF!</v>
      </c>
      <c r="AH12" s="65" t="e">
        <f>+entero!#REF!</f>
        <v>#REF!</v>
      </c>
      <c r="AI12" s="65" t="e">
        <f>+entero!#REF!</f>
        <v>#REF!</v>
      </c>
      <c r="AJ12" s="65" t="e">
        <f>+entero!#REF!</f>
        <v>#REF!</v>
      </c>
      <c r="AK12" s="65" t="e">
        <f>+entero!#REF!</f>
        <v>#REF!</v>
      </c>
      <c r="AL12" s="65" t="e">
        <f>+entero!#REF!</f>
        <v>#REF!</v>
      </c>
      <c r="AM12" s="65" t="e">
        <f>+entero!#REF!</f>
        <v>#REF!</v>
      </c>
      <c r="AN12" s="65" t="e">
        <f>+entero!#REF!</f>
        <v>#REF!</v>
      </c>
      <c r="AO12" s="65" t="e">
        <f>+entero!#REF!</f>
        <v>#REF!</v>
      </c>
      <c r="AP12" s="65" t="e">
        <f>+entero!#REF!</f>
        <v>#REF!</v>
      </c>
      <c r="AQ12" s="65" t="e">
        <f>+entero!#REF!</f>
        <v>#REF!</v>
      </c>
      <c r="AR12" s="65" t="e">
        <f>+entero!#REF!</f>
        <v>#REF!</v>
      </c>
      <c r="AS12" s="65" t="e">
        <f>+entero!#REF!</f>
        <v>#REF!</v>
      </c>
      <c r="AT12" s="65" t="e">
        <f>+entero!#REF!</f>
        <v>#REF!</v>
      </c>
      <c r="AU12" s="65" t="e">
        <f>+entero!#REF!</f>
        <v>#REF!</v>
      </c>
      <c r="AV12" s="65" t="e">
        <f>+entero!#REF!</f>
        <v>#REF!</v>
      </c>
      <c r="AW12" s="65" t="e">
        <f>+entero!#REF!</f>
        <v>#REF!</v>
      </c>
      <c r="AX12" s="65" t="e">
        <f>+entero!#REF!</f>
        <v>#REF!</v>
      </c>
      <c r="AY12" s="65" t="e">
        <f>+entero!#REF!</f>
        <v>#REF!</v>
      </c>
      <c r="AZ12" s="65" t="e">
        <f>+entero!#REF!</f>
        <v>#REF!</v>
      </c>
      <c r="BA12" s="65" t="e">
        <f>+entero!#REF!</f>
        <v>#REF!</v>
      </c>
      <c r="BB12" s="65" t="e">
        <f>+entero!#REF!</f>
        <v>#REF!</v>
      </c>
      <c r="BC12" s="65" t="e">
        <f>+entero!#REF!</f>
        <v>#REF!</v>
      </c>
      <c r="BD12" s="65" t="e">
        <f>+entero!#REF!</f>
        <v>#REF!</v>
      </c>
      <c r="BE12" s="65" t="e">
        <f>+entero!#REF!</f>
        <v>#REF!</v>
      </c>
      <c r="BF12" s="65" t="e">
        <f>+entero!#REF!</f>
        <v>#REF!</v>
      </c>
      <c r="BG12" s="65" t="e">
        <f>+entero!#REF!</f>
        <v>#REF!</v>
      </c>
      <c r="BH12" s="65" t="e">
        <f>+entero!#REF!</f>
        <v>#REF!</v>
      </c>
      <c r="BI12" s="65" t="e">
        <f>+entero!#REF!</f>
        <v>#REF!</v>
      </c>
      <c r="BJ12" s="65" t="e">
        <f>+entero!#REF!</f>
        <v>#REF!</v>
      </c>
      <c r="BK12" s="65" t="e">
        <f>+entero!#REF!</f>
        <v>#REF!</v>
      </c>
      <c r="BL12" s="65" t="e">
        <f>+entero!#REF!</f>
        <v>#REF!</v>
      </c>
      <c r="BM12" s="65" t="e">
        <f>+entero!#REF!</f>
        <v>#REF!</v>
      </c>
      <c r="BN12" s="65" t="e">
        <f>+entero!#REF!</f>
        <v>#REF!</v>
      </c>
      <c r="BO12" s="65" t="e">
        <f>+entero!#REF!</f>
        <v>#REF!</v>
      </c>
      <c r="BP12" s="65" t="e">
        <f>+entero!#REF!</f>
        <v>#REF!</v>
      </c>
      <c r="BQ12" s="65" t="e">
        <f>+entero!#REF!</f>
        <v>#REF!</v>
      </c>
      <c r="BR12" s="65" t="e">
        <f>+entero!#REF!</f>
        <v>#REF!</v>
      </c>
      <c r="BS12" s="65" t="e">
        <f>+entero!#REF!</f>
        <v>#REF!</v>
      </c>
      <c r="BT12" s="65" t="e">
        <f>+entero!#REF!</f>
        <v>#REF!</v>
      </c>
      <c r="BU12" s="65" t="e">
        <f>+entero!#REF!</f>
        <v>#REF!</v>
      </c>
      <c r="BV12" s="65" t="e">
        <f>+entero!#REF!</f>
        <v>#REF!</v>
      </c>
      <c r="BW12" s="65" t="e">
        <f>+entero!#REF!</f>
        <v>#REF!</v>
      </c>
      <c r="BX12" s="65" t="e">
        <f>+entero!#REF!</f>
        <v>#REF!</v>
      </c>
      <c r="BY12" s="65" t="e">
        <f>+entero!#REF!</f>
        <v>#REF!</v>
      </c>
      <c r="BZ12" s="84" t="e">
        <f>+entero!#REF!</f>
        <v>#REF!</v>
      </c>
      <c r="CA12" s="84" t="e">
        <f>+entero!#REF!</f>
        <v>#REF!</v>
      </c>
      <c r="CB12" s="84" t="e">
        <f>+entero!#REF!</f>
        <v>#REF!</v>
      </c>
      <c r="CC12" s="84" t="e">
        <f>+entero!#REF!</f>
        <v>#REF!</v>
      </c>
      <c r="CD12" s="84" t="e">
        <f>+entero!#REF!</f>
        <v>#REF!</v>
      </c>
      <c r="CE12" s="84" t="e">
        <f>+entero!#REF!</f>
        <v>#REF!</v>
      </c>
      <c r="CF12" s="137" t="e">
        <f>+entero!#REF!</f>
        <v>#REF!</v>
      </c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ht="13.5" hidden="1" x14ac:dyDescent="0.2">
      <c r="C13" s="26"/>
      <c r="D13" s="208" t="s">
        <v>139</v>
      </c>
      <c r="E13" s="65" t="e">
        <f>+entero!#REF!</f>
        <v>#REF!</v>
      </c>
      <c r="F13" s="65" t="e">
        <f>+entero!#REF!</f>
        <v>#REF!</v>
      </c>
      <c r="G13" s="65" t="e">
        <f>+entero!#REF!</f>
        <v>#REF!</v>
      </c>
      <c r="H13" s="65" t="e">
        <f>+entero!#REF!</f>
        <v>#REF!</v>
      </c>
      <c r="I13" s="65" t="e">
        <f>+entero!#REF!</f>
        <v>#REF!</v>
      </c>
      <c r="J13" s="65" t="e">
        <f>+entero!#REF!</f>
        <v>#REF!</v>
      </c>
      <c r="K13" s="65" t="e">
        <f>+entero!#REF!</f>
        <v>#REF!</v>
      </c>
      <c r="L13" s="65" t="e">
        <f>+entero!#REF!</f>
        <v>#REF!</v>
      </c>
      <c r="M13" s="65" t="e">
        <f>+entero!#REF!</f>
        <v>#REF!</v>
      </c>
      <c r="N13" s="65" t="e">
        <f>+entero!#REF!</f>
        <v>#REF!</v>
      </c>
      <c r="O13" s="65" t="e">
        <f>+entero!#REF!</f>
        <v>#REF!</v>
      </c>
      <c r="P13" s="65" t="e">
        <f>+entero!#REF!</f>
        <v>#REF!</v>
      </c>
      <c r="Q13" s="65" t="e">
        <f>+entero!#REF!</f>
        <v>#REF!</v>
      </c>
      <c r="R13" s="65" t="e">
        <f>+entero!#REF!</f>
        <v>#REF!</v>
      </c>
      <c r="S13" s="65" t="e">
        <f>+entero!#REF!</f>
        <v>#REF!</v>
      </c>
      <c r="T13" s="65" t="e">
        <f>+entero!#REF!</f>
        <v>#REF!</v>
      </c>
      <c r="U13" s="65" t="e">
        <f>+entero!#REF!</f>
        <v>#REF!</v>
      </c>
      <c r="V13" s="65" t="e">
        <f>+entero!#REF!</f>
        <v>#REF!</v>
      </c>
      <c r="W13" s="65" t="e">
        <f>+entero!#REF!</f>
        <v>#REF!</v>
      </c>
      <c r="X13" s="65" t="e">
        <f>+entero!#REF!</f>
        <v>#REF!</v>
      </c>
      <c r="Y13" s="65" t="e">
        <f>+entero!#REF!</f>
        <v>#REF!</v>
      </c>
      <c r="Z13" s="65" t="e">
        <f>+entero!#REF!</f>
        <v>#REF!</v>
      </c>
      <c r="AA13" s="65" t="e">
        <f>+entero!#REF!</f>
        <v>#REF!</v>
      </c>
      <c r="AB13" s="65" t="e">
        <f>+entero!#REF!</f>
        <v>#REF!</v>
      </c>
      <c r="AC13" s="65" t="e">
        <f>+entero!#REF!</f>
        <v>#REF!</v>
      </c>
      <c r="AD13" s="65" t="e">
        <f>+entero!#REF!</f>
        <v>#REF!</v>
      </c>
      <c r="AE13" s="65" t="e">
        <f>+entero!#REF!</f>
        <v>#REF!</v>
      </c>
      <c r="AF13" s="65" t="e">
        <f>+entero!#REF!</f>
        <v>#REF!</v>
      </c>
      <c r="AG13" s="65" t="e">
        <f>+entero!#REF!</f>
        <v>#REF!</v>
      </c>
      <c r="AH13" s="65" t="e">
        <f>+entero!#REF!</f>
        <v>#REF!</v>
      </c>
      <c r="AI13" s="65" t="e">
        <f>+entero!#REF!</f>
        <v>#REF!</v>
      </c>
      <c r="AJ13" s="65" t="e">
        <f>+entero!#REF!</f>
        <v>#REF!</v>
      </c>
      <c r="AK13" s="65" t="e">
        <f>+entero!#REF!</f>
        <v>#REF!</v>
      </c>
      <c r="AL13" s="65" t="e">
        <f>+entero!#REF!</f>
        <v>#REF!</v>
      </c>
      <c r="AM13" s="65" t="e">
        <f>+entero!#REF!</f>
        <v>#REF!</v>
      </c>
      <c r="AN13" s="65" t="e">
        <f>+entero!#REF!</f>
        <v>#REF!</v>
      </c>
      <c r="AO13" s="65" t="e">
        <f>+entero!#REF!</f>
        <v>#REF!</v>
      </c>
      <c r="AP13" s="65" t="e">
        <f>+entero!#REF!</f>
        <v>#REF!</v>
      </c>
      <c r="AQ13" s="65" t="e">
        <f>+entero!#REF!</f>
        <v>#REF!</v>
      </c>
      <c r="AR13" s="65" t="e">
        <f>+entero!#REF!</f>
        <v>#REF!</v>
      </c>
      <c r="AS13" s="65" t="e">
        <f>+entero!#REF!</f>
        <v>#REF!</v>
      </c>
      <c r="AT13" s="65" t="e">
        <f>+entero!#REF!</f>
        <v>#REF!</v>
      </c>
      <c r="AU13" s="65" t="e">
        <f>+entero!#REF!</f>
        <v>#REF!</v>
      </c>
      <c r="AV13" s="65" t="e">
        <f>+entero!#REF!</f>
        <v>#REF!</v>
      </c>
      <c r="AW13" s="65" t="e">
        <f>+entero!#REF!</f>
        <v>#REF!</v>
      </c>
      <c r="AX13" s="65" t="e">
        <f>+entero!#REF!</f>
        <v>#REF!</v>
      </c>
      <c r="AY13" s="65" t="e">
        <f>+entero!#REF!</f>
        <v>#REF!</v>
      </c>
      <c r="AZ13" s="65" t="e">
        <f>+entero!#REF!</f>
        <v>#REF!</v>
      </c>
      <c r="BA13" s="65" t="e">
        <f>+entero!#REF!</f>
        <v>#REF!</v>
      </c>
      <c r="BB13" s="65" t="e">
        <f>+entero!#REF!</f>
        <v>#REF!</v>
      </c>
      <c r="BC13" s="65" t="e">
        <f>+entero!#REF!</f>
        <v>#REF!</v>
      </c>
      <c r="BD13" s="65" t="e">
        <f>+entero!#REF!</f>
        <v>#REF!</v>
      </c>
      <c r="BE13" s="65" t="e">
        <f>+entero!#REF!</f>
        <v>#REF!</v>
      </c>
      <c r="BF13" s="65" t="e">
        <f>+entero!#REF!</f>
        <v>#REF!</v>
      </c>
      <c r="BG13" s="65" t="e">
        <f>+entero!#REF!</f>
        <v>#REF!</v>
      </c>
      <c r="BH13" s="65" t="e">
        <f>+entero!#REF!</f>
        <v>#REF!</v>
      </c>
      <c r="BI13" s="65" t="e">
        <f>+entero!#REF!</f>
        <v>#REF!</v>
      </c>
      <c r="BJ13" s="65" t="e">
        <f>+entero!#REF!</f>
        <v>#REF!</v>
      </c>
      <c r="BK13" s="65" t="e">
        <f>+entero!#REF!</f>
        <v>#REF!</v>
      </c>
      <c r="BL13" s="65" t="e">
        <f>+entero!#REF!</f>
        <v>#REF!</v>
      </c>
      <c r="BM13" s="65" t="e">
        <f>+entero!#REF!</f>
        <v>#REF!</v>
      </c>
      <c r="BN13" s="65" t="e">
        <f>+entero!#REF!</f>
        <v>#REF!</v>
      </c>
      <c r="BO13" s="65" t="e">
        <f>+entero!#REF!</f>
        <v>#REF!</v>
      </c>
      <c r="BP13" s="65" t="e">
        <f>+entero!#REF!</f>
        <v>#REF!</v>
      </c>
      <c r="BQ13" s="65" t="e">
        <f>+entero!#REF!</f>
        <v>#REF!</v>
      </c>
      <c r="BR13" s="65" t="e">
        <f>+entero!#REF!</f>
        <v>#REF!</v>
      </c>
      <c r="BS13" s="65" t="e">
        <f>+entero!#REF!</f>
        <v>#REF!</v>
      </c>
      <c r="BT13" s="65" t="e">
        <f>+entero!#REF!</f>
        <v>#REF!</v>
      </c>
      <c r="BU13" s="65" t="e">
        <f>+entero!#REF!</f>
        <v>#REF!</v>
      </c>
      <c r="BV13" s="65" t="e">
        <f>+entero!#REF!</f>
        <v>#REF!</v>
      </c>
      <c r="BW13" s="65" t="e">
        <f>+entero!#REF!</f>
        <v>#REF!</v>
      </c>
      <c r="BX13" s="65" t="e">
        <f>+entero!#REF!</f>
        <v>#REF!</v>
      </c>
      <c r="BY13" s="65" t="e">
        <f>+entero!#REF!</f>
        <v>#REF!</v>
      </c>
      <c r="BZ13" s="84" t="e">
        <f>+entero!#REF!</f>
        <v>#REF!</v>
      </c>
      <c r="CA13" s="84" t="e">
        <f>+entero!#REF!</f>
        <v>#REF!</v>
      </c>
      <c r="CB13" s="84" t="e">
        <f>+entero!#REF!</f>
        <v>#REF!</v>
      </c>
      <c r="CC13" s="84" t="e">
        <f>+entero!#REF!</f>
        <v>#REF!</v>
      </c>
      <c r="CD13" s="84" t="e">
        <f>+entero!#REF!</f>
        <v>#REF!</v>
      </c>
      <c r="CE13" s="84" t="e">
        <f>+entero!#REF!</f>
        <v>#REF!</v>
      </c>
      <c r="CF13" s="137" t="e">
        <f>+entero!#REF!</f>
        <v>#REF!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x14ac:dyDescent="0.2">
      <c r="C14" s="26"/>
      <c r="D14" s="30" t="str">
        <f>+entero!D14</f>
        <v>Activos internacionales netos de Corto Plazo consolidados</v>
      </c>
      <c r="E14" s="65">
        <f>+entero!E14</f>
        <v>8743.2895402275499</v>
      </c>
      <c r="F14" s="65">
        <f>+entero!F14</f>
        <v>8758.8968720378925</v>
      </c>
      <c r="G14" s="65">
        <f>+entero!G14</f>
        <v>8832.801706008293</v>
      </c>
      <c r="H14" s="65">
        <f>+entero!H14</f>
        <v>8903.0932443082656</v>
      </c>
      <c r="I14" s="65">
        <f>+entero!I14</f>
        <v>8965.3807423447834</v>
      </c>
      <c r="J14" s="65">
        <f>+entero!J14</f>
        <v>9166.5563745374457</v>
      </c>
      <c r="K14" s="65">
        <f>+entero!K14</f>
        <v>9282.7767054417764</v>
      </c>
      <c r="L14" s="65">
        <f>+entero!L14</f>
        <v>9386.3178678064742</v>
      </c>
      <c r="M14" s="65">
        <f>+entero!M14</f>
        <v>9761.553099470284</v>
      </c>
      <c r="N14" s="65">
        <f>+entero!N14</f>
        <v>10074.247068419012</v>
      </c>
      <c r="O14" s="65">
        <f>+entero!O14</f>
        <v>10169.930657556471</v>
      </c>
      <c r="P14" s="65">
        <f>+entero!P14</f>
        <v>10347.083959295185</v>
      </c>
      <c r="Q14" s="65">
        <f>+entero!Q14</f>
        <v>10074.56887331355</v>
      </c>
      <c r="R14" s="65">
        <f>+entero!R14</f>
        <v>10051.096483354026</v>
      </c>
      <c r="S14" s="65">
        <f>+entero!S14</f>
        <v>9936.504937705633</v>
      </c>
      <c r="T14" s="65">
        <f>+entero!T14</f>
        <v>9899.3178757907244</v>
      </c>
      <c r="U14" s="65">
        <f>+entero!U14</f>
        <v>9930.8348291604088</v>
      </c>
      <c r="V14" s="65">
        <f>+entero!V14</f>
        <v>9915.7627487492555</v>
      </c>
      <c r="W14" s="65">
        <f>+entero!W14</f>
        <v>9930.2917461725283</v>
      </c>
      <c r="X14" s="65">
        <f>+entero!X14</f>
        <v>10064.861615886231</v>
      </c>
      <c r="Y14" s="65">
        <f>+entero!Y14</f>
        <v>10170.358196796338</v>
      </c>
      <c r="Z14" s="65">
        <f>+entero!Z14</f>
        <v>10502.683787179652</v>
      </c>
      <c r="AA14" s="65">
        <f>+entero!AA14</f>
        <v>10728.611040768292</v>
      </c>
      <c r="AB14" s="65">
        <f>+entero!AB14</f>
        <v>10818.036225285792</v>
      </c>
      <c r="AC14" s="65">
        <f>+entero!AC14</f>
        <v>11166.174372277155</v>
      </c>
      <c r="AD14" s="65">
        <f>+entero!AD14</f>
        <v>11163.659448801072</v>
      </c>
      <c r="AE14" s="65">
        <f>+entero!AE14</f>
        <v>11472.135712687294</v>
      </c>
      <c r="AF14" s="65">
        <f>+entero!AF14</f>
        <v>11574.145166142265</v>
      </c>
      <c r="AG14" s="65">
        <f>+entero!AG14</f>
        <v>11935.16994980955</v>
      </c>
      <c r="AH14" s="65">
        <f>+entero!AH14</f>
        <v>11867.968255922375</v>
      </c>
      <c r="AI14" s="65">
        <f>+entero!AI14</f>
        <v>11985.708677987588</v>
      </c>
      <c r="AJ14" s="65">
        <f>+entero!AJ14</f>
        <v>12390.095656689688</v>
      </c>
      <c r="AK14" s="65">
        <f>+entero!AK14</f>
        <v>12931.070416984023</v>
      </c>
      <c r="AL14" s="65">
        <f>+entero!AL14</f>
        <v>12612.539909192625</v>
      </c>
      <c r="AM14" s="65">
        <f>+entero!AM14</f>
        <v>13097.875896010373</v>
      </c>
      <c r="AN14" s="65">
        <f>+entero!AN14</f>
        <v>13289.935159898389</v>
      </c>
      <c r="AO14" s="65">
        <f>+entero!AO14</f>
        <v>13195.67607254243</v>
      </c>
      <c r="AP14" s="65">
        <f>+entero!AP14</f>
        <v>13621.208531126169</v>
      </c>
      <c r="AQ14" s="65">
        <f>+entero!AQ14</f>
        <v>13888.598213770441</v>
      </c>
      <c r="AR14" s="65">
        <f>+entero!AR14</f>
        <v>13858.71548294993</v>
      </c>
      <c r="AS14" s="65">
        <f>+entero!AS14</f>
        <v>13936.88236233</v>
      </c>
      <c r="AT14" s="65">
        <f>+entero!AT14</f>
        <v>13730.044213030436</v>
      </c>
      <c r="AU14" s="65">
        <f>+entero!AU14</f>
        <v>13783.15889637</v>
      </c>
      <c r="AV14" s="65">
        <f>+entero!AV14</f>
        <v>14060.081646940538</v>
      </c>
      <c r="AW14" s="65">
        <f>+entero!AW14</f>
        <v>14391.941929861274</v>
      </c>
      <c r="AX14" s="65">
        <f>+entero!AX14</f>
        <v>14772.461979424206</v>
      </c>
      <c r="AY14" s="65">
        <f>+entero!AY14</f>
        <v>15092.527132366869</v>
      </c>
      <c r="AZ14" s="65">
        <f>+entero!AZ14</f>
        <v>15184.990478887221</v>
      </c>
      <c r="BA14" s="65">
        <f>+entero!BA14</f>
        <v>15348.71670628758</v>
      </c>
      <c r="BB14" s="65">
        <f>+entero!BB14</f>
        <v>15548.89612082024</v>
      </c>
      <c r="BC14" s="65">
        <f>+entero!BC14</f>
        <v>15576.71848741</v>
      </c>
      <c r="BD14" s="65">
        <f>+entero!BD14</f>
        <v>15732.99030341813</v>
      </c>
      <c r="BE14" s="65">
        <f>+entero!BE14</f>
        <v>15815.389176844374</v>
      </c>
      <c r="BF14" s="65">
        <f>+entero!BF14</f>
        <v>15609.778313420991</v>
      </c>
      <c r="BG14" s="65">
        <f>+entero!BG14</f>
        <v>15459.94470928695</v>
      </c>
      <c r="BH14" s="65">
        <f>+entero!BH14</f>
        <v>15987.175963104588</v>
      </c>
      <c r="BI14" s="65">
        <f>+entero!BI14</f>
        <v>15981.911255622001</v>
      </c>
      <c r="BJ14" s="65">
        <f>+entero!BJ14</f>
        <v>16087.350981556532</v>
      </c>
      <c r="BK14" s="65">
        <f>+entero!BK14</f>
        <v>15838.069547151406</v>
      </c>
      <c r="BL14" s="65">
        <f>+entero!BL14</f>
        <v>15781.32056928438</v>
      </c>
      <c r="BM14" s="65">
        <f>+entero!BM14</f>
        <v>16084.485675898746</v>
      </c>
      <c r="BN14" s="65">
        <f>+entero!BN14</f>
        <v>16145.777972633789</v>
      </c>
      <c r="BO14" s="65">
        <f>+entero!BO14</f>
        <v>16216.026590098774</v>
      </c>
      <c r="BP14" s="65">
        <f>+entero!BP14</f>
        <v>16395.02991842449</v>
      </c>
      <c r="BQ14" s="65">
        <f>+entero!BQ14</f>
        <v>16519.898642439097</v>
      </c>
      <c r="BR14" s="65">
        <f>+entero!BR14</f>
        <v>16597.98814637239</v>
      </c>
      <c r="BS14" s="65">
        <f>+entero!BS14</f>
        <v>16870.19659737921</v>
      </c>
      <c r="BT14" s="65">
        <f>+entero!BT14</f>
        <v>17103.844627047696</v>
      </c>
      <c r="BU14" s="65">
        <f>+entero!BU14</f>
        <v>17600.958795006067</v>
      </c>
      <c r="BV14" s="65">
        <f>+entero!BV14</f>
        <v>17517.65243587919</v>
      </c>
      <c r="BW14" s="65">
        <f>+entero!BW14</f>
        <v>17511.791597555944</v>
      </c>
      <c r="BX14" s="65">
        <f>+entero!BX14</f>
        <v>17729.973526895628</v>
      </c>
      <c r="BY14" s="65">
        <f>+entero!BY14</f>
        <v>17666.983209128484</v>
      </c>
      <c r="BZ14" s="84">
        <f>+entero!BZ14</f>
        <v>17656.49521398405</v>
      </c>
      <c r="CA14" s="84">
        <f>+entero!CA14</f>
        <v>17733.138408386647</v>
      </c>
      <c r="CB14" s="84">
        <f>+entero!CB14</f>
        <v>17715.405996215624</v>
      </c>
      <c r="CC14" s="84">
        <f>+entero!CC14</f>
        <v>17695.114397640176</v>
      </c>
      <c r="CD14" s="84">
        <f>+entero!CD14</f>
        <v>17680.151436165859</v>
      </c>
      <c r="CE14" s="84">
        <f>+entero!CE14</f>
        <v>13.168227037374891</v>
      </c>
      <c r="CF14" s="137">
        <f>+entero!CF14</f>
        <v>7.453579867879867E-4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ht="13.5" x14ac:dyDescent="0.2">
      <c r="B15" s="46"/>
      <c r="C15" s="26"/>
      <c r="D15" s="113" t="s">
        <v>70</v>
      </c>
      <c r="E15" s="70">
        <f>+entero!E15</f>
        <v>232</v>
      </c>
      <c r="F15" s="70">
        <f>+entero!F15</f>
        <v>236.7</v>
      </c>
      <c r="G15" s="70">
        <f>+entero!G15</f>
        <v>139.19999999999999</v>
      </c>
      <c r="H15" s="70">
        <f>+entero!H15</f>
        <v>91.1</v>
      </c>
      <c r="I15" s="70">
        <f>+entero!I15</f>
        <v>45.4</v>
      </c>
      <c r="J15" s="70">
        <f>+entero!J15</f>
        <v>0.4</v>
      </c>
      <c r="K15" s="70">
        <f>+entero!K15</f>
        <v>29.8</v>
      </c>
      <c r="L15" s="70">
        <f>+entero!L15</f>
        <v>17</v>
      </c>
      <c r="M15" s="70">
        <f>+entero!M15</f>
        <v>19.2</v>
      </c>
      <c r="N15" s="70">
        <f>+entero!N15</f>
        <v>59</v>
      </c>
      <c r="O15" s="70">
        <f>+entero!O15</f>
        <v>66.5</v>
      </c>
      <c r="P15" s="70">
        <f>+entero!P15</f>
        <v>106.7</v>
      </c>
      <c r="Q15" s="70">
        <f>+entero!Q15</f>
        <v>142.6</v>
      </c>
      <c r="R15" s="70">
        <f>+entero!R15</f>
        <v>130</v>
      </c>
      <c r="S15" s="70">
        <f>+entero!S15</f>
        <v>214.89999999999998</v>
      </c>
      <c r="T15" s="70">
        <f>+entero!T15</f>
        <v>170.7</v>
      </c>
      <c r="U15" s="70">
        <f>+entero!U15</f>
        <v>57.1</v>
      </c>
      <c r="V15" s="70">
        <f>+entero!V15</f>
        <v>12.8</v>
      </c>
      <c r="W15" s="70">
        <f>+entero!W15</f>
        <v>54.6</v>
      </c>
      <c r="X15" s="70">
        <f>+entero!X15</f>
        <v>28.1</v>
      </c>
      <c r="Y15" s="70">
        <f>+entero!Y15</f>
        <v>17.100000000000001</v>
      </c>
      <c r="Z15" s="70">
        <f>+entero!Z15</f>
        <v>32.5</v>
      </c>
      <c r="AA15" s="70">
        <f>+entero!AA15</f>
        <v>24.1</v>
      </c>
      <c r="AB15" s="70">
        <f>+entero!AB15</f>
        <v>7.1</v>
      </c>
      <c r="AC15" s="70">
        <f>+entero!AC15</f>
        <v>4</v>
      </c>
      <c r="AD15" s="70">
        <f>+entero!AD15</f>
        <v>55</v>
      </c>
      <c r="AE15" s="70">
        <f>+entero!AE15</f>
        <v>35.5</v>
      </c>
      <c r="AF15" s="70">
        <f>+entero!AF15</f>
        <v>0</v>
      </c>
      <c r="AG15" s="70">
        <f>+entero!AG15</f>
        <v>3.8</v>
      </c>
      <c r="AH15" s="70">
        <f>+entero!AH15</f>
        <v>0</v>
      </c>
      <c r="AI15" s="70">
        <f>+entero!AI15</f>
        <v>0</v>
      </c>
      <c r="AJ15" s="70">
        <f>+entero!AJ15</f>
        <v>0</v>
      </c>
      <c r="AK15" s="70">
        <f>+entero!AK15</f>
        <v>0</v>
      </c>
      <c r="AL15" s="70">
        <f>+entero!AL15</f>
        <v>0</v>
      </c>
      <c r="AM15" s="70">
        <f>+entero!AM15</f>
        <v>0</v>
      </c>
      <c r="AN15" s="70">
        <f>+entero!AN15</f>
        <v>0</v>
      </c>
      <c r="AO15" s="70">
        <f>+entero!AO15</f>
        <v>0</v>
      </c>
      <c r="AP15" s="70">
        <f>+entero!AP15</f>
        <v>21</v>
      </c>
      <c r="AQ15" s="70">
        <f>+entero!AQ15</f>
        <v>0.5</v>
      </c>
      <c r="AR15" s="70">
        <f>+entero!AR15</f>
        <v>24.7</v>
      </c>
      <c r="AS15" s="70">
        <f>+entero!AS15</f>
        <v>55</v>
      </c>
      <c r="AT15" s="70">
        <f>+entero!AT15</f>
        <v>23</v>
      </c>
      <c r="AU15" s="70">
        <f>+entero!AU15</f>
        <v>2</v>
      </c>
      <c r="AV15" s="70">
        <f>+entero!AV15</f>
        <v>36.6</v>
      </c>
      <c r="AW15" s="70">
        <f>+entero!AW15</f>
        <v>31.1</v>
      </c>
      <c r="AX15" s="70">
        <f>+entero!AX15</f>
        <v>66.3</v>
      </c>
      <c r="AY15" s="70">
        <f>+entero!AY15</f>
        <v>253.7</v>
      </c>
      <c r="AZ15" s="70">
        <f>+entero!AZ15</f>
        <v>136.80000000000001</v>
      </c>
      <c r="BA15" s="70">
        <f>+entero!BA15</f>
        <v>124.5</v>
      </c>
      <c r="BB15" s="70">
        <f>+entero!BB15</f>
        <v>80.400000000000006</v>
      </c>
      <c r="BC15" s="70">
        <f>+entero!BC15</f>
        <v>1.4</v>
      </c>
      <c r="BD15" s="70">
        <f>+entero!BD15</f>
        <v>2.5</v>
      </c>
      <c r="BE15" s="70">
        <f>+entero!BE15</f>
        <v>5.9</v>
      </c>
      <c r="BF15" s="70">
        <f>+entero!BF15</f>
        <v>3.7</v>
      </c>
      <c r="BG15" s="70">
        <f>+entero!BG15</f>
        <v>2.2999999999999998</v>
      </c>
      <c r="BH15" s="70">
        <f>+entero!BH15</f>
        <v>5.4</v>
      </c>
      <c r="BI15" s="70">
        <f>+entero!BI15</f>
        <v>0.4</v>
      </c>
      <c r="BJ15" s="70">
        <f>+entero!BJ15</f>
        <v>0</v>
      </c>
      <c r="BK15" s="70">
        <f>+entero!BK15</f>
        <v>1</v>
      </c>
      <c r="BL15" s="70">
        <f>+entero!BL15</f>
        <v>4.5</v>
      </c>
      <c r="BM15" s="70">
        <f>+entero!BM15</f>
        <v>1.3</v>
      </c>
      <c r="BN15" s="70">
        <f>+entero!BN15</f>
        <v>5.0999999999999996</v>
      </c>
      <c r="BO15" s="70">
        <f>+entero!BO15</f>
        <v>0</v>
      </c>
      <c r="BP15" s="70">
        <f>+entero!BP15</f>
        <v>2.0999999999999996</v>
      </c>
      <c r="BQ15" s="70">
        <f>+entero!BQ15</f>
        <v>1.3</v>
      </c>
      <c r="BR15" s="70">
        <f>+entero!BR15</f>
        <v>0</v>
      </c>
      <c r="BS15" s="70">
        <f>+entero!BS15</f>
        <v>0.8</v>
      </c>
      <c r="BT15" s="70">
        <f>+entero!BT15</f>
        <v>0</v>
      </c>
      <c r="BU15" s="70">
        <f>+entero!BU15</f>
        <v>0</v>
      </c>
      <c r="BV15" s="70">
        <f>+entero!BV15</f>
        <v>0.30000000000000004</v>
      </c>
      <c r="BW15" s="70">
        <f>+entero!BW15</f>
        <v>0</v>
      </c>
      <c r="BX15" s="70">
        <f>+entero!BX15</f>
        <v>0</v>
      </c>
      <c r="BY15" s="70">
        <f>+entero!BY15</f>
        <v>0</v>
      </c>
      <c r="BZ15" s="84">
        <f>+entero!BZ15</f>
        <v>0</v>
      </c>
      <c r="CA15" s="84">
        <f>+entero!CA15</f>
        <v>0</v>
      </c>
      <c r="CB15" s="84">
        <f>+entero!CB15</f>
        <v>0</v>
      </c>
      <c r="CC15" s="84">
        <f>+entero!CC15</f>
        <v>0</v>
      </c>
      <c r="CD15" s="84">
        <f>+entero!CD15</f>
        <v>0</v>
      </c>
      <c r="CE15" s="84">
        <f>+entero!CE15</f>
        <v>0</v>
      </c>
      <c r="CF15" s="137">
        <f>+entero!CF15</f>
        <v>0</v>
      </c>
      <c r="CH15" s="295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209" t="s">
        <v>174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>
        <f>+entero!BW16</f>
        <v>0</v>
      </c>
      <c r="BX16" s="70">
        <f>+entero!BX16</f>
        <v>1.9</v>
      </c>
      <c r="BY16" s="70">
        <f>+entero!BY16</f>
        <v>0.60000000000000009</v>
      </c>
      <c r="BZ16" s="84">
        <f>+entero!BZ16</f>
        <v>0.2</v>
      </c>
      <c r="CA16" s="84">
        <f>+entero!CA16</f>
        <v>0</v>
      </c>
      <c r="CB16" s="84">
        <f>+entero!CB16</f>
        <v>1</v>
      </c>
      <c r="CC16" s="84">
        <f>+entero!CC16</f>
        <v>0.3</v>
      </c>
      <c r="CD16" s="84">
        <f>+entero!CD16</f>
        <v>0</v>
      </c>
      <c r="CE16" s="84">
        <f>+entero!CE16</f>
        <v>0</v>
      </c>
      <c r="CF16" s="137">
        <f>+entero!CF16</f>
        <v>0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B17" s="46"/>
      <c r="C17" s="26"/>
      <c r="D17" s="113" t="s">
        <v>62</v>
      </c>
      <c r="E17" s="70">
        <f>+entero!E17</f>
        <v>0</v>
      </c>
      <c r="F17" s="70">
        <f>+entero!F17</f>
        <v>0.15</v>
      </c>
      <c r="G17" s="70">
        <f>+entero!G17</f>
        <v>0</v>
      </c>
      <c r="H17" s="70">
        <f>+entero!H17</f>
        <v>14.060257999999999</v>
      </c>
      <c r="I17" s="70">
        <f>+entero!I17</f>
        <v>0.21</v>
      </c>
      <c r="J17" s="70">
        <f>+entero!J17</f>
        <v>1.65</v>
      </c>
      <c r="K17" s="70">
        <f>+entero!K17</f>
        <v>0</v>
      </c>
      <c r="L17" s="70">
        <f>+entero!L17</f>
        <v>0</v>
      </c>
      <c r="M17" s="70">
        <f>+entero!M17</f>
        <v>0</v>
      </c>
      <c r="N17" s="70">
        <f>+entero!N17</f>
        <v>0</v>
      </c>
      <c r="O17" s="70">
        <f>+entero!O17</f>
        <v>0</v>
      </c>
      <c r="P17" s="70">
        <f>+entero!P17</f>
        <v>0</v>
      </c>
      <c r="Q17" s="70">
        <f>+entero!Q17</f>
        <v>0</v>
      </c>
      <c r="R17" s="70">
        <f>+entero!R17</f>
        <v>0</v>
      </c>
      <c r="S17" s="70">
        <f>+entero!S17</f>
        <v>0</v>
      </c>
      <c r="T17" s="70">
        <f>+entero!T17</f>
        <v>0</v>
      </c>
      <c r="U17" s="70">
        <f>+entero!U17</f>
        <v>0</v>
      </c>
      <c r="V17" s="70">
        <f>+entero!V17</f>
        <v>0</v>
      </c>
      <c r="W17" s="70">
        <f>+entero!W17</f>
        <v>0</v>
      </c>
      <c r="X17" s="70">
        <f>+entero!X17</f>
        <v>0</v>
      </c>
      <c r="Y17" s="70">
        <f>+entero!Y17</f>
        <v>0</v>
      </c>
      <c r="Z17" s="70">
        <f>+entero!Z17</f>
        <v>0</v>
      </c>
      <c r="AA17" s="70">
        <f>+entero!AA17</f>
        <v>0</v>
      </c>
      <c r="AB17" s="70">
        <f>+entero!AB17</f>
        <v>31.4</v>
      </c>
      <c r="AC17" s="70">
        <f>+entero!AC17</f>
        <v>431.16999999999996</v>
      </c>
      <c r="AD17" s="70">
        <f>+entero!AD17</f>
        <v>4.6789999999999994</v>
      </c>
      <c r="AE17" s="70">
        <f>+entero!AE17</f>
        <v>5.0410000000000004</v>
      </c>
      <c r="AF17" s="70">
        <f>+entero!AF17</f>
        <v>5.0000099999999996</v>
      </c>
      <c r="AG17" s="70">
        <f>+entero!AG17</f>
        <v>8.85</v>
      </c>
      <c r="AH17" s="70">
        <f>+entero!AH17</f>
        <v>43.79</v>
      </c>
      <c r="AI17" s="70">
        <f>+entero!AI17</f>
        <v>11.035</v>
      </c>
      <c r="AJ17" s="70">
        <f>+entero!AJ17</f>
        <v>91.63</v>
      </c>
      <c r="AK17" s="70">
        <f>+entero!AK17</f>
        <v>129.28</v>
      </c>
      <c r="AL17" s="70">
        <f>+entero!AL17</f>
        <v>72.2</v>
      </c>
      <c r="AM17" s="70">
        <f>+entero!AM17</f>
        <v>12.543668</v>
      </c>
      <c r="AN17" s="70">
        <f>+entero!AN17</f>
        <v>1</v>
      </c>
      <c r="AO17" s="70">
        <f>+entero!AO17</f>
        <v>0</v>
      </c>
      <c r="AP17" s="70">
        <f>+entero!AP17</f>
        <v>0</v>
      </c>
      <c r="AQ17" s="70">
        <f>+entero!AQ17</f>
        <v>0</v>
      </c>
      <c r="AR17" s="70">
        <f>+entero!AR17</f>
        <v>0</v>
      </c>
      <c r="AS17" s="70">
        <f>+entero!AS17</f>
        <v>0</v>
      </c>
      <c r="AT17" s="70">
        <f>+entero!AT17</f>
        <v>0</v>
      </c>
      <c r="AU17" s="70">
        <f>+entero!AU17</f>
        <v>0</v>
      </c>
      <c r="AV17" s="70">
        <f>+entero!AV17</f>
        <v>0</v>
      </c>
      <c r="AW17" s="70">
        <f>+entero!AW17</f>
        <v>0</v>
      </c>
      <c r="AX17" s="70">
        <f>+entero!AX17</f>
        <v>0</v>
      </c>
      <c r="AY17" s="70">
        <f>+entero!AY17</f>
        <v>0</v>
      </c>
      <c r="AZ17" s="70">
        <f>+entero!AZ17</f>
        <v>0</v>
      </c>
      <c r="BA17" s="70">
        <f>+entero!BA17</f>
        <v>0</v>
      </c>
      <c r="BB17" s="70">
        <f>+entero!BB17</f>
        <v>0</v>
      </c>
      <c r="BC17" s="70">
        <f>+entero!BC17</f>
        <v>0.75</v>
      </c>
      <c r="BD17" s="70">
        <f>+entero!BD17</f>
        <v>0.2</v>
      </c>
      <c r="BE17" s="70">
        <f>+entero!BE17</f>
        <v>0.5</v>
      </c>
      <c r="BF17" s="70">
        <f>+entero!BF17</f>
        <v>0</v>
      </c>
      <c r="BG17" s="70">
        <f>+entero!BG17</f>
        <v>0.5</v>
      </c>
      <c r="BH17" s="70">
        <f>+entero!BH17</f>
        <v>0.5</v>
      </c>
      <c r="BI17" s="70">
        <f>+entero!BI17</f>
        <v>0</v>
      </c>
      <c r="BJ17" s="70">
        <f>+entero!BJ17</f>
        <v>0</v>
      </c>
      <c r="BK17" s="70">
        <f>+entero!BK17</f>
        <v>3</v>
      </c>
      <c r="BL17" s="70">
        <f>+entero!BL17</f>
        <v>0</v>
      </c>
      <c r="BM17" s="70">
        <f>+entero!BM17</f>
        <v>0</v>
      </c>
      <c r="BN17" s="70">
        <f>+entero!BN17</f>
        <v>0</v>
      </c>
      <c r="BO17" s="70">
        <f>+entero!BO17</f>
        <v>0</v>
      </c>
      <c r="BP17" s="70">
        <f>+entero!BP17</f>
        <v>0</v>
      </c>
      <c r="BQ17" s="70">
        <f>+entero!BQ17</f>
        <v>0</v>
      </c>
      <c r="BR17" s="70">
        <f>+entero!BR17</f>
        <v>0</v>
      </c>
      <c r="BS17" s="70">
        <f>+entero!BS17</f>
        <v>9.8999999999999994E-5</v>
      </c>
      <c r="BT17" s="70">
        <f>+entero!BT17</f>
        <v>0</v>
      </c>
      <c r="BU17" s="70">
        <f>+entero!BU17</f>
        <v>0</v>
      </c>
      <c r="BV17" s="70">
        <f>+entero!BV17</f>
        <v>0</v>
      </c>
      <c r="BW17" s="70">
        <f>+entero!BW17</f>
        <v>0</v>
      </c>
      <c r="BX17" s="70">
        <f>+entero!BX17</f>
        <v>0</v>
      </c>
      <c r="BY17" s="70">
        <f>+entero!BY17</f>
        <v>0</v>
      </c>
      <c r="BZ17" s="84">
        <f>+entero!BZ17</f>
        <v>0</v>
      </c>
      <c r="CA17" s="84">
        <f>+entero!CA17</f>
        <v>0</v>
      </c>
      <c r="CB17" s="84">
        <f>+entero!CB17</f>
        <v>0</v>
      </c>
      <c r="CC17" s="84">
        <f>+entero!CC17</f>
        <v>0</v>
      </c>
      <c r="CD17" s="84">
        <f>+entero!CD17</f>
        <v>0</v>
      </c>
      <c r="CE17" s="84">
        <f>+entero!CE17</f>
        <v>0</v>
      </c>
      <c r="CF17" s="137">
        <f>+entero!CF17</f>
        <v>0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54</v>
      </c>
      <c r="E18" s="70">
        <f>+entero!E18</f>
        <v>6.2228979999999998</v>
      </c>
      <c r="F18" s="70">
        <f>+entero!F18</f>
        <v>0.15</v>
      </c>
      <c r="G18" s="70">
        <f>+entero!G18</f>
        <v>0</v>
      </c>
      <c r="H18" s="70">
        <f>+entero!H18</f>
        <v>0</v>
      </c>
      <c r="I18" s="70">
        <f>+entero!I18</f>
        <v>1.3007379999999999</v>
      </c>
      <c r="J18" s="70">
        <f>+entero!J18</f>
        <v>0</v>
      </c>
      <c r="K18" s="70">
        <f>+entero!K18</f>
        <v>0</v>
      </c>
      <c r="L18" s="70">
        <f>+entero!L18</f>
        <v>0</v>
      </c>
      <c r="M18" s="70">
        <f>+entero!M18</f>
        <v>0</v>
      </c>
      <c r="N18" s="70">
        <f>+entero!N18</f>
        <v>0</v>
      </c>
      <c r="O18" s="70">
        <f>+entero!O18</f>
        <v>0</v>
      </c>
      <c r="P18" s="70">
        <f>+entero!P18</f>
        <v>0</v>
      </c>
      <c r="Q18" s="70">
        <f>+entero!Q18</f>
        <v>0</v>
      </c>
      <c r="R18" s="70">
        <f>+entero!R18</f>
        <v>0</v>
      </c>
      <c r="S18" s="70">
        <f>+entero!S18</f>
        <v>0</v>
      </c>
      <c r="T18" s="70">
        <f>+entero!T18</f>
        <v>0</v>
      </c>
      <c r="U18" s="70">
        <f>+entero!U18</f>
        <v>7</v>
      </c>
      <c r="V18" s="70">
        <f>+entero!V18</f>
        <v>2</v>
      </c>
      <c r="W18" s="70">
        <f>+entero!W18</f>
        <v>0</v>
      </c>
      <c r="X18" s="70">
        <f>+entero!X18</f>
        <v>0</v>
      </c>
      <c r="Y18" s="70">
        <f>+entero!Y18</f>
        <v>0</v>
      </c>
      <c r="Z18" s="70">
        <f>+entero!Z18</f>
        <v>0</v>
      </c>
      <c r="AA18" s="70">
        <f>+entero!AA18</f>
        <v>0</v>
      </c>
      <c r="AB18" s="70">
        <f>+entero!AB18</f>
        <v>0</v>
      </c>
      <c r="AC18" s="70">
        <f>+entero!AC18</f>
        <v>25.499919999999999</v>
      </c>
      <c r="AD18" s="70">
        <f>+entero!AD18</f>
        <v>0</v>
      </c>
      <c r="AE18" s="70">
        <f>+entero!AE18</f>
        <v>0</v>
      </c>
      <c r="AF18" s="70">
        <f>+entero!AF18</f>
        <v>0</v>
      </c>
      <c r="AG18" s="70">
        <f>+entero!AG18</f>
        <v>1.1713750000000001</v>
      </c>
      <c r="AH18" s="70">
        <f>+entero!AH18</f>
        <v>0</v>
      </c>
      <c r="AI18" s="70">
        <f>+entero!AI18</f>
        <v>0</v>
      </c>
      <c r="AJ18" s="70">
        <f>+entero!AJ18</f>
        <v>0</v>
      </c>
      <c r="AK18" s="70">
        <f>+entero!AK18</f>
        <v>13.2</v>
      </c>
      <c r="AL18" s="70">
        <f>+entero!AL18</f>
        <v>0</v>
      </c>
      <c r="AM18" s="70">
        <f>+entero!AM18</f>
        <v>0</v>
      </c>
      <c r="AN18" s="70">
        <f>+entero!AN18</f>
        <v>0</v>
      </c>
      <c r="AO18" s="70">
        <f>+entero!AO18</f>
        <v>0</v>
      </c>
      <c r="AP18" s="70">
        <f>+entero!AP18</f>
        <v>0</v>
      </c>
      <c r="AQ18" s="70">
        <f>+entero!AQ18</f>
        <v>0</v>
      </c>
      <c r="AR18" s="70">
        <f>+entero!AR18</f>
        <v>0</v>
      </c>
      <c r="AS18" s="70">
        <f>+entero!AS18</f>
        <v>0</v>
      </c>
      <c r="AT18" s="70">
        <f>+entero!AT18</f>
        <v>18</v>
      </c>
      <c r="AU18" s="70">
        <f>+entero!AU18</f>
        <v>0</v>
      </c>
      <c r="AV18" s="70">
        <f>+entero!AV18</f>
        <v>0</v>
      </c>
      <c r="AW18" s="70">
        <f>+entero!AW18</f>
        <v>0</v>
      </c>
      <c r="AX18" s="70">
        <f>+entero!AX18</f>
        <v>0</v>
      </c>
      <c r="AY18" s="70">
        <f>+entero!AY18</f>
        <v>0</v>
      </c>
      <c r="AZ18" s="70">
        <f>+entero!AZ18</f>
        <v>0</v>
      </c>
      <c r="BA18" s="70">
        <f>+entero!BA18</f>
        <v>0</v>
      </c>
      <c r="BB18" s="70">
        <f>+entero!BB18</f>
        <v>0</v>
      </c>
      <c r="BC18" s="70">
        <f>+entero!BC18</f>
        <v>0</v>
      </c>
      <c r="BD18" s="70">
        <f>+entero!BD18</f>
        <v>0</v>
      </c>
      <c r="BE18" s="70">
        <f>+entero!BE18</f>
        <v>0</v>
      </c>
      <c r="BF18" s="70">
        <f>+entero!BF18</f>
        <v>0</v>
      </c>
      <c r="BG18" s="70">
        <f>+entero!BG18</f>
        <v>0</v>
      </c>
      <c r="BH18" s="70">
        <f>+entero!BH18</f>
        <v>0</v>
      </c>
      <c r="BI18" s="70">
        <f>+entero!BI18</f>
        <v>0</v>
      </c>
      <c r="BJ18" s="70">
        <f>+entero!BJ18</f>
        <v>0</v>
      </c>
      <c r="BK18" s="70">
        <f>+entero!BK18</f>
        <v>0</v>
      </c>
      <c r="BL18" s="70">
        <f>+entero!BL18</f>
        <v>10</v>
      </c>
      <c r="BM18" s="70">
        <f>+entero!BM18</f>
        <v>0</v>
      </c>
      <c r="BN18" s="70">
        <f>+entero!BN18</f>
        <v>0</v>
      </c>
      <c r="BO18" s="70">
        <f>+entero!BO18</f>
        <v>0</v>
      </c>
      <c r="BP18" s="70">
        <f>+entero!BP18</f>
        <v>0</v>
      </c>
      <c r="BQ18" s="70">
        <f>+entero!BQ18</f>
        <v>0</v>
      </c>
      <c r="BR18" s="70">
        <f>+entero!BR18</f>
        <v>0</v>
      </c>
      <c r="BS18" s="70">
        <f>+entero!BS18</f>
        <v>0</v>
      </c>
      <c r="BT18" s="70">
        <f>+entero!BT18</f>
        <v>0</v>
      </c>
      <c r="BU18" s="70">
        <f>+entero!BU18</f>
        <v>22</v>
      </c>
      <c r="BV18" s="70">
        <f>+entero!BV18</f>
        <v>0</v>
      </c>
      <c r="BW18" s="70">
        <f>+entero!BW18</f>
        <v>0</v>
      </c>
      <c r="BX18" s="70">
        <f>+entero!BX18</f>
        <v>0</v>
      </c>
      <c r="BY18" s="70">
        <f>+entero!BY18</f>
        <v>0</v>
      </c>
      <c r="BZ18" s="84">
        <f>+entero!BZ18</f>
        <v>0</v>
      </c>
      <c r="CA18" s="84">
        <f>+entero!CA18</f>
        <v>0</v>
      </c>
      <c r="CB18" s="84">
        <f>+entero!CB18</f>
        <v>0</v>
      </c>
      <c r="CC18" s="84">
        <f>+entero!CC18</f>
        <v>0</v>
      </c>
      <c r="CD18" s="84">
        <f>+entero!CD18</f>
        <v>0</v>
      </c>
      <c r="CE18" s="84" t="str">
        <f>+entero!CE18</f>
        <v xml:space="preserve"> </v>
      </c>
      <c r="CF18" s="137" t="str">
        <f>+entero!CF18</f>
        <v xml:space="preserve"> 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B19" s="46"/>
      <c r="C19" s="52"/>
      <c r="D19" s="114" t="s">
        <v>55</v>
      </c>
      <c r="E19" s="67">
        <f>+entero!E19</f>
        <v>81</v>
      </c>
      <c r="F19" s="67">
        <f>+entero!F19</f>
        <v>46.9</v>
      </c>
      <c r="G19" s="67">
        <f>+entero!G19</f>
        <v>37.5</v>
      </c>
      <c r="H19" s="67">
        <f>+entero!H19</f>
        <v>14.5</v>
      </c>
      <c r="I19" s="67">
        <f>+entero!I19</f>
        <v>7.4349999999999996</v>
      </c>
      <c r="J19" s="67">
        <f>+entero!J19</f>
        <v>0</v>
      </c>
      <c r="K19" s="67">
        <f>+entero!K19</f>
        <v>0</v>
      </c>
      <c r="L19" s="67">
        <f>+entero!L19</f>
        <v>12</v>
      </c>
      <c r="M19" s="67">
        <f>+entero!M19</f>
        <v>0</v>
      </c>
      <c r="N19" s="67">
        <f>+entero!N19</f>
        <v>0</v>
      </c>
      <c r="O19" s="67">
        <f>+entero!O19</f>
        <v>0</v>
      </c>
      <c r="P19" s="67">
        <f>+entero!P19</f>
        <v>26</v>
      </c>
      <c r="Q19" s="67">
        <f>+entero!Q19</f>
        <v>78.2</v>
      </c>
      <c r="R19" s="67">
        <f>+entero!R19</f>
        <v>16.8</v>
      </c>
      <c r="S19" s="67">
        <f>+entero!S19</f>
        <v>84.2</v>
      </c>
      <c r="T19" s="67">
        <f>+entero!T19</f>
        <v>114.9</v>
      </c>
      <c r="U19" s="67">
        <f>+entero!U19</f>
        <v>21.5</v>
      </c>
      <c r="V19" s="67">
        <f>+entero!V19</f>
        <v>17</v>
      </c>
      <c r="W19" s="67">
        <f>+entero!W19</f>
        <v>7.5</v>
      </c>
      <c r="X19" s="67">
        <f>+entero!X19</f>
        <v>3</v>
      </c>
      <c r="Y19" s="67">
        <f>+entero!Y19</f>
        <v>0</v>
      </c>
      <c r="Z19" s="67">
        <f>+entero!Z19</f>
        <v>0</v>
      </c>
      <c r="AA19" s="67">
        <f>+entero!AA19</f>
        <v>0</v>
      </c>
      <c r="AB19" s="67">
        <f>+entero!AB19</f>
        <v>0</v>
      </c>
      <c r="AC19" s="67">
        <f>+entero!AC19</f>
        <v>0</v>
      </c>
      <c r="AD19" s="67">
        <f>+entero!AD19</f>
        <v>0</v>
      </c>
      <c r="AE19" s="67">
        <f>+entero!AE19</f>
        <v>0</v>
      </c>
      <c r="AF19" s="67">
        <f>+entero!AF19</f>
        <v>0</v>
      </c>
      <c r="AG19" s="67">
        <f>+entero!AG19</f>
        <v>0</v>
      </c>
      <c r="AH19" s="67">
        <f>+entero!AH19</f>
        <v>0</v>
      </c>
      <c r="AI19" s="67">
        <f>+entero!AI19</f>
        <v>0</v>
      </c>
      <c r="AJ19" s="67">
        <f>+entero!AJ19</f>
        <v>3</v>
      </c>
      <c r="AK19" s="67">
        <f>+entero!AK19</f>
        <v>0</v>
      </c>
      <c r="AL19" s="67">
        <f>+entero!AL19</f>
        <v>0</v>
      </c>
      <c r="AM19" s="67">
        <f>+entero!AM19</f>
        <v>0</v>
      </c>
      <c r="AN19" s="67">
        <f>+entero!AN19</f>
        <v>0</v>
      </c>
      <c r="AO19" s="67">
        <f>+entero!AO19</f>
        <v>0</v>
      </c>
      <c r="AP19" s="67">
        <f>+entero!AP19</f>
        <v>0</v>
      </c>
      <c r="AQ19" s="67">
        <f>+entero!AQ19</f>
        <v>0</v>
      </c>
      <c r="AR19" s="67">
        <f>+entero!AR19</f>
        <v>0</v>
      </c>
      <c r="AS19" s="67">
        <f>+entero!AS19</f>
        <v>0</v>
      </c>
      <c r="AT19" s="67">
        <f>+entero!AT19</f>
        <v>0</v>
      </c>
      <c r="AU19" s="67">
        <f>+entero!AU19</f>
        <v>0</v>
      </c>
      <c r="AV19" s="67">
        <f>+entero!AV19</f>
        <v>0</v>
      </c>
      <c r="AW19" s="67">
        <f>+entero!AW19</f>
        <v>0</v>
      </c>
      <c r="AX19" s="67">
        <f>+entero!AX19</f>
        <v>0</v>
      </c>
      <c r="AY19" s="67">
        <f>+entero!AY19</f>
        <v>17</v>
      </c>
      <c r="AZ19" s="67">
        <f>+entero!AZ19</f>
        <v>3.5</v>
      </c>
      <c r="BA19" s="67">
        <f>+entero!BA19</f>
        <v>0</v>
      </c>
      <c r="BB19" s="67">
        <f>+entero!BB19</f>
        <v>0</v>
      </c>
      <c r="BC19" s="67">
        <f>+entero!BC19</f>
        <v>0</v>
      </c>
      <c r="BD19" s="67">
        <f>+entero!BD19</f>
        <v>0</v>
      </c>
      <c r="BE19" s="67">
        <f>+entero!BE19</f>
        <v>0</v>
      </c>
      <c r="BF19" s="67">
        <f>+entero!BF19</f>
        <v>0</v>
      </c>
      <c r="BG19" s="67">
        <f>+entero!BG19</f>
        <v>0</v>
      </c>
      <c r="BH19" s="67">
        <f>+entero!BH19</f>
        <v>0</v>
      </c>
      <c r="BI19" s="67">
        <f>+entero!BI19</f>
        <v>5</v>
      </c>
      <c r="BJ19" s="67">
        <f>+entero!BJ19</f>
        <v>2</v>
      </c>
      <c r="BK19" s="67">
        <f>+entero!BK19</f>
        <v>0</v>
      </c>
      <c r="BL19" s="67">
        <f>+entero!BL19</f>
        <v>14.5</v>
      </c>
      <c r="BM19" s="67">
        <f>+entero!BM19</f>
        <v>32</v>
      </c>
      <c r="BN19" s="67">
        <f>+entero!BN19</f>
        <v>37</v>
      </c>
      <c r="BO19" s="67">
        <f>+entero!BO19</f>
        <v>43</v>
      </c>
      <c r="BP19" s="67">
        <f>+entero!BP19</f>
        <v>1</v>
      </c>
      <c r="BQ19" s="67">
        <f>+entero!BQ19</f>
        <v>0</v>
      </c>
      <c r="BR19" s="67">
        <f>+entero!BR19</f>
        <v>0</v>
      </c>
      <c r="BS19" s="67">
        <f>+entero!BS19</f>
        <v>0</v>
      </c>
      <c r="BT19" s="67">
        <f>+entero!BT19</f>
        <v>0</v>
      </c>
      <c r="BU19" s="67">
        <f>+entero!BU19</f>
        <v>0</v>
      </c>
      <c r="BV19" s="67">
        <f>+entero!BV19</f>
        <v>0</v>
      </c>
      <c r="BW19" s="67">
        <f>+entero!BW19</f>
        <v>0</v>
      </c>
      <c r="BX19" s="67">
        <f>+entero!BX19</f>
        <v>0</v>
      </c>
      <c r="BY19" s="67">
        <f>+entero!BY19</f>
        <v>0</v>
      </c>
      <c r="BZ19" s="94">
        <f>+entero!BZ19</f>
        <v>0</v>
      </c>
      <c r="CA19" s="94">
        <f>+entero!CA19</f>
        <v>0</v>
      </c>
      <c r="CB19" s="94">
        <f>+entero!CB19</f>
        <v>0</v>
      </c>
      <c r="CC19" s="94">
        <f>+entero!CC19</f>
        <v>0</v>
      </c>
      <c r="CD19" s="94">
        <f>+entero!CD19</f>
        <v>0</v>
      </c>
      <c r="CE19" s="94" t="str">
        <f>+entero!CE19</f>
        <v xml:space="preserve"> </v>
      </c>
      <c r="CF19" s="138" t="str">
        <f>+entero!CF19</f>
        <v xml:space="preserve"> 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7" t="s">
        <v>4</v>
      </c>
      <c r="D21" s="1" t="s">
        <v>108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>
        <f ca="1">NOW()</f>
        <v>41942.510229282409</v>
      </c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39</v>
      </c>
      <c r="D22" s="1" t="s">
        <v>40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96</v>
      </c>
      <c r="D23" s="1" t="s">
        <v>100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29</v>
      </c>
      <c r="D24" s="1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6">
        <v>1</v>
      </c>
      <c r="D25" s="1" t="s">
        <v>19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x14ac:dyDescent="0.25">
      <c r="C26" s="6">
        <v>2</v>
      </c>
      <c r="D26" s="1" t="s">
        <v>46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3</v>
      </c>
      <c r="D27" s="544" t="s">
        <v>178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>
        <v>6.8537418650922157E-4</v>
      </c>
      <c r="BI106" s="293">
        <v>2.723710809829874E-3</v>
      </c>
      <c r="BJ106" s="293">
        <v>2.723710809829874E-3</v>
      </c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>
        <v>4.0000000000000001E-3</v>
      </c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>
        <v>4.0000000000000002E-4</v>
      </c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F17:CF19 I17:AR19 AS17 AT17:AT18 I14:AT15 CF14:CF15 CF6:CF13 I6:AT13 BZ6:CE13 BZ14:CE15 BZ17:CE19 BS17:BY19 BS16:BY16 BS14:BY15 BS6:BY13 BZ16:CE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8"/>
  <sheetViews>
    <sheetView tabSelected="1"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09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35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63">
        <f>+entero!BY21</f>
        <v>49925.299024981272</v>
      </c>
      <c r="BZ6" s="13">
        <f>+entero!BZ21</f>
        <v>49637.954104217293</v>
      </c>
      <c r="CA6" s="9">
        <f>+entero!CA21</f>
        <v>49545.169472198293</v>
      </c>
      <c r="CB6" s="9">
        <f>+entero!CB21</f>
        <v>49297.301806709693</v>
      </c>
      <c r="CC6" s="9">
        <f>+entero!CC21</f>
        <v>49488.305727078092</v>
      </c>
      <c r="CD6" s="436">
        <f>+entero!CD21</f>
        <v>50176.915961379695</v>
      </c>
      <c r="CE6" s="13">
        <f>+entero!CE21</f>
        <v>251.61693639842269</v>
      </c>
      <c r="CF6" s="109">
        <f>+entero!CF21</f>
        <v>5.0398683896217822E-3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35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63">
        <f>+entero!BY22</f>
        <v>36579.229329889997</v>
      </c>
      <c r="BZ7" s="13">
        <f>+entero!BZ22</f>
        <v>36644.62130549</v>
      </c>
      <c r="CA7" s="9">
        <f>+entero!CA22</f>
        <v>36741.120525890001</v>
      </c>
      <c r="CB7" s="9">
        <f>+entero!CB22</f>
        <v>36776.375347010005</v>
      </c>
      <c r="CC7" s="9">
        <f>+entero!CC22</f>
        <v>36739.591737620001</v>
      </c>
      <c r="CD7" s="436">
        <f>+entero!CD22</f>
        <v>36655.8044133</v>
      </c>
      <c r="CE7" s="13">
        <f>+entero!CE22</f>
        <v>76.575083410003572</v>
      </c>
      <c r="CF7" s="109">
        <f>+entero!CF22</f>
        <v>2.0934034098807341E-3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35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63">
        <f>+entero!BY23</f>
        <v>-69274.887843759992</v>
      </c>
      <c r="BZ8" s="13">
        <f>+entero!BZ23</f>
        <v>-69174.451771174368</v>
      </c>
      <c r="CA8" s="9">
        <f>+entero!CA23</f>
        <v>-69538.883641853725</v>
      </c>
      <c r="CB8" s="9">
        <f>+entero!CB23</f>
        <v>-69347.27223904524</v>
      </c>
      <c r="CC8" s="9">
        <f>+entero!CC23</f>
        <v>-69349.724843662189</v>
      </c>
      <c r="CD8" s="436">
        <f>+entero!CD23</f>
        <v>-69434.899072404121</v>
      </c>
      <c r="CE8" s="13">
        <f>+entero!CE23</f>
        <v>-160.01122864412901</v>
      </c>
      <c r="CF8" s="109">
        <f>+entero!CF23</f>
        <v>2.3098013381850357E-3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35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63">
        <f>+entero!BY24</f>
        <v>-41445.298862595264</v>
      </c>
      <c r="BZ9" s="13">
        <f>+entero!BZ24</f>
        <v>-41745.115515830774</v>
      </c>
      <c r="CA9" s="9">
        <f>+entero!CA24</f>
        <v>-42191.055839092471</v>
      </c>
      <c r="CB9" s="9">
        <f>+entero!CB24</f>
        <v>-42297.727650595152</v>
      </c>
      <c r="CC9" s="9">
        <f>+entero!CC24</f>
        <v>-42598.700611369663</v>
      </c>
      <c r="CD9" s="436">
        <f>+entero!CD24</f>
        <v>-42394.473718562964</v>
      </c>
      <c r="CE9" s="13">
        <f>+entero!CE24</f>
        <v>-949.17485596769984</v>
      </c>
      <c r="CF9" s="109">
        <f>+entero!CF24</f>
        <v>2.290187022452228E-2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35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63">
        <f>+entero!BY25</f>
        <v>-19560.238357511676</v>
      </c>
      <c r="BZ10" s="13">
        <f>+entero!BZ25</f>
        <v>-19211.847147780289</v>
      </c>
      <c r="CA10" s="9">
        <f>+entero!CA25</f>
        <v>-19043.153743832892</v>
      </c>
      <c r="CB10" s="9">
        <f>+entero!CB25</f>
        <v>-18779.478946255691</v>
      </c>
      <c r="CC10" s="9">
        <f>+entero!CC25</f>
        <v>-18609.569234969294</v>
      </c>
      <c r="CD10" s="436">
        <f>+entero!CD25</f>
        <v>-18995.1846934315</v>
      </c>
      <c r="CE10" s="13">
        <f>+entero!CE25</f>
        <v>565.05366408017653</v>
      </c>
      <c r="CF10" s="109">
        <f>+entero!CF25</f>
        <v>-2.8887872108326329E-2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35"/>
      <c r="C11" s="18"/>
      <c r="D11" s="108" t="s">
        <v>175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35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63">
        <f>+entero!BY27</f>
        <v>57290.943486474105</v>
      </c>
      <c r="BZ12" s="14">
        <f>+entero!BZ27</f>
        <v>57139.678478534108</v>
      </c>
      <c r="CA12" s="10">
        <f>+entero!CA27</f>
        <v>57201.497445994122</v>
      </c>
      <c r="CB12" s="10">
        <f>+entero!CB27</f>
        <v>57346.973270844115</v>
      </c>
      <c r="CC12" s="10">
        <f>+entero!CC27</f>
        <v>57209.466680464109</v>
      </c>
      <c r="CD12" s="442">
        <f>+entero!CD27</f>
        <v>57554.033989214113</v>
      </c>
      <c r="CE12" s="13">
        <f>+entero!CE27</f>
        <v>263.09050274000765</v>
      </c>
      <c r="CF12" s="109">
        <f>+entero!CF27</f>
        <v>4.5921831048587602E-3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35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63">
        <f>+entero!BY28</f>
        <v>96307.403799955369</v>
      </c>
      <c r="BZ13" s="14">
        <f>+entero!BZ28</f>
        <v>95914.100760785368</v>
      </c>
      <c r="CA13" s="10">
        <f>+entero!CA28</f>
        <v>95964.418047285391</v>
      </c>
      <c r="CB13" s="10">
        <f>+entero!CB28</f>
        <v>95822.296951855387</v>
      </c>
      <c r="CC13" s="10">
        <f>+entero!CC28</f>
        <v>95807.672156455374</v>
      </c>
      <c r="CD13" s="442">
        <f>+entero!CD28</f>
        <v>96299.817903705378</v>
      </c>
      <c r="CE13" s="13">
        <f>+entero!CE28</f>
        <v>-7.5858962499914924</v>
      </c>
      <c r="CF13" s="109">
        <f>+entero!CF28</f>
        <v>-7.8767529293477523E-5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35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63">
        <f>+entero!BY29</f>
        <v>143445.36020579294</v>
      </c>
      <c r="BZ14" s="14">
        <f>+entero!BZ29</f>
        <v>143235.44550892292</v>
      </c>
      <c r="CA14" s="10">
        <f>+entero!CA29</f>
        <v>143344.14253064292</v>
      </c>
      <c r="CB14" s="10">
        <f>+entero!CB29</f>
        <v>143225.53467030294</v>
      </c>
      <c r="CC14" s="10">
        <f>+entero!CC29</f>
        <v>143216.49605708293</v>
      </c>
      <c r="CD14" s="442">
        <f>+entero!CD29</f>
        <v>143845.34059643291</v>
      </c>
      <c r="CE14" s="13">
        <f>+entero!CE29</f>
        <v>399.98039063997567</v>
      </c>
      <c r="CF14" s="109">
        <f>+entero!CF29</f>
        <v>2.7883815138123325E-3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3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35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115">
        <f>+entero!BY31</f>
        <v>0.87313938625995469</v>
      </c>
      <c r="BZ16" s="445">
        <f>+entero!BZ31</f>
        <v>0.8730429435572411</v>
      </c>
      <c r="CA16" s="102">
        <f>+entero!CA31</f>
        <v>0.8722169319607167</v>
      </c>
      <c r="CB16" s="102">
        <f>+entero!CB31</f>
        <v>0.87156787170797545</v>
      </c>
      <c r="CC16" s="102">
        <f>+entero!CC31</f>
        <v>0.87052651702537653</v>
      </c>
      <c r="CD16" s="446">
        <f>+entero!CD31</f>
        <v>0.86997890497523167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35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115">
        <f>+entero!BY32</f>
        <v>0.81734412741928897</v>
      </c>
      <c r="BZ17" s="445">
        <f>+entero!BZ32</f>
        <v>0.81720464820421912</v>
      </c>
      <c r="CA17" s="102">
        <f>+entero!CA32</f>
        <v>0.81679216067938132</v>
      </c>
      <c r="CB17" s="102">
        <f>+entero!CB32</f>
        <v>0.81615788316319815</v>
      </c>
      <c r="CC17" s="102">
        <f>+entero!CC32</f>
        <v>0.81574040554324978</v>
      </c>
      <c r="CD17" s="446">
        <f>+entero!CD32</f>
        <v>0.81588302902490206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35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118">
        <f>+entero!BY33</f>
        <v>0.83917167864074038</v>
      </c>
      <c r="BZ18" s="447">
        <f>+entero!BZ33</f>
        <v>0.83927574852519393</v>
      </c>
      <c r="CA18" s="150">
        <f>+entero!CA33</f>
        <v>0.83908252422186713</v>
      </c>
      <c r="CB18" s="150">
        <f>+entero!CB33</f>
        <v>0.83873285446899337</v>
      </c>
      <c r="CC18" s="150">
        <f>+entero!CC33</f>
        <v>0.83847066589262553</v>
      </c>
      <c r="CD18" s="448">
        <f>+entero!CD33</f>
        <v>0.83866598963764083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X3:BX4"/>
    <mergeCell ref="BY3:BY4"/>
    <mergeCell ref="BJ3:BJ4"/>
    <mergeCell ref="AQ3:AQ4"/>
    <mergeCell ref="BI3:BI4"/>
    <mergeCell ref="BF3:BF4"/>
    <mergeCell ref="BG3:BG4"/>
    <mergeCell ref="AV3:AV4"/>
    <mergeCell ref="BH3:BH4"/>
    <mergeCell ref="BW3:BW4"/>
    <mergeCell ref="AW3:AW4"/>
    <mergeCell ref="AI3:AI4"/>
    <mergeCell ref="BS3:BS4"/>
    <mergeCell ref="BV3:BV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0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64">
        <f>+entero!BY35</f>
        <v>4160.045841650146</v>
      </c>
      <c r="BZ6" s="35">
        <f>+entero!BZ35</f>
        <v>4160.045841650146</v>
      </c>
      <c r="CA6" s="36">
        <f>+entero!CA35</f>
        <v>4160.045841650146</v>
      </c>
      <c r="CB6" s="36">
        <f>+entero!CB35</f>
        <v>4160.045841650146</v>
      </c>
      <c r="CC6" s="36">
        <f>+entero!CC35</f>
        <v>4160.045841650146</v>
      </c>
      <c r="CD6" s="435">
        <f>+entero!CD35</f>
        <v>4109.361753411079</v>
      </c>
      <c r="CE6" s="35">
        <f>+entero!CE35</f>
        <v>-50.684088239067023</v>
      </c>
      <c r="CF6" s="139">
        <f>+entero!CF35</f>
        <v>-1.2183540799387549E-2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62">
        <f>+entero!BY36</f>
        <v>1399.9778965014582</v>
      </c>
      <c r="BZ7" s="13">
        <f>+entero!BZ36</f>
        <v>1399.9778965014582</v>
      </c>
      <c r="CA7" s="9">
        <f>+entero!CA36</f>
        <v>1399.9778965014582</v>
      </c>
      <c r="CB7" s="9">
        <f>+entero!CB36</f>
        <v>1399.9778965014582</v>
      </c>
      <c r="CC7" s="9">
        <f>+entero!CC36</f>
        <v>1399.9778965014582</v>
      </c>
      <c r="CD7" s="436">
        <f>+entero!CD36</f>
        <v>1403.0043586005834</v>
      </c>
      <c r="CE7" s="13">
        <f>+entero!CE36</f>
        <v>3.0264620991251832</v>
      </c>
      <c r="CF7" s="109">
        <f>+entero!CF36</f>
        <v>2.1617927730774866E-3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176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62">
        <f>+entero!BY37</f>
        <v>9603.8483700000033</v>
      </c>
      <c r="BZ8" s="13">
        <f>+entero!BZ37</f>
        <v>9603.8483700000033</v>
      </c>
      <c r="CA8" s="9">
        <f>+entero!CA37</f>
        <v>9603.8483700000033</v>
      </c>
      <c r="CB8" s="9">
        <f>+entero!CB37</f>
        <v>9603.8483700000033</v>
      </c>
      <c r="CC8" s="9">
        <f>+entero!CC37</f>
        <v>9603.8483700000033</v>
      </c>
      <c r="CD8" s="436">
        <f>+entero!CD37</f>
        <v>9624.6099000000031</v>
      </c>
      <c r="CE8" s="13">
        <f>+entero!CE37</f>
        <v>20.761529999999766</v>
      </c>
      <c r="CF8" s="109">
        <f>+entero!CF37</f>
        <v>2.1617927730777087E-3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177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62">
        <f>+entero!BY38</f>
        <v>1.0047518372857667E-14</v>
      </c>
      <c r="BZ9" s="13">
        <f>+entero!BZ38</f>
        <v>1.0047518372857667E-14</v>
      </c>
      <c r="CA9" s="9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436">
        <f>+entero!CD38</f>
        <v>1.0047518372857667E-14</v>
      </c>
      <c r="CE9" s="13" t="str">
        <f>+entero!CE38</f>
        <v xml:space="preserve"> </v>
      </c>
      <c r="CF9" s="109" t="str">
        <f>+entero!CF38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62">
        <f>+entero!BY39</f>
        <v>2760.0679451486876</v>
      </c>
      <c r="BZ10" s="13">
        <f>+entero!BZ39</f>
        <v>2760.0679451486876</v>
      </c>
      <c r="CA10" s="9">
        <f>+entero!CA39</f>
        <v>2760.0679451486876</v>
      </c>
      <c r="CB10" s="9">
        <f>+entero!CB39</f>
        <v>2760.0679451486876</v>
      </c>
      <c r="CC10" s="9">
        <f>+entero!CC39</f>
        <v>2760.0679451486876</v>
      </c>
      <c r="CD10" s="436">
        <f>+entero!CD39</f>
        <v>2706.3573948104954</v>
      </c>
      <c r="CE10" s="13">
        <f>+entero!CE39</f>
        <v>-53.710550338192206</v>
      </c>
      <c r="CF10" s="109">
        <f>+entero!CF39</f>
        <v>-1.9459865266214904E-2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185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62">
        <f>+entero!BY40</f>
        <v>18934.066103719997</v>
      </c>
      <c r="BZ11" s="13">
        <f>+entero!BZ40</f>
        <v>18934.066103719997</v>
      </c>
      <c r="CA11" s="9">
        <f>+entero!CA40</f>
        <v>18934.066103719997</v>
      </c>
      <c r="CB11" s="9">
        <f>+entero!CB40</f>
        <v>18934.066103719997</v>
      </c>
      <c r="CC11" s="9">
        <f>+entero!CC40</f>
        <v>18934.066103719997</v>
      </c>
      <c r="CD11" s="436">
        <f>+entero!CD40</f>
        <v>18565.611728399999</v>
      </c>
      <c r="CE11" s="13">
        <f>+entero!CE40</f>
        <v>-368.45437531999778</v>
      </c>
      <c r="CF11" s="109">
        <f>+entero!CF40</f>
        <v>-1.9459865266214904E-2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62">
        <f>+entero!BY42</f>
        <v>0</v>
      </c>
      <c r="BZ12" s="13">
        <f>+entero!BZ42</f>
        <v>0</v>
      </c>
      <c r="CA12" s="9">
        <f>+entero!CA42</f>
        <v>0</v>
      </c>
      <c r="CB12" s="9">
        <f>+entero!CB42</f>
        <v>0</v>
      </c>
      <c r="CC12" s="9">
        <f>+entero!CC42</f>
        <v>0</v>
      </c>
      <c r="CD12" s="436">
        <f>+entero!CD42</f>
        <v>0</v>
      </c>
      <c r="CE12" s="13" t="str">
        <f>+entero!CE42</f>
        <v xml:space="preserve"> </v>
      </c>
      <c r="CF12" s="109" t="str">
        <f>+entero!CF42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62">
        <f>+entero!BY43</f>
        <v>0.42288629737609329</v>
      </c>
      <c r="BZ13" s="13">
        <f>+entero!BZ43</f>
        <v>0.25</v>
      </c>
      <c r="CA13" s="9">
        <f>+entero!CA43</f>
        <v>0.25</v>
      </c>
      <c r="CB13" s="9">
        <f>+entero!CB43</f>
        <v>0.25</v>
      </c>
      <c r="CC13" s="9">
        <f>+entero!CC43</f>
        <v>58.424810495626822</v>
      </c>
      <c r="CD13" s="436">
        <f>+entero!CD43</f>
        <v>58.224810495626819</v>
      </c>
      <c r="CE13" s="13">
        <f>+entero!CE43</f>
        <v>57.801924198250724</v>
      </c>
      <c r="CF13" s="109">
        <f>+entero!CF43</f>
        <v>136.68431575318854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62">
        <f>+entero!BY44</f>
        <v>0.42288629737609329</v>
      </c>
      <c r="BZ14" s="13">
        <f>+entero!BZ44</f>
        <v>0.25</v>
      </c>
      <c r="CA14" s="9">
        <f>+entero!CA44</f>
        <v>0.25</v>
      </c>
      <c r="CB14" s="9">
        <f>+entero!CB44</f>
        <v>0.25</v>
      </c>
      <c r="CC14" s="9">
        <f>+entero!CC44</f>
        <v>0.25</v>
      </c>
      <c r="CD14" s="436">
        <f>+entero!CD44</f>
        <v>0.05</v>
      </c>
      <c r="CE14" s="13">
        <f>+entero!CE44</f>
        <v>-0.3728862973760933</v>
      </c>
      <c r="CF14" s="109">
        <f>+entero!CF44</f>
        <v>-0.88176490865218893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62">
        <f>+entero!BY45</f>
        <v>0.5</v>
      </c>
      <c r="BZ15" s="13">
        <f>+entero!BZ45</f>
        <v>0</v>
      </c>
      <c r="CA15" s="9">
        <f>+entero!CA45</f>
        <v>0</v>
      </c>
      <c r="CB15" s="9">
        <f>+entero!CB45</f>
        <v>0</v>
      </c>
      <c r="CC15" s="9">
        <f>+entero!CC45</f>
        <v>0</v>
      </c>
      <c r="CD15" s="436">
        <f>+entero!CD45</f>
        <v>0</v>
      </c>
      <c r="CE15" s="13">
        <f>+entero!CE45</f>
        <v>-0.5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62">
        <f>+entero!BY46</f>
        <v>0.35</v>
      </c>
      <c r="BZ16" s="13">
        <f>+entero!BZ46</f>
        <v>0.25</v>
      </c>
      <c r="CA16" s="9">
        <f>+entero!CA46</f>
        <v>0.25</v>
      </c>
      <c r="CB16" s="9">
        <f>+entero!CB46</f>
        <v>0.25</v>
      </c>
      <c r="CC16" s="9">
        <f>+entero!CC46</f>
        <v>0.25</v>
      </c>
      <c r="CD16" s="436">
        <f>+entero!CD46</f>
        <v>0.05</v>
      </c>
      <c r="CE16" s="13">
        <f>+entero!CE46</f>
        <v>-0.3</v>
      </c>
      <c r="CF16" s="109">
        <f>+entero!CF46</f>
        <v>-0.8571428571428571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62">
        <f>+entero!BY47</f>
        <v>0</v>
      </c>
      <c r="BZ17" s="13">
        <f>+entero!BZ47</f>
        <v>0</v>
      </c>
      <c r="CA17" s="9">
        <f>+entero!CA47</f>
        <v>0</v>
      </c>
      <c r="CB17" s="9">
        <f>+entero!CB47</f>
        <v>0</v>
      </c>
      <c r="CC17" s="9">
        <f>+entero!CC47</f>
        <v>58.174810495626822</v>
      </c>
      <c r="CD17" s="436">
        <f>+entero!CD47</f>
        <v>58.174810495626822</v>
      </c>
      <c r="CE17" s="13">
        <f>+entero!CE47</f>
        <v>58.174810495626822</v>
      </c>
      <c r="CF17" s="109" t="e">
        <f>+entero!CF47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62">
        <f>+entero!BY48</f>
        <v>0</v>
      </c>
      <c r="BZ18" s="13">
        <f>+entero!BZ48</f>
        <v>0</v>
      </c>
      <c r="CA18" s="9">
        <f>+entero!CA48</f>
        <v>0</v>
      </c>
      <c r="CB18" s="9">
        <f>+entero!CB48</f>
        <v>0</v>
      </c>
      <c r="CC18" s="9">
        <f>+entero!CC48</f>
        <v>399.07920000000001</v>
      </c>
      <c r="CD18" s="436">
        <f>+entero!CD48</f>
        <v>399.07920000000001</v>
      </c>
      <c r="CE18" s="13">
        <f>+entero!CE48</f>
        <v>399.07920000000001</v>
      </c>
      <c r="CF18" s="109" t="e">
        <f>+entero!CF48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66">
        <f>+entero!BY49</f>
        <v>0</v>
      </c>
      <c r="BZ19" s="31">
        <f>+entero!BZ49</f>
        <v>0</v>
      </c>
      <c r="CA19" s="55">
        <f>+entero!CA49</f>
        <v>0</v>
      </c>
      <c r="CB19" s="55">
        <f>+entero!CB49</f>
        <v>0</v>
      </c>
      <c r="CC19" s="55">
        <f>+entero!CC49</f>
        <v>0</v>
      </c>
      <c r="CD19" s="437">
        <f>+entero!CD49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Y3:BY4"/>
    <mergeCell ref="BZ3:CD3"/>
    <mergeCell ref="BW3:BW4"/>
    <mergeCell ref="BX3:BX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4: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7" width="9.71093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1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8" t="s">
        <v>218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1">
        <f>+entero!BA51</f>
        <v>13592.720810307173</v>
      </c>
      <c r="BB6" s="671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18173.917027022293</v>
      </c>
      <c r="BW6" s="78">
        <f>+entero!BW51</f>
        <v>18331.447301484393</v>
      </c>
      <c r="BX6" s="78">
        <f>+entero!BX51</f>
        <v>18207.495146952318</v>
      </c>
      <c r="BY6" s="78">
        <f>+entero!BY51</f>
        <v>18177.85767494941</v>
      </c>
      <c r="BZ6" s="75">
        <f>+entero!BZ51</f>
        <v>18149.549286675356</v>
      </c>
      <c r="CA6" s="68">
        <f>+entero!CA51</f>
        <v>18168.978602089348</v>
      </c>
      <c r="CB6" s="68">
        <f>+entero!CB51</f>
        <v>18144.254041437747</v>
      </c>
      <c r="CC6" s="68">
        <f>+entero!CC51</f>
        <v>18146.233744863403</v>
      </c>
      <c r="CD6" s="425">
        <f>+entero!CD51</f>
        <v>18236.61482018993</v>
      </c>
      <c r="CE6" s="75">
        <f>+entero!CE51</f>
        <v>58.757145240520913</v>
      </c>
      <c r="CF6" s="106">
        <f>+entero!CF51</f>
        <v>3.2323470835340373E-3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8" t="s">
        <v>209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+entero!AO52</f>
        <v>0.65923134403640693</v>
      </c>
      <c r="AP7" s="670">
        <f>+entero!AP52</f>
        <v>0.66302578529941636</v>
      </c>
      <c r="AQ7" s="670">
        <f>+entero!AQ52</f>
        <v>0.66875034158418789</v>
      </c>
      <c r="AR7" s="670">
        <f>+entero!AR52</f>
        <v>0.67556351544803461</v>
      </c>
      <c r="AS7" s="670">
        <f>+entero!AS52</f>
        <v>0.67567129428294248</v>
      </c>
      <c r="AT7" s="670">
        <f>+entero!AT52</f>
        <v>0.68571418815778629</v>
      </c>
      <c r="AU7" s="670">
        <f>+entero!AU52</f>
        <v>0.69539141819309447</v>
      </c>
      <c r="AV7" s="670">
        <f>+entero!AV52</f>
        <v>0.70084031306119698</v>
      </c>
      <c r="AW7" s="670">
        <f>+entero!AW52</f>
        <v>0.70739751166923226</v>
      </c>
      <c r="AX7" s="670">
        <f>+entero!AX52</f>
        <v>0.71075641663918598</v>
      </c>
      <c r="AY7" s="670">
        <f>+entero!AY52</f>
        <v>0.71152577002556516</v>
      </c>
      <c r="AZ7" s="670">
        <f>+entero!AZ52</f>
        <v>0.71723904175464326</v>
      </c>
      <c r="BA7" s="670">
        <f>+entero!BA52</f>
        <v>0.72992539758709507</v>
      </c>
      <c r="BB7" s="670">
        <f>+entero!BB52</f>
        <v>0.72671387608326043</v>
      </c>
      <c r="BC7" s="670">
        <f>+entero!BC52</f>
        <v>0.72974455607668753</v>
      </c>
      <c r="BD7" s="670">
        <f>+entero!BD52</f>
        <v>0.73396687822808648</v>
      </c>
      <c r="BE7" s="670">
        <f>+entero!BE52</f>
        <v>0.73402048048442647</v>
      </c>
      <c r="BF7" s="670">
        <f>+entero!BF52</f>
        <v>0.73860548456735875</v>
      </c>
      <c r="BG7" s="670">
        <f>+entero!BG52</f>
        <v>0.7499976712778752</v>
      </c>
      <c r="BH7" s="670">
        <f>+entero!BH52</f>
        <v>0.75568844232144228</v>
      </c>
      <c r="BI7" s="670">
        <f>+entero!BI52</f>
        <v>0.76568266274161711</v>
      </c>
      <c r="BJ7" s="670">
        <f>+entero!BJ52</f>
        <v>0.7643469451152175</v>
      </c>
      <c r="BK7" s="670">
        <f>+entero!BK52</f>
        <v>0.7681069417594677</v>
      </c>
      <c r="BL7" s="670">
        <f>+entero!BL52</f>
        <v>0.77478874690076538</v>
      </c>
      <c r="BM7" s="670">
        <f>+entero!BM52</f>
        <v>0.78810082551049765</v>
      </c>
      <c r="BN7" s="670">
        <f>+entero!BN52</f>
        <v>0.78887526529308405</v>
      </c>
      <c r="BO7" s="670">
        <f>+entero!BO52</f>
        <v>0.78936358657761174</v>
      </c>
      <c r="BP7" s="670">
        <f>+entero!BP52</f>
        <v>0.7883614174380138</v>
      </c>
      <c r="BQ7" s="670">
        <f>+entero!BQ52</f>
        <v>0.7911757209048027</v>
      </c>
      <c r="BR7" s="670">
        <f>+entero!BR52</f>
        <v>0.79129788897450548</v>
      </c>
      <c r="BS7" s="670">
        <f>+entero!BS52</f>
        <v>0.79512540188773007</v>
      </c>
      <c r="BT7" s="670">
        <f>+entero!BT52</f>
        <v>0.79876117148889703</v>
      </c>
      <c r="BU7" s="670">
        <f>+entero!BU52</f>
        <v>0.80449481821665636</v>
      </c>
      <c r="BV7" s="670">
        <f>+entero!BV52</f>
        <v>0.81167097383931686</v>
      </c>
      <c r="BW7" s="670">
        <f>+entero!BW52</f>
        <v>0.81211938530484551</v>
      </c>
      <c r="BX7" s="670">
        <f>+entero!BX52</f>
        <v>0.81022044560438566</v>
      </c>
      <c r="BY7" s="670">
        <f>+entero!BY52</f>
        <v>0.81131055122897167</v>
      </c>
      <c r="BZ7" s="673">
        <f>+entero!BZ52</f>
        <v>0.81134684914462585</v>
      </c>
      <c r="CA7" s="674">
        <f>+entero!CA52</f>
        <v>0.81107932469779742</v>
      </c>
      <c r="CB7" s="674">
        <f>+entero!CB52</f>
        <v>0.81099581643531127</v>
      </c>
      <c r="CC7" s="674">
        <f>+entero!CC52</f>
        <v>0.81062210370348842</v>
      </c>
      <c r="CD7" s="675">
        <f>+entero!CD52</f>
        <v>0.81099207038697685</v>
      </c>
      <c r="CE7" s="75">
        <f>+entero!CE52</f>
        <v>-3.1848084199481708E-2</v>
      </c>
      <c r="CF7" s="106">
        <f>+entero!CF52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221</v>
      </c>
      <c r="E8" s="671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1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1">
        <f>+entero!BA53</f>
        <v>13128.562049310087</v>
      </c>
      <c r="BB8" s="671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16307.986526370692</v>
      </c>
      <c r="BW8" s="78">
        <f>+entero!BW53</f>
        <v>16403.138693889647</v>
      </c>
      <c r="BX8" s="78">
        <f>+entero!BX53</f>
        <v>16278.322927224917</v>
      </c>
      <c r="BY8" s="78">
        <f>+entero!BY53</f>
        <v>16247.273972328414</v>
      </c>
      <c r="BZ8" s="75">
        <f>+entero!BZ53</f>
        <v>16218.511395873604</v>
      </c>
      <c r="CA8" s="68">
        <f>+entero!CA53</f>
        <v>16237.636594302177</v>
      </c>
      <c r="CB8" s="68">
        <f>+entero!CB53</f>
        <v>16212.087905765733</v>
      </c>
      <c r="CC8" s="68">
        <f>+entero!CC53</f>
        <v>16213.667040735123</v>
      </c>
      <c r="CD8" s="425">
        <f>+entero!CD53</f>
        <v>16305.256230673896</v>
      </c>
      <c r="CE8" s="75">
        <f>+entero!CE53</f>
        <v>57.982258345482478</v>
      </c>
      <c r="CF8" s="106">
        <f>+entero!CF53</f>
        <v>3.5687376506505775E-3</v>
      </c>
      <c r="CG8" s="3"/>
      <c r="CH8" s="676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8" t="s">
        <v>209</v>
      </c>
      <c r="E9" s="670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0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0">
        <f>+entero!BA54</f>
        <v>0.72001384554409753</v>
      </c>
      <c r="BB9" s="670">
        <f>+entero!BB54</f>
        <v>0.71637449276334819</v>
      </c>
      <c r="BC9" s="670">
        <f>+entero!BC54</f>
        <v>0.71832317959987102</v>
      </c>
      <c r="BD9" s="670">
        <f>+entero!BD54</f>
        <v>0.72205866840483568</v>
      </c>
      <c r="BE9" s="670">
        <f>+entero!BE54</f>
        <v>0.7221130905387968</v>
      </c>
      <c r="BF9" s="670">
        <f>+entero!BF54</f>
        <v>0.72447195605412562</v>
      </c>
      <c r="BG9" s="670">
        <f>+entero!BG54</f>
        <v>0.73332394270590051</v>
      </c>
      <c r="BH9" s="670">
        <f>+entero!BH54</f>
        <v>0.73825885712356909</v>
      </c>
      <c r="BI9" s="670">
        <f>+entero!BI54</f>
        <v>0.74960753739735497</v>
      </c>
      <c r="BJ9" s="670">
        <f>+entero!BJ54</f>
        <v>0.74976069313789451</v>
      </c>
      <c r="BK9" s="670">
        <f>+entero!BK54</f>
        <v>0.75284922941338861</v>
      </c>
      <c r="BL9" s="670">
        <f>+entero!BL54</f>
        <v>0.75580187469605631</v>
      </c>
      <c r="BM9" s="670">
        <f>+entero!BM54</f>
        <v>0.77076293226000436</v>
      </c>
      <c r="BN9" s="670">
        <f>+entero!BN54</f>
        <v>0.76910179581654459</v>
      </c>
      <c r="BO9" s="670">
        <f>+entero!BO54</f>
        <v>0.76842381325389664</v>
      </c>
      <c r="BP9" s="670">
        <f>+entero!BP54</f>
        <v>0.7661276610067419</v>
      </c>
      <c r="BQ9" s="670">
        <f>+entero!BQ54</f>
        <v>0.76805605481701122</v>
      </c>
      <c r="BR9" s="670">
        <f>+entero!BR54</f>
        <v>0.76580797254595656</v>
      </c>
      <c r="BS9" s="670">
        <f>+entero!BS54</f>
        <v>0.77051005334998446</v>
      </c>
      <c r="BT9" s="670">
        <f>+entero!BT54</f>
        <v>0.77315801780356519</v>
      </c>
      <c r="BU9" s="670">
        <f>+entero!BU54</f>
        <v>0.78035847120868584</v>
      </c>
      <c r="BV9" s="670">
        <f>+entero!BV54</f>
        <v>0.78925366752463777</v>
      </c>
      <c r="BW9" s="670">
        <f>+entero!BW54</f>
        <v>0.78913210115638488</v>
      </c>
      <c r="BX9" s="670">
        <f>+entero!BX54</f>
        <v>0.78679034318164098</v>
      </c>
      <c r="BY9" s="670">
        <f>+entero!BY54</f>
        <v>0.78796521698829813</v>
      </c>
      <c r="BZ9" s="673">
        <f>+entero!BZ54</f>
        <v>0.78794861840857211</v>
      </c>
      <c r="CA9" s="674">
        <f>+entero!CA54</f>
        <v>0.78767525458142051</v>
      </c>
      <c r="CB9" s="674">
        <f>+entero!CB54</f>
        <v>0.78759328327637856</v>
      </c>
      <c r="CC9" s="674">
        <f>+entero!CC54</f>
        <v>0.78715917770434896</v>
      </c>
      <c r="CD9" s="675">
        <f>+entero!CD54</f>
        <v>0.78772330244598554</v>
      </c>
      <c r="CE9" s="75">
        <f>+entero!CE54</f>
        <v>-2.4191454231259346E-2</v>
      </c>
      <c r="CF9" s="675">
        <f>+entero!CF54</f>
        <v>0</v>
      </c>
      <c r="CG9" s="3"/>
      <c r="CH9" s="676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76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210</v>
      </c>
      <c r="E11" s="671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1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1">
        <f>+entero!BA56</f>
        <v>3162.3139884787838</v>
      </c>
      <c r="BB11" s="671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3710.2066301740692</v>
      </c>
      <c r="BW11" s="78">
        <f>+entero!BW56</f>
        <v>3722.4213934933114</v>
      </c>
      <c r="BX11" s="78">
        <f>+entero!BX56</f>
        <v>3658.208503723632</v>
      </c>
      <c r="BY11" s="78">
        <f>+entero!BY56</f>
        <v>3688.3210977921444</v>
      </c>
      <c r="BZ11" s="75">
        <f>+entero!BZ56</f>
        <v>3668.1080386740687</v>
      </c>
      <c r="CA11" s="68">
        <f>+entero!CA56</f>
        <v>3680.399701496227</v>
      </c>
      <c r="CB11" s="68">
        <f>+entero!CB56</f>
        <v>3693.3471769816492</v>
      </c>
      <c r="CC11" s="68">
        <f>+entero!CC56</f>
        <v>3676.1992015778583</v>
      </c>
      <c r="CD11" s="425">
        <f>+entero!CD56</f>
        <v>3726.3485619831067</v>
      </c>
      <c r="CE11" s="75"/>
      <c r="CF11" s="106"/>
      <c r="CG11" s="3"/>
      <c r="CH11" s="676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9" t="s">
        <v>209</v>
      </c>
      <c r="E12" s="670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0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0">
        <f>+entero!BA57</f>
        <v>0.69110074885137129</v>
      </c>
      <c r="BB12" s="670">
        <f>+entero!BB57</f>
        <v>0.66554242927320051</v>
      </c>
      <c r="BC12" s="78">
        <f>+entero!BC57</f>
        <v>0.66138234765126069</v>
      </c>
      <c r="BD12" s="670">
        <f>+entero!BD57</f>
        <v>0.66468762214228339</v>
      </c>
      <c r="BE12" s="670">
        <f>+entero!BE57</f>
        <v>0.64719809023821384</v>
      </c>
      <c r="BF12" s="670">
        <f>+entero!BF57</f>
        <v>0.64696889001157365</v>
      </c>
      <c r="BG12" s="670">
        <f>+entero!BG57</f>
        <v>0.67310175515078141</v>
      </c>
      <c r="BH12" s="670">
        <f>+entero!BH57</f>
        <v>0.65886371310350311</v>
      </c>
      <c r="BI12" s="670">
        <f>+entero!BI57</f>
        <v>0.66944990578486252</v>
      </c>
      <c r="BJ12" s="670">
        <f>+entero!BJ57</f>
        <v>0.66054993845281451</v>
      </c>
      <c r="BK12" s="670">
        <f>+entero!BK57</f>
        <v>0.66506389519375542</v>
      </c>
      <c r="BL12" s="670">
        <f>+entero!BL57</f>
        <v>0.6710855307631145</v>
      </c>
      <c r="BM12" s="670">
        <f>+entero!BM57</f>
        <v>0.70495617939552857</v>
      </c>
      <c r="BN12" s="670">
        <f>+entero!BN57</f>
        <v>0.69953948486103601</v>
      </c>
      <c r="BO12" s="670">
        <f>+entero!BO57</f>
        <v>0.70706311044989612</v>
      </c>
      <c r="BP12" s="670">
        <f>+entero!BP57</f>
        <v>0.7047857393916489</v>
      </c>
      <c r="BQ12" s="670">
        <f>+entero!BQ57</f>
        <v>0.69395431181316281</v>
      </c>
      <c r="BR12" s="670">
        <f>+entero!BR57</f>
        <v>0.68625415281547719</v>
      </c>
      <c r="BS12" s="670">
        <f>+entero!BS57</f>
        <v>0.69524694948184063</v>
      </c>
      <c r="BT12" s="670">
        <f>+entero!BT57</f>
        <v>0.69332830480482099</v>
      </c>
      <c r="BU12" s="670">
        <f>+entero!BU57</f>
        <v>0.698490570862773</v>
      </c>
      <c r="BV12" s="670">
        <f>+entero!BV57</f>
        <v>0.71999185857576342</v>
      </c>
      <c r="BW12" s="670">
        <f>+entero!BW57</f>
        <v>0.71390629175651521</v>
      </c>
      <c r="BX12" s="670">
        <f>+entero!BX57</f>
        <v>0.70711525262670172</v>
      </c>
      <c r="BY12" s="670">
        <f>+entero!BY57</f>
        <v>0.71275006173443722</v>
      </c>
      <c r="BZ12" s="673">
        <f>+entero!BZ57</f>
        <v>0.71171078043503466</v>
      </c>
      <c r="CA12" s="674">
        <f>+entero!CA57</f>
        <v>0.71049130826635287</v>
      </c>
      <c r="CB12" s="674">
        <f>+entero!CB57</f>
        <v>0.70930341401626851</v>
      </c>
      <c r="CC12" s="674">
        <f>+entero!CC57</f>
        <v>0.70628537077252573</v>
      </c>
      <c r="CD12" s="675">
        <f>+entero!CD57</f>
        <v>0.70726004870169445</v>
      </c>
      <c r="CE12" s="75">
        <f>+entero!CE56</f>
        <v>38.027464190962291</v>
      </c>
      <c r="CF12" s="106">
        <f>+entero!CF56</f>
        <v>1.0310236875451517E-2</v>
      </c>
      <c r="CG12" s="3"/>
      <c r="CH12" s="676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76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211</v>
      </c>
      <c r="E14" s="671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1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1">
        <f>+entero!BA59</f>
        <v>4613.3913022100232</v>
      </c>
      <c r="BB14" s="671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8">
        <f>+entero!BY59</f>
        <v>5687.5306579418748</v>
      </c>
      <c r="BZ14" s="75">
        <f>+entero!BZ59</f>
        <v>5652.2481461007674</v>
      </c>
      <c r="CA14" s="68">
        <f>+entero!CA59</f>
        <v>5650.5715162232182</v>
      </c>
      <c r="CB14" s="68">
        <f>+entero!CB59</f>
        <v>5608.6477669112637</v>
      </c>
      <c r="CC14" s="68">
        <f>+entero!CC59</f>
        <v>5626.5605650133057</v>
      </c>
      <c r="CD14" s="425">
        <f>+entero!CD59</f>
        <v>5648.0734569229244</v>
      </c>
      <c r="CE14" s="75"/>
      <c r="CF14" s="106"/>
      <c r="CG14" s="3"/>
      <c r="CH14" s="676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9" t="s">
        <v>209</v>
      </c>
      <c r="E15" s="670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0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0">
        <f>+entero!BA60</f>
        <v>0.70327981030853337</v>
      </c>
      <c r="BB15" s="670">
        <f>+entero!BB60</f>
        <v>0.70064537230825275</v>
      </c>
      <c r="BC15" s="78">
        <f>+entero!BC60</f>
        <v>0.69999515042951854</v>
      </c>
      <c r="BD15" s="670">
        <f>+entero!BD60</f>
        <v>0.69664025711082544</v>
      </c>
      <c r="BE15" s="670">
        <f>+entero!BE60</f>
        <v>0.69739899283929685</v>
      </c>
      <c r="BF15" s="670">
        <f>+entero!BF60</f>
        <v>0.69150676482624385</v>
      </c>
      <c r="BG15" s="670">
        <f>+entero!BG60</f>
        <v>0.69694857456170012</v>
      </c>
      <c r="BH15" s="670">
        <f>+entero!BH60</f>
        <v>0.70501759613531068</v>
      </c>
      <c r="BI15" s="670">
        <f>+entero!BI60</f>
        <v>0.71172290429470331</v>
      </c>
      <c r="BJ15" s="670">
        <f>+entero!BJ60</f>
        <v>0.70990799159732809</v>
      </c>
      <c r="BK15" s="670">
        <f>+entero!BK60</f>
        <v>0.71491190531316173</v>
      </c>
      <c r="BL15" s="670">
        <f>+entero!BL60</f>
        <v>0.71268460759557439</v>
      </c>
      <c r="BM15" s="670">
        <f>+entero!BM60</f>
        <v>0.73544266715480588</v>
      </c>
      <c r="BN15" s="670">
        <f>+entero!BN60</f>
        <v>0.73237636663356498</v>
      </c>
      <c r="BO15" s="670">
        <f>+entero!BO60</f>
        <v>0.72650789855482634</v>
      </c>
      <c r="BP15" s="670">
        <f>+entero!BP60</f>
        <v>0.72762392170329138</v>
      </c>
      <c r="BQ15" s="670">
        <f>+entero!BQ60</f>
        <v>0.73516672655612081</v>
      </c>
      <c r="BR15" s="670">
        <f>+entero!BR60</f>
        <v>0.73025035138789518</v>
      </c>
      <c r="BS15" s="670">
        <f>+entero!BS60</f>
        <v>0.73115678427633668</v>
      </c>
      <c r="BT15" s="670">
        <f>+entero!BT60</f>
        <v>0.72873022552185063</v>
      </c>
      <c r="BU15" s="670">
        <f>+entero!BU60</f>
        <v>0.73196784221221967</v>
      </c>
      <c r="BV15" s="670">
        <f>+entero!BV60</f>
        <v>0.73846377040488476</v>
      </c>
      <c r="BW15" s="670">
        <f>+entero!BW60</f>
        <v>0.74337535940299349</v>
      </c>
      <c r="BX15" s="670">
        <f>+entero!BX60</f>
        <v>0.73928373559163041</v>
      </c>
      <c r="BY15" s="670">
        <f>+entero!BY60</f>
        <v>0.73541555175223194</v>
      </c>
      <c r="BZ15" s="673">
        <f>+entero!BZ60</f>
        <v>0.73491890271881011</v>
      </c>
      <c r="CA15" s="674">
        <f>+entero!CA60</f>
        <v>0.73500317616234501</v>
      </c>
      <c r="CB15" s="674">
        <f>+entero!CB60</f>
        <v>0.73357001052150861</v>
      </c>
      <c r="CC15" s="674">
        <f>+entero!CC60</f>
        <v>0.73453755736061854</v>
      </c>
      <c r="CD15" s="675">
        <f>+entero!CD60</f>
        <v>0.73552755370421508</v>
      </c>
      <c r="CE15" s="75">
        <f>+entero!CE58</f>
        <v>0</v>
      </c>
      <c r="CF15" s="106">
        <f>+entero!CF58</f>
        <v>0</v>
      </c>
      <c r="CG15" s="3"/>
      <c r="CH15" s="676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76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212</v>
      </c>
      <c r="E17" s="671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1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1">
        <f>+entero!BA62</f>
        <v>5074.9692383948304</v>
      </c>
      <c r="BB17" s="671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6399.5605707609284</v>
      </c>
      <c r="BW17" s="78">
        <f>+entero!BW62</f>
        <v>6408.2175580451867</v>
      </c>
      <c r="BX17" s="78">
        <f>+entero!BX62</f>
        <v>6424.2773947550968</v>
      </c>
      <c r="BY17" s="78">
        <f>+entero!BY62</f>
        <v>6460.0059232842505</v>
      </c>
      <c r="BZ17" s="75">
        <f>+entero!BZ62</f>
        <v>6482.6561183425601</v>
      </c>
      <c r="CA17" s="68">
        <f>+entero!CA62</f>
        <v>6491.4702957332311</v>
      </c>
      <c r="CB17" s="68">
        <f>+entero!CB62</f>
        <v>6495.1587314956205</v>
      </c>
      <c r="CC17" s="68">
        <f>+entero!CC62</f>
        <v>6497.6153236078671</v>
      </c>
      <c r="CD17" s="425">
        <f>+entero!CD62</f>
        <v>6507.5733335174882</v>
      </c>
      <c r="CE17" s="75"/>
      <c r="CF17" s="106"/>
      <c r="CG17" s="3"/>
      <c r="CH17" s="676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9" t="s">
        <v>209</v>
      </c>
      <c r="E18" s="670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0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0">
        <f>+entero!BA63</f>
        <v>0.77566755521160613</v>
      </c>
      <c r="BB18" s="670">
        <f>+entero!BB63</f>
        <v>0.78053612005737261</v>
      </c>
      <c r="BC18" s="78">
        <f>+entero!BC63</f>
        <v>0.78813252454800076</v>
      </c>
      <c r="BD18" s="670">
        <f>+entero!BD63</f>
        <v>0.79591376763239585</v>
      </c>
      <c r="BE18" s="670">
        <f>+entero!BE63</f>
        <v>0.80362984400328719</v>
      </c>
      <c r="BF18" s="670">
        <f>+entero!BF63</f>
        <v>0.81566248680036557</v>
      </c>
      <c r="BG18" s="670">
        <f>+entero!BG63</f>
        <v>0.82401606575673481</v>
      </c>
      <c r="BH18" s="670">
        <f>+entero!BH63</f>
        <v>0.83294793710472548</v>
      </c>
      <c r="BI18" s="670">
        <f>+entero!BI63</f>
        <v>0.84163004065730429</v>
      </c>
      <c r="BJ18" s="670">
        <f>+entero!BJ63</f>
        <v>0.84992356713831352</v>
      </c>
      <c r="BK18" s="670">
        <f>+entero!BK63</f>
        <v>0.85298792015754854</v>
      </c>
      <c r="BL18" s="670">
        <f>+entero!BL63</f>
        <v>0.85705752773291477</v>
      </c>
      <c r="BM18" s="670">
        <f>+entero!BM63</f>
        <v>0.86106880339804992</v>
      </c>
      <c r="BN18" s="670">
        <f>+entero!BN63</f>
        <v>0.86297077949785728</v>
      </c>
      <c r="BO18" s="670">
        <f>+entero!BO63</f>
        <v>0.86535623575225162</v>
      </c>
      <c r="BP18" s="670">
        <f>+entero!BP63</f>
        <v>0.86707331062857207</v>
      </c>
      <c r="BQ18" s="670">
        <f>+entero!BQ63</f>
        <v>0.86898367482853578</v>
      </c>
      <c r="BR18" s="670">
        <f>+entero!BR63</f>
        <v>0.87435753291397789</v>
      </c>
      <c r="BS18" s="670">
        <f>+entero!BS63</f>
        <v>0.8807297222833973</v>
      </c>
      <c r="BT18" s="670">
        <f>+entero!BT63</f>
        <v>0.88535838362638963</v>
      </c>
      <c r="BU18" s="670">
        <f>+entero!BU63</f>
        <v>0.88849449387117685</v>
      </c>
      <c r="BV18" s="670">
        <f>+entero!BV63</f>
        <v>0.8912043098895277</v>
      </c>
      <c r="BW18" s="670">
        <f>+entero!BW63</f>
        <v>0.89121404826799022</v>
      </c>
      <c r="BX18" s="670">
        <f>+entero!BX63</f>
        <v>0.89182631697807047</v>
      </c>
      <c r="BY18" s="670">
        <f>+entero!BY63</f>
        <v>0.89290533780961157</v>
      </c>
      <c r="BZ18" s="673">
        <f>+entero!BZ63</f>
        <v>0.89333697130756973</v>
      </c>
      <c r="CA18" s="674">
        <f>+entero!CA63</f>
        <v>0.89359409016057212</v>
      </c>
      <c r="CB18" s="674">
        <f>+entero!CB63</f>
        <v>0.89385806701600345</v>
      </c>
      <c r="CC18" s="674">
        <f>+entero!CC63</f>
        <v>0.89363936820301471</v>
      </c>
      <c r="CD18" s="675">
        <f>+entero!CD63</f>
        <v>0.89375727754310164</v>
      </c>
      <c r="CE18" s="75">
        <f>+entero!CE60</f>
        <v>1.1200195198313168E-2</v>
      </c>
      <c r="CF18" s="106">
        <f>+entero!CF60</f>
        <v>0</v>
      </c>
      <c r="CG18" s="3"/>
      <c r="CH18" s="676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76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213</v>
      </c>
      <c r="E20" s="671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1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1">
        <f>+entero!BA65</f>
        <v>277.887520226449</v>
      </c>
      <c r="BB20" s="671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8">
        <f>+entero!BY65</f>
        <v>411.41629331014371</v>
      </c>
      <c r="BZ20" s="75">
        <f>+entero!BZ65</f>
        <v>415.4990927562078</v>
      </c>
      <c r="CA20" s="68">
        <f>+entero!CA65</f>
        <v>415.19508084950229</v>
      </c>
      <c r="CB20" s="68">
        <f>+entero!CB65</f>
        <v>414.93423037719907</v>
      </c>
      <c r="CC20" s="68">
        <f>+entero!CC65</f>
        <v>413.29195053609124</v>
      </c>
      <c r="CD20" s="425">
        <f>+entero!CD65</f>
        <v>423.26087825037695</v>
      </c>
      <c r="CE20" s="75"/>
      <c r="CF20" s="106"/>
      <c r="CG20" s="3"/>
      <c r="CH20" s="676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9" t="s">
        <v>209</v>
      </c>
      <c r="E21" s="670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0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0">
        <f>+entero!BA66</f>
        <v>0.70819045092401955</v>
      </c>
      <c r="BB21" s="670">
        <f>+entero!BB66</f>
        <v>0.72043568279043024</v>
      </c>
      <c r="BC21" s="78">
        <f>+entero!BC66</f>
        <v>0.72526230116597035</v>
      </c>
      <c r="BD21" s="670">
        <f>+entero!BD66</f>
        <v>0.73719885384619854</v>
      </c>
      <c r="BE21" s="670">
        <f>+entero!BE66</f>
        <v>0.75743839793585921</v>
      </c>
      <c r="BF21" s="670">
        <f>+entero!BF66</f>
        <v>0.70749886130043282</v>
      </c>
      <c r="BG21" s="670">
        <f>+entero!BG66</f>
        <v>0.7134021312071871</v>
      </c>
      <c r="BH21" s="670">
        <f>+entero!BH66</f>
        <v>0.70567153237013169</v>
      </c>
      <c r="BI21" s="670">
        <f>+entero!BI66</f>
        <v>0.71645817493536645</v>
      </c>
      <c r="BJ21" s="670">
        <f>+entero!BJ66</f>
        <v>0.6777094474921953</v>
      </c>
      <c r="BK21" s="670">
        <f>+entero!BK66</f>
        <v>0.69390923102800783</v>
      </c>
      <c r="BL21" s="670">
        <f>+entero!BL66</f>
        <v>0.70532599535105023</v>
      </c>
      <c r="BM21" s="670">
        <f>+entero!BM66</f>
        <v>0.71592959802047518</v>
      </c>
      <c r="BN21" s="670">
        <f>+entero!BN66</f>
        <v>0.71231021100407743</v>
      </c>
      <c r="BO21" s="670">
        <f>+entero!BO66</f>
        <v>0.71304593761625912</v>
      </c>
      <c r="BP21" s="670">
        <f>+entero!BP66</f>
        <v>0.71066773054539223</v>
      </c>
      <c r="BQ21" s="670">
        <f>+entero!BQ66</f>
        <v>0.70452542255654349</v>
      </c>
      <c r="BR21" s="670">
        <f>+entero!BR66</f>
        <v>0.70951084854575286</v>
      </c>
      <c r="BS21" s="670">
        <f>+entero!BS66</f>
        <v>0.71411213777394189</v>
      </c>
      <c r="BT21" s="670">
        <f>+entero!BT66</f>
        <v>0.71832434863000594</v>
      </c>
      <c r="BU21" s="670">
        <f>+entero!BU66</f>
        <v>0.71980196295395693</v>
      </c>
      <c r="BV21" s="670">
        <f>+entero!BV66</f>
        <v>0.73643670141190609</v>
      </c>
      <c r="BW21" s="670">
        <f>+entero!BW66</f>
        <v>0.73008957826105414</v>
      </c>
      <c r="BX21" s="670">
        <f>+entero!BX66</f>
        <v>0.72483085060543073</v>
      </c>
      <c r="BY21" s="670">
        <f>+entero!BY66</f>
        <v>0.74028595402670772</v>
      </c>
      <c r="BZ21" s="673">
        <f>+entero!BZ66</f>
        <v>0.73850543098516208</v>
      </c>
      <c r="CA21" s="674">
        <f>+entero!CA66</f>
        <v>0.73782720191154294</v>
      </c>
      <c r="CB21" s="674">
        <f>+entero!CB66</f>
        <v>0.7357916555352314</v>
      </c>
      <c r="CC21" s="674">
        <f>+entero!CC66</f>
        <v>0.73924016542185333</v>
      </c>
      <c r="CD21" s="675">
        <f>+entero!CD66</f>
        <v>0.74726548436066709</v>
      </c>
      <c r="CE21" s="75">
        <f>+entero!CE62</f>
        <v>47.567410233237752</v>
      </c>
      <c r="CF21" s="106">
        <f>+entero!CF62</f>
        <v>7.363369445496426E-3</v>
      </c>
      <c r="CG21" s="3"/>
      <c r="CH21" s="676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76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76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220</v>
      </c>
      <c r="E24" s="671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1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1">
        <f>+entero!BA68</f>
        <v>3234.6253644314861</v>
      </c>
      <c r="BB24" s="671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8">
        <f>+entero!BY68</f>
        <v>3300.0399416909622</v>
      </c>
      <c r="BZ24" s="75">
        <f>+entero!BZ68</f>
        <v>3248.84416909621</v>
      </c>
      <c r="CA24" s="68">
        <f>+entero!CA68</f>
        <v>3205.8002915451889</v>
      </c>
      <c r="CB24" s="68">
        <f>+entero!CB68</f>
        <v>3165.622740524781</v>
      </c>
      <c r="CC24" s="68">
        <f>+entero!CC68</f>
        <v>3199.1141399416911</v>
      </c>
      <c r="CD24" s="425">
        <f>+entero!CD68</f>
        <v>3311.002332361516</v>
      </c>
      <c r="CE24" s="75">
        <f>+entero!CE68</f>
        <v>10.962390670553759</v>
      </c>
      <c r="CF24" s="106">
        <f>+entero!CF68</f>
        <v>3.3218963601200358E-3</v>
      </c>
      <c r="CG24" s="3"/>
      <c r="CH24" s="676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71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1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1">
        <f>+entero!BA69</f>
        <v>1487.4011661807579</v>
      </c>
      <c r="BB25" s="671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8">
        <f>+entero!BY69</f>
        <v>875.44825072886294</v>
      </c>
      <c r="BZ25" s="75">
        <f>+entero!BZ69</f>
        <v>820.72040816326523</v>
      </c>
      <c r="CA25" s="68">
        <f>+entero!CA69</f>
        <v>786.16005830903771</v>
      </c>
      <c r="CB25" s="68">
        <f>+entero!CB69</f>
        <v>743.92623906705523</v>
      </c>
      <c r="CC25" s="68">
        <f>+entero!CC69</f>
        <v>771.34314868804654</v>
      </c>
      <c r="CD25" s="425">
        <f>+entero!CD69</f>
        <v>867.94052478134108</v>
      </c>
      <c r="CE25" s="75">
        <f>+entero!CE69</f>
        <v>-7.5077259475218625</v>
      </c>
      <c r="CF25" s="106">
        <f>+entero!CF69</f>
        <v>-8.5758649255066599E-3</v>
      </c>
      <c r="CG25" s="3"/>
      <c r="CH25" s="676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71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1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1">
        <f>+entero!BA70</f>
        <v>356.72551020408162</v>
      </c>
      <c r="BB26" s="671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8">
        <f>+entero!BY70</f>
        <v>760.26341107871724</v>
      </c>
      <c r="BZ26" s="75">
        <f>+entero!BZ70</f>
        <v>760.54431486880469</v>
      </c>
      <c r="CA26" s="68">
        <f>+entero!CA70</f>
        <v>755.32930029154522</v>
      </c>
      <c r="CB26" s="68">
        <f>+entero!CB70</f>
        <v>755.42259475218668</v>
      </c>
      <c r="CC26" s="68">
        <f>+entero!CC70</f>
        <v>755.51559766763853</v>
      </c>
      <c r="CD26" s="425">
        <f>+entero!CD70</f>
        <v>755.60845481049546</v>
      </c>
      <c r="CE26" s="75">
        <f>+entero!CE70</f>
        <v>-4.6549562682217811</v>
      </c>
      <c r="CF26" s="106">
        <f>+entero!CF70</f>
        <v>-6.1228203283083538E-3</v>
      </c>
      <c r="CG26" s="3"/>
      <c r="CH26" s="676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71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1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1">
        <f>+entero!BA71</f>
        <v>666.1861516034985</v>
      </c>
      <c r="BB27" s="671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8">
        <f>+entero!BY71</f>
        <v>496.3759475218659</v>
      </c>
      <c r="BZ27" s="75">
        <f>+entero!BZ71</f>
        <v>499.69591836734696</v>
      </c>
      <c r="CA27" s="68">
        <f>+entero!CA71</f>
        <v>504.34970845481047</v>
      </c>
      <c r="CB27" s="68">
        <f>+entero!CB71</f>
        <v>506.3107871720116</v>
      </c>
      <c r="CC27" s="68">
        <f>+entero!CC71</f>
        <v>512.35029154518952</v>
      </c>
      <c r="CD27" s="425">
        <f>+entero!CD71</f>
        <v>527.5848396501458</v>
      </c>
      <c r="CE27" s="75">
        <f>+entero!CE71</f>
        <v>31.208892128279899</v>
      </c>
      <c r="CF27" s="106">
        <f>+entero!CF71</f>
        <v>6.2873497968805481E-2</v>
      </c>
      <c r="CG27" s="3"/>
      <c r="CH27" s="676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71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1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1">
        <f>+entero!BA72</f>
        <v>724.31253644314859</v>
      </c>
      <c r="BB28" s="671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8">
        <f>+entero!BY72</f>
        <v>1167.952332361516</v>
      </c>
      <c r="BZ28" s="75">
        <f>+entero!BZ72</f>
        <v>1167.883527696793</v>
      </c>
      <c r="CA28" s="68">
        <f>+entero!CA72</f>
        <v>1159.9612244897958</v>
      </c>
      <c r="CB28" s="68">
        <f>+entero!CB72</f>
        <v>1159.9631195335276</v>
      </c>
      <c r="CC28" s="68">
        <f>+entero!CC72</f>
        <v>1159.9051020408162</v>
      </c>
      <c r="CD28" s="425">
        <f>+entero!CD72</f>
        <v>1159.8685131195334</v>
      </c>
      <c r="CE28" s="75">
        <f>+entero!CE72</f>
        <v>-8.08381924198261</v>
      </c>
      <c r="CF28" s="106">
        <f>+entero!CF72</f>
        <v>-6.92136058809667E-3</v>
      </c>
      <c r="CG28" s="3"/>
      <c r="CH28" s="676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71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1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1">
        <f>+entero!BA73</f>
        <v>1430.0274052478135</v>
      </c>
      <c r="BB29" s="671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8">
        <f>+entero!BY73</f>
        <v>574.88921282798822</v>
      </c>
      <c r="BZ29" s="75">
        <f>+entero!BZ73</f>
        <v>524.68688046647242</v>
      </c>
      <c r="CA29" s="68">
        <f>+entero!CA73</f>
        <v>501.37186588921281</v>
      </c>
      <c r="CB29" s="68">
        <f>+entero!CB73</f>
        <v>459.37448979591824</v>
      </c>
      <c r="CC29" s="68">
        <f>+entero!CC73</f>
        <v>493.99591836734686</v>
      </c>
      <c r="CD29" s="425">
        <f>+entero!CD73</f>
        <v>605.76982507288631</v>
      </c>
      <c r="CE29" s="75">
        <f>+entero!CE73</f>
        <v>30.880612244898089</v>
      </c>
      <c r="CF29" s="106">
        <f>+entero!CF73</f>
        <v>5.371576219527685E-2</v>
      </c>
      <c r="CG29" s="3"/>
      <c r="CH29" s="676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71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1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1">
        <f>+entero!BA74</f>
        <v>1236.9206997084548</v>
      </c>
      <c r="BB30" s="671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8">
        <f>+entero!BY74</f>
        <v>533.82769679300281</v>
      </c>
      <c r="BZ30" s="75">
        <f>+entero!BZ74</f>
        <v>481.06107871720121</v>
      </c>
      <c r="CA30" s="68">
        <f>+entero!CA74</f>
        <v>450.52900874635566</v>
      </c>
      <c r="CB30" s="68">
        <f>+entero!CB74</f>
        <v>408.97696793002905</v>
      </c>
      <c r="CC30" s="68">
        <f>+entero!CC74</f>
        <v>436.29854227405241</v>
      </c>
      <c r="CD30" s="425">
        <f>+entero!CD74</f>
        <v>531.9575801749271</v>
      </c>
      <c r="CE30" s="75">
        <f>+entero!CE74</f>
        <v>-1.8701166180757127</v>
      </c>
      <c r="CF30" s="106">
        <f>+entero!CF74</f>
        <v>-3.5032214126590189E-3</v>
      </c>
      <c r="CG30" s="3"/>
      <c r="CH30" s="676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71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1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1">
        <f>+entero!BA75</f>
        <v>193.10670553935859</v>
      </c>
      <c r="BB31" s="671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8">
        <f>+entero!BY75</f>
        <v>41.061516034985388</v>
      </c>
      <c r="BZ31" s="75">
        <f>+entero!BZ75</f>
        <v>43.625801749271155</v>
      </c>
      <c r="CA31" s="68">
        <f>+entero!CA75</f>
        <v>50.842857142857163</v>
      </c>
      <c r="CB31" s="68">
        <f>+entero!CB75</f>
        <v>50.397521865889189</v>
      </c>
      <c r="CC31" s="68">
        <f>+entero!CC75</f>
        <v>57.697376093294473</v>
      </c>
      <c r="CD31" s="425">
        <f>+entero!CD75</f>
        <v>73.812244897959161</v>
      </c>
      <c r="CE31" s="75">
        <f>+entero!CE75</f>
        <v>32.750728862973773</v>
      </c>
      <c r="CF31" s="106">
        <f>+entero!CF75</f>
        <v>0.79760155068481575</v>
      </c>
      <c r="CG31" s="3"/>
      <c r="CH31" s="676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71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2">
        <f>+entero!AO76</f>
        <v>0</v>
      </c>
      <c r="AP32" s="672">
        <f>+entero!AP76</f>
        <v>0</v>
      </c>
      <c r="AQ32" s="672">
        <f>+entero!AQ76</f>
        <v>0</v>
      </c>
      <c r="AR32" s="672">
        <f>+entero!AR76</f>
        <v>0</v>
      </c>
      <c r="AS32" s="672">
        <f>+entero!AS76</f>
        <v>0</v>
      </c>
      <c r="AT32" s="672">
        <f>+entero!AT76</f>
        <v>0</v>
      </c>
      <c r="AU32" s="672">
        <f>+entero!AU76</f>
        <v>0</v>
      </c>
      <c r="AV32" s="672">
        <f>+entero!AV76</f>
        <v>0</v>
      </c>
      <c r="AW32" s="672">
        <f>+entero!AW76</f>
        <v>0</v>
      </c>
      <c r="AX32" s="672">
        <f>+entero!AX76</f>
        <v>0</v>
      </c>
      <c r="AY32" s="672">
        <f>+entero!AY76</f>
        <v>0</v>
      </c>
      <c r="AZ32" s="672">
        <f>+entero!AZ76</f>
        <v>0</v>
      </c>
      <c r="BA32" s="672">
        <f>+entero!BA76</f>
        <v>0</v>
      </c>
      <c r="BB32" s="672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105">
        <f>+entero!BY76</f>
        <v>0</v>
      </c>
      <c r="BZ32" s="434">
        <f>+entero!BZ76</f>
        <v>0</v>
      </c>
      <c r="CA32" s="107">
        <f>+entero!CA76</f>
        <v>0</v>
      </c>
      <c r="CB32" s="107">
        <f>+entero!CB76</f>
        <v>0</v>
      </c>
      <c r="CC32" s="107">
        <f>+entero!CC76</f>
        <v>0</v>
      </c>
      <c r="CD32" s="106">
        <f>+entero!CD76</f>
        <v>0</v>
      </c>
      <c r="CE32" s="75"/>
      <c r="CF32" s="106"/>
      <c r="CG32" s="3"/>
      <c r="CH32" s="676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219</v>
      </c>
      <c r="E33" s="671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1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1">
        <f>+entero!BA77</f>
        <v>10492.025338849813</v>
      </c>
      <c r="BB33" s="671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8">
        <f>+entero!BY77</f>
        <v>13711.321887965194</v>
      </c>
      <c r="BZ33" s="75">
        <f>+entero!BZ77</f>
        <v>13621.244915665522</v>
      </c>
      <c r="CA33" s="68">
        <f>+entero!CA77</f>
        <v>13632.595261204879</v>
      </c>
      <c r="CB33" s="68">
        <f>+entero!CB77</f>
        <v>13646.714050726752</v>
      </c>
      <c r="CC33" s="68">
        <f>+entero!CC77</f>
        <v>13661.971890261733</v>
      </c>
      <c r="CD33" s="425">
        <f>+entero!CD77</f>
        <v>13700.650530188845</v>
      </c>
      <c r="CE33" s="75">
        <f>+entero!CE77</f>
        <v>-10.671357776349396</v>
      </c>
      <c r="CF33" s="106">
        <f>+entero!CF77</f>
        <v>-7.7828803550417103E-4</v>
      </c>
      <c r="CG33" s="3"/>
      <c r="CH33" s="676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123">
        <f>+entero!BY78</f>
        <v>0.89202123126076061</v>
      </c>
      <c r="BZ34" s="432">
        <f>+entero!BZ78</f>
        <v>0.89044475365051301</v>
      </c>
      <c r="CA34" s="124">
        <f>+entero!CA78</f>
        <v>0.8907639300056287</v>
      </c>
      <c r="CB34" s="124">
        <f>+entero!CB78</f>
        <v>0.89170334742050839</v>
      </c>
      <c r="CC34" s="124">
        <f>+entero!CC78</f>
        <v>0.89202123126076061</v>
      </c>
      <c r="CD34" s="433">
        <f>+entero!CD78</f>
        <v>0.89202123126076061</v>
      </c>
      <c r="CE34" s="75"/>
      <c r="CF34" s="106"/>
      <c r="CG34" s="3"/>
      <c r="CH34" s="676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142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123">
        <f>+entero!BY79</f>
        <v>0.91460448620056467</v>
      </c>
      <c r="BZ35" s="432">
        <f>+entero!BZ79</f>
        <v>0.92058455822102847</v>
      </c>
      <c r="CA35" s="124">
        <f>+entero!CA79</f>
        <v>0.92070664013902315</v>
      </c>
      <c r="CB35" s="124">
        <f>+entero!CB79</f>
        <v>0.92091424081190443</v>
      </c>
      <c r="CC35" s="124">
        <f>+entero!CC79</f>
        <v>0.92099128407475883</v>
      </c>
      <c r="CD35" s="433">
        <f>+entero!CD79</f>
        <v>0.92107579779852033</v>
      </c>
      <c r="CE35" s="75"/>
      <c r="CF35" s="106"/>
      <c r="CG35" s="3"/>
      <c r="CH35" s="676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F3:BF4"/>
    <mergeCell ref="BV3:BV4"/>
    <mergeCell ref="BU3:BU4"/>
    <mergeCell ref="BT3:BT4"/>
    <mergeCell ref="BR3:BR4"/>
    <mergeCell ref="BQ3:BQ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E3:CF3"/>
    <mergeCell ref="BZ3:CD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8" sqref="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6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70" t="str">
        <f>+entero!BZ3</f>
        <v xml:space="preserve">   Semana 4*</v>
      </c>
      <c r="CA3" s="771"/>
      <c r="CB3" s="771"/>
      <c r="CC3" s="771"/>
      <c r="CD3" s="772"/>
      <c r="CE3" s="768" t="s">
        <v>38</v>
      </c>
      <c r="CF3" s="769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7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A4" s="765"/>
      <c r="AB4" s="765"/>
      <c r="AC4" s="765"/>
      <c r="AD4" s="765"/>
      <c r="AE4" s="765"/>
      <c r="AF4" s="765"/>
      <c r="AG4" s="765"/>
      <c r="AH4" s="765"/>
      <c r="AI4" s="765"/>
      <c r="AJ4" s="765"/>
      <c r="AK4" s="765"/>
      <c r="AL4" s="765"/>
      <c r="AM4" s="765"/>
      <c r="AN4" s="765"/>
      <c r="AO4" s="765"/>
      <c r="AP4" s="765"/>
      <c r="AQ4" s="765"/>
      <c r="AR4" s="765"/>
      <c r="AS4" s="765"/>
      <c r="AT4" s="765"/>
      <c r="AU4" s="765"/>
      <c r="AV4" s="765"/>
      <c r="AW4" s="765"/>
      <c r="AX4" s="765"/>
      <c r="AY4" s="765"/>
      <c r="AZ4" s="765"/>
      <c r="BA4" s="765"/>
      <c r="BB4" s="765"/>
      <c r="BC4" s="765"/>
      <c r="BD4" s="765"/>
      <c r="BE4" s="765"/>
      <c r="BF4" s="765"/>
      <c r="BG4" s="765"/>
      <c r="BH4" s="765"/>
      <c r="BI4" s="765"/>
      <c r="BJ4" s="765"/>
      <c r="BK4" s="765"/>
      <c r="BL4" s="765"/>
      <c r="BM4" s="765"/>
      <c r="BN4" s="765"/>
      <c r="BO4" s="765"/>
      <c r="BP4" s="765"/>
      <c r="BQ4" s="765"/>
      <c r="BR4" s="765"/>
      <c r="BS4" s="765"/>
      <c r="BT4" s="765"/>
      <c r="BU4" s="765"/>
      <c r="BV4" s="765"/>
      <c r="BW4" s="755"/>
      <c r="BX4" s="755"/>
      <c r="BY4" s="753"/>
      <c r="BZ4" s="263">
        <f>+entero!BZ4</f>
        <v>41932</v>
      </c>
      <c r="CA4" s="428">
        <f>+entero!CA4</f>
        <v>41933</v>
      </c>
      <c r="CB4" s="428">
        <f>+entero!CB4</f>
        <v>41934</v>
      </c>
      <c r="CC4" s="428">
        <f>+entero!CC4</f>
        <v>41935</v>
      </c>
      <c r="CD4" s="429">
        <f>+entero!CD4</f>
        <v>41936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2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3">
        <f>+entero!BY81</f>
        <v>6.96</v>
      </c>
      <c r="BZ6" s="15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93">
        <f>+entero!CE81</f>
        <v>0</v>
      </c>
      <c r="CF6" s="104">
        <f>+entero!CF81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3">
        <f>+entero!BY82</f>
        <v>6.86</v>
      </c>
      <c r="BZ7" s="15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93">
        <f>+entero!CE82</f>
        <v>0</v>
      </c>
      <c r="CF7" s="104">
        <f>+entero!CF82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190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111">
        <f>+entero!BY83</f>
        <v>6.9338251540415392</v>
      </c>
      <c r="BZ8" s="112">
        <f>+entero!BZ83</f>
        <v>6.9175986460234729</v>
      </c>
      <c r="CA8" s="112">
        <f>+entero!CA83</f>
        <v>6.9334145486403553</v>
      </c>
      <c r="CB8" s="112">
        <f>+entero!CB83</f>
        <v>6.9330158564947286</v>
      </c>
      <c r="CC8" s="112">
        <f>+entero!CC83</f>
        <v>6.9368944198515905</v>
      </c>
      <c r="CD8" s="112">
        <f>+entero!CD83</f>
        <v>6.9437821906249333</v>
      </c>
      <c r="CE8" s="93">
        <f>+entero!CE83</f>
        <v>9.9570365833940855E-3</v>
      </c>
      <c r="CF8" s="104">
        <f>+entero!CF83</f>
        <v>1.4360091813954146E-3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">
        <f>+entero!BY85</f>
        <v>1.99699</v>
      </c>
      <c r="BZ10" s="32">
        <f>+entero!BZ85</f>
        <v>1.9976799999999999</v>
      </c>
      <c r="CA10" s="32">
        <f>+entero!CA85</f>
        <v>1.9979100000000001</v>
      </c>
      <c r="CB10" s="32">
        <f>+entero!CB85</f>
        <v>1.99814</v>
      </c>
      <c r="CC10" s="32">
        <f>+entero!CC85</f>
        <v>1.99837</v>
      </c>
      <c r="CD10" s="32">
        <f>+entero!CD85</f>
        <v>1.9985999999999999</v>
      </c>
      <c r="CE10" s="93">
        <f>+entero!CE85</f>
        <v>1.6099999999998893E-3</v>
      </c>
      <c r="CF10" s="104">
        <f>+entero!CF85</f>
        <v>8.0621335109332115E-4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1"/>
      <c r="BX11" s="691"/>
      <c r="BY11" s="691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41942.510229282409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629"/>
      <c r="BX3" s="629"/>
      <c r="BY3" s="629"/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226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82">
        <f>+entero!BY88</f>
        <v>3520.2749193156283</v>
      </c>
      <c r="BZ10" s="125">
        <f>+entero!BZ88</f>
        <v>3520.2749193156283</v>
      </c>
      <c r="CA10" s="126">
        <f>+entero!CA88</f>
        <v>3520.2749193156283</v>
      </c>
      <c r="CB10" s="126">
        <f>+entero!CB88</f>
        <v>3520.2749193156283</v>
      </c>
      <c r="CC10" s="126">
        <f>+entero!CC88</f>
        <v>3520.2749193156283</v>
      </c>
      <c r="CD10" s="426">
        <f>+entero!CD88</f>
        <v>3461.9091684339724</v>
      </c>
      <c r="CE10" s="80">
        <f>+entero!CE88</f>
        <v>-58.365750881655913</v>
      </c>
      <c r="CF10" s="141">
        <f>+entero!CF88</f>
        <v>-1.6579884304321002E-2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19" sqref="BZ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8" t="str">
        <f>+entero!BZ3</f>
        <v xml:space="preserve">   Semana 4*</v>
      </c>
      <c r="CA3" s="758"/>
      <c r="CB3" s="758"/>
      <c r="CC3" s="758"/>
      <c r="CD3" s="759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55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3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6"/>
      <c r="BX5" s="506"/>
      <c r="BY5" s="513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35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6"/>
      <c r="BX6" s="556"/>
      <c r="BY6" s="55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35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6"/>
      <c r="BX7" s="556"/>
      <c r="BY7" s="55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35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6"/>
      <c r="BX8" s="556"/>
      <c r="BY8" s="55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35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6"/>
      <c r="BX9" s="556"/>
      <c r="BY9" s="55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35"/>
      <c r="C10" s="18" t="s">
        <v>3</v>
      </c>
      <c r="D10" s="122" t="s">
        <v>188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6"/>
      <c r="BX10" s="556"/>
      <c r="BY10" s="55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35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6"/>
      <c r="BX11" s="556"/>
      <c r="BY11" s="55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35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6"/>
      <c r="BX12" s="556"/>
      <c r="BY12" s="55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35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6"/>
      <c r="BX13" s="556"/>
      <c r="BY13" s="55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6"/>
      <c r="BX14" s="556"/>
      <c r="BY14" s="55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191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6"/>
      <c r="BX15" s="556"/>
      <c r="BY15" s="55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6"/>
      <c r="BX16" s="556"/>
      <c r="BY16" s="55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189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6"/>
      <c r="BX17" s="556"/>
      <c r="BY17" s="55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4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103">
        <f>+entero!BY103</f>
        <v>5.5E-2</v>
      </c>
      <c r="BZ19" s="110">
        <f>+entero!BZ103</f>
        <v>5.5E-2</v>
      </c>
      <c r="CA19" s="110">
        <f>+entero!CA103</f>
        <v>5.5E-2</v>
      </c>
      <c r="CB19" s="110">
        <f>+entero!CB103</f>
        <v>5.5E-2</v>
      </c>
      <c r="CC19" s="110">
        <f>+entero!CC103</f>
        <v>3.3000000000000002E-2</v>
      </c>
      <c r="CD19" s="109">
        <f>+entero!CD103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142">
        <f>+entero!BY104</f>
        <v>0.04</v>
      </c>
      <c r="BZ20" s="120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1">
        <f>+entero!CD104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BX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2014-10-30T17:54:30Z</cp:lastPrinted>
  <dcterms:created xsi:type="dcterms:W3CDTF">2002-08-27T17:11:09Z</dcterms:created>
  <dcterms:modified xsi:type="dcterms:W3CDTF">2014-10-30T17:54:50Z</dcterms:modified>
</cp:coreProperties>
</file>