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1\"/>
    </mc:Choice>
  </mc:AlternateContent>
  <bookViews>
    <workbookView xWindow="0" yWindow="1995" windowWidth="17490" windowHeight="76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AK6" i="5"/>
  <c r="P6" i="5"/>
  <c r="I6" i="5"/>
  <c r="H6" i="5"/>
  <c r="G6" i="5"/>
  <c r="F6" i="5"/>
  <c r="E6" i="5"/>
  <c r="CV4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AQ14" i="7"/>
  <c r="AP14" i="7"/>
  <c r="AN14" i="7"/>
  <c r="AM14" i="7"/>
  <c r="CW13" i="7"/>
  <c r="CU13" i="7"/>
  <c r="CT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B13" i="7" l="1"/>
  <c r="DA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<sst xmlns="http://schemas.openxmlformats.org/spreadsheetml/2006/main" count="438" uniqueCount="244">
  <si>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</si>
  <si>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</si>
  <si>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</si>
  <si>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</si>
  <si>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</si>
  <si>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</si>
  <si>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</si>
  <si>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</si>
  <si>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</si>
  <si>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</si>
  <si>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</si>
  <si>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</si>
  <si>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</si>
  <si>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</si>
  <si>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</si>
  <si>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</si>
  <si>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</si>
  <si>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</si>
  <si>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</si>
  <si>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</si>
  <si>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</si>
  <si>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</si>
  <si>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</si>
  <si>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</si>
  <si>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</si>
  <si>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</si>
  <si>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</si>
  <si>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</si>
  <si>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</si>
  <si>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</si>
  <si>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</si>
  <si>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</si>
  <si>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</si>
  <si>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</si>
  <si>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</si>
  <si>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</si>
  <si>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</si>
  <si>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</si>
  <si>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</si>
  <si>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</si>
  <si>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</si>
  <si>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</si>
  <si>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</si>
  <si>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</si>
  <si>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</si>
  <si>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</si>
  <si>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</si>
  <si>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</si>
  <si>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</si>
  <si>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</si>
  <si>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</si>
  <si>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</si>
  <si>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</si>
  <si>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</si>
  <si>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</si>
  <si>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</si>
  <si>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</si>
  <si>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</si>
  <si>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</si>
  <si>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</si>
  <si>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</si>
  <si>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</si>
  <si>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</si>
  <si>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</si>
  <si>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</si>
  <si>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</si>
  <si>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</si>
  <si>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</si>
  <si>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</si>
  <si>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</si>
  <si>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</si>
  <si>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</si>
  <si>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</si>
  <si>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</si>
  <si>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</si>
  <si>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</si>
  <si>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</si>
  <si>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</si>
  <si>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</si>
  <si>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</si>
  <si>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</si>
  <si>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</si>
  <si>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</si>
  <si>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</si>
  <si>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</si>
  <si>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</si>
  <si>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</si>
  <si>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</si>
  <si>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</si>
  <si>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</si>
  <si>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</si>
  <si>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</si>
  <si>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</si>
  <si>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</si>
  <si>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</si>
  <si>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</si>
  <si>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</si>
  <si>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</si>
  <si>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</si>
  <si>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</si>
  <si>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</si>
  <si>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</si>
  <si>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</si>
  <si>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</si>
  <si>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</si>
  <si>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</si>
  <si>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</si>
  <si>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</si>
  <si>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</si>
  <si>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</si>
  <si>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</si>
  <si>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</si>
  <si>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</si>
  <si>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</si>
  <si>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</si>
  <si>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</si>
  <si>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</si>
  <si>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</si>
  <si>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</si>
  <si>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</si>
  <si>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</si>
  <si>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</si>
  <si>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</si>
  <si>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</si>
  <si>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</si>
  <si>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</si>
  <si>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</si>
  <si>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</si>
  <si>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</si>
  <si>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</si>
  <si>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</si>
  <si>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</si>
  <si>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</si>
  <si>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</si>
  <si>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</si>
  <si>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</si>
  <si>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</si>
  <si>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</si>
  <si>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</si>
  <si>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</si>
  <si>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</si>
  <si>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</si>
  <si>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</si>
  <si>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</si>
  <si>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</si>
  <si>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</si>
  <si>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</si>
  <si>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</si>
  <si>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</si>
  <si>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</si>
  <si>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</si>
  <si>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</si>
  <si>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</si>
  <si>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</si>
  <si>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</si>
  <si>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</si>
  <si>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</si>
  <si>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</si>
  <si>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</si>
  <si>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</si>
  <si>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</si>
  <si>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</si>
  <si>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</si>
  <si>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</si>
  <si>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</si>
  <si>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</si>
  <si>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</si>
  <si>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</si>
  <si>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</si>
  <si>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</si>
  <si>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</si>
  <si>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</si>
  <si>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</si>
  <si>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</si>
  <si>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</si>
  <si>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</si>
  <si>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</si>
  <si>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</si>
  <si>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</si>
  <si>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</si>
  <si>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</si>
  <si>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</si>
  <si>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</si>
  <si>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</si>
  <si>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</si>
  <si>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</si>
  <si>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</si>
  <si>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</si>
  <si>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</si>
  <si>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</si>
  <si>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</si>
  <si>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</si>
  <si>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</si>
  <si>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</si>
  <si>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</si>
  <si>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</si>
  <si>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</si>
  <si>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</si>
  <si>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</si>
  <si>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</si>
  <si>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</si>
  <si>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</si>
  <si>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</si>
  <si>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</si>
  <si>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</si>
  <si>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</si>
  <si>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</si>
  <si>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</si>
  <si>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</si>
  <si>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</si>
  <si>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</si>
  <si>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</si>
  <si>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</si>
  <si>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</si>
  <si>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</si>
  <si>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</si>
  <si>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</si>
  <si>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</si>
  <si>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</si>
  <si>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</si>
  <si>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</si>
  <si>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</si>
  <si>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</si>
  <si>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</si>
  <si>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</si>
  <si>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</si>
  <si>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</si>
  <si>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</si>
  <si>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</si>
  <si>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</si>
  <si>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</si>
  <si>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</si>
  <si>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</si>
  <si>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</si>
  <si>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</si>
  <si>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</si>
  <si>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</si>
  <si>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</si>
  <si>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</si>
  <si>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</si>
  <si>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</si>
  <si>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3*</t>
  </si>
  <si>
    <r>
      <t xml:space="preserve">16-sep-16 </t>
    </r>
    <r>
      <rPr>
        <vertAlign val="superscript"/>
        <sz val="9"/>
        <rFont val="Arial Narrow"/>
        <family val="2"/>
      </rPr>
      <t>14</t>
    </r>
  </si>
  <si>
    <r>
      <t xml:space="preserve">16-sep-16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</si>
</sst>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howOutlineSymbols="0"/>
  </sheetPr>
  <dimension ref="A1:DE888"/>
  <sheetViews>
    <sheetView showOutlineSymbols="0" zoomScaleNormal="100" workbookViewId="0">
      <pane xSplit="4" ySplit="5" topLeftCell="CX21" activePane="bottomRight" state="frozen"/>
      <selection pane="topRight" activeCell="E1" sqref="E1"/>
      <selection pane="bottomLeft" activeCell="A6" sqref="A6"/>
      <selection pane="bottomRight" activeCell="DE37" sqref="DE3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8" customWidth="1"/>
    <col min="108" max="108" width="6.71093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5" t="s">
        <v>114</v>
      </c>
      <c r="E3" s="877" t="s">
        <v>94</v>
      </c>
      <c r="F3" s="877" t="s">
        <v>96</v>
      </c>
      <c r="G3" s="877" t="s">
        <v>97</v>
      </c>
      <c r="H3" s="877" t="s">
        <v>98</v>
      </c>
      <c r="I3" s="877" t="s">
        <v>99</v>
      </c>
      <c r="J3" s="877" t="s">
        <v>101</v>
      </c>
      <c r="K3" s="877" t="s">
        <v>103</v>
      </c>
      <c r="L3" s="860" t="s">
        <v>104</v>
      </c>
      <c r="M3" s="862" t="s">
        <v>105</v>
      </c>
      <c r="N3" s="860" t="s">
        <v>106</v>
      </c>
      <c r="O3" s="860" t="s">
        <v>107</v>
      </c>
      <c r="P3" s="862" t="s">
        <v>108</v>
      </c>
      <c r="Q3" s="860" t="s">
        <v>109</v>
      </c>
      <c r="R3" s="860" t="s">
        <v>110</v>
      </c>
      <c r="S3" s="860" t="s">
        <v>111</v>
      </c>
      <c r="T3" s="860" t="s">
        <v>112</v>
      </c>
      <c r="U3" s="860" t="s">
        <v>120</v>
      </c>
      <c r="V3" s="860" t="s">
        <v>121</v>
      </c>
      <c r="W3" s="860" t="s">
        <v>122</v>
      </c>
      <c r="X3" s="860" t="s">
        <v>123</v>
      </c>
      <c r="Y3" s="860" t="s">
        <v>124</v>
      </c>
      <c r="Z3" s="860" t="s">
        <v>125</v>
      </c>
      <c r="AA3" s="860" t="s">
        <v>126</v>
      </c>
      <c r="AB3" s="860" t="s">
        <v>127</v>
      </c>
      <c r="AC3" s="860" t="s">
        <v>128</v>
      </c>
      <c r="AD3" s="860" t="s">
        <v>129</v>
      </c>
      <c r="AE3" s="860" t="s">
        <v>130</v>
      </c>
      <c r="AF3" s="860" t="s">
        <v>131</v>
      </c>
      <c r="AG3" s="860" t="s">
        <v>132</v>
      </c>
      <c r="AH3" s="860" t="s">
        <v>133</v>
      </c>
      <c r="AI3" s="860" t="s">
        <v>134</v>
      </c>
      <c r="AJ3" s="860" t="s">
        <v>135</v>
      </c>
      <c r="AK3" s="860" t="s">
        <v>136</v>
      </c>
      <c r="AL3" s="860" t="s">
        <v>138</v>
      </c>
      <c r="AM3" s="860" t="s">
        <v>139</v>
      </c>
      <c r="AN3" s="860" t="s">
        <v>140</v>
      </c>
      <c r="AO3" s="860" t="s">
        <v>141</v>
      </c>
      <c r="AP3" s="860" t="s">
        <v>142</v>
      </c>
      <c r="AQ3" s="860" t="s">
        <v>143</v>
      </c>
      <c r="AR3" s="860" t="s">
        <v>144</v>
      </c>
      <c r="AS3" s="860" t="s">
        <v>145</v>
      </c>
      <c r="AT3" s="860" t="s">
        <v>146</v>
      </c>
      <c r="AU3" s="860" t="s">
        <v>147</v>
      </c>
      <c r="AV3" s="862" t="s">
        <v>149</v>
      </c>
      <c r="AW3" s="860" t="s">
        <v>150</v>
      </c>
      <c r="AX3" s="860" t="s">
        <v>151</v>
      </c>
      <c r="AY3" s="860" t="s">
        <v>152</v>
      </c>
      <c r="AZ3" s="860" t="s">
        <v>153</v>
      </c>
      <c r="BA3" s="860" t="s">
        <v>154</v>
      </c>
      <c r="BB3" s="860" t="s">
        <v>160</v>
      </c>
      <c r="BC3" s="860" t="s">
        <v>161</v>
      </c>
      <c r="BD3" s="860" t="s">
        <v>162</v>
      </c>
      <c r="BE3" s="860" t="s">
        <v>163</v>
      </c>
      <c r="BF3" s="860" t="s">
        <v>164</v>
      </c>
      <c r="BG3" s="860" t="s">
        <v>170</v>
      </c>
      <c r="BH3" s="860" t="s">
        <v>171</v>
      </c>
      <c r="BI3" s="860" t="s">
        <v>172</v>
      </c>
      <c r="BJ3" s="860" t="s">
        <v>173</v>
      </c>
      <c r="BK3" s="860" t="s">
        <v>175</v>
      </c>
      <c r="BL3" s="862" t="s">
        <v>176</v>
      </c>
      <c r="BM3" s="860" t="s">
        <v>177</v>
      </c>
      <c r="BN3" s="860" t="s">
        <v>178</v>
      </c>
      <c r="BO3" s="860" t="s">
        <v>179</v>
      </c>
      <c r="BP3" s="860" t="s">
        <v>181</v>
      </c>
      <c r="BQ3" s="860" t="s">
        <v>182</v>
      </c>
      <c r="BR3" s="860" t="s">
        <v>183</v>
      </c>
      <c r="BS3" s="864" t="s">
        <v>184</v>
      </c>
      <c r="BT3" s="864" t="s">
        <v>185</v>
      </c>
      <c r="BU3" s="866" t="s">
        <v>194</v>
      </c>
      <c r="BV3" s="860" t="s">
        <v>195</v>
      </c>
      <c r="BW3" s="860" t="s">
        <v>201</v>
      </c>
      <c r="BX3" s="860" t="s">
        <v>202</v>
      </c>
      <c r="BY3" s="860" t="s">
        <v>205</v>
      </c>
      <c r="BZ3" s="862" t="s">
        <v>209</v>
      </c>
      <c r="CA3" s="862" t="s">
        <v>210</v>
      </c>
      <c r="CB3" s="862" t="s">
        <v>212</v>
      </c>
      <c r="CC3" s="862" t="s">
        <v>214</v>
      </c>
      <c r="CD3" s="862" t="s">
        <v>215</v>
      </c>
      <c r="CE3" s="862" t="s">
        <v>216</v>
      </c>
      <c r="CF3" s="862" t="s">
        <v>217</v>
      </c>
      <c r="CG3" s="862" t="s">
        <v>218</v>
      </c>
      <c r="CH3" s="862" t="s">
        <v>221</v>
      </c>
      <c r="CI3" s="862" t="s">
        <v>222</v>
      </c>
      <c r="CJ3" s="860" t="s">
        <v>223</v>
      </c>
      <c r="CK3" s="860" t="s">
        <v>224</v>
      </c>
      <c r="CL3" s="860" t="s">
        <v>225</v>
      </c>
      <c r="CM3" s="860" t="s">
        <v>226</v>
      </c>
      <c r="CN3" s="860" t="s">
        <v>228</v>
      </c>
      <c r="CO3" s="860" t="s">
        <v>229</v>
      </c>
      <c r="CP3" s="860" t="s">
        <v>236</v>
      </c>
      <c r="CQ3" s="860" t="s">
        <v>237</v>
      </c>
      <c r="CR3" s="860" t="s">
        <v>238</v>
      </c>
      <c r="CS3" s="860" t="s">
        <v>240</v>
      </c>
      <c r="CT3" s="853" t="s">
        <v>180</v>
      </c>
      <c r="CU3" s="853" t="s">
        <v>148</v>
      </c>
      <c r="CV3" s="871" t="s">
        <v>241</v>
      </c>
      <c r="CW3" s="871"/>
      <c r="CX3" s="871"/>
      <c r="CY3" s="871"/>
      <c r="CZ3" s="871"/>
      <c r="DA3" s="869" t="s">
        <v>137</v>
      </c>
      <c r="DB3" s="870"/>
    </row>
    <row r="4" spans="1:109" ht="16.5" customHeight="1" x14ac:dyDescent="0.2">
      <c r="A4"/>
      <c r="C4" s="23"/>
      <c r="D4" s="876"/>
      <c r="E4" s="878"/>
      <c r="F4" s="878"/>
      <c r="G4" s="878"/>
      <c r="H4" s="878"/>
      <c r="I4" s="878"/>
      <c r="J4" s="878"/>
      <c r="K4" s="878"/>
      <c r="L4" s="861"/>
      <c r="M4" s="863"/>
      <c r="N4" s="861"/>
      <c r="O4" s="861"/>
      <c r="P4" s="863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3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3"/>
      <c r="BM4" s="861"/>
      <c r="BN4" s="861"/>
      <c r="BO4" s="861"/>
      <c r="BP4" s="861"/>
      <c r="BQ4" s="861"/>
      <c r="BR4" s="861"/>
      <c r="BS4" s="865"/>
      <c r="BT4" s="865"/>
      <c r="BU4" s="867"/>
      <c r="BV4" s="861"/>
      <c r="BW4" s="861"/>
      <c r="BX4" s="861"/>
      <c r="BY4" s="861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1"/>
      <c r="CK4" s="861"/>
      <c r="CL4" s="861"/>
      <c r="CM4" s="861"/>
      <c r="CN4" s="861"/>
      <c r="CO4" s="861"/>
      <c r="CP4" s="861"/>
      <c r="CQ4" s="861"/>
      <c r="CR4" s="861"/>
      <c r="CS4" s="861"/>
      <c r="CT4" s="854">
        <v>42615</v>
      </c>
      <c r="CU4" s="854">
        <v>42622</v>
      </c>
      <c r="CV4" s="819">
        <v>42625</v>
      </c>
      <c r="CW4" s="368">
        <v>42626</v>
      </c>
      <c r="CX4" s="368">
        <v>42627</v>
      </c>
      <c r="CY4" s="368">
        <v>42628</v>
      </c>
      <c r="CZ4" s="451" t="s">
        <v>242</v>
      </c>
      <c r="DA4" s="367" t="s">
        <v>19</v>
      </c>
      <c r="DB4" s="301" t="s">
        <v>204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4"/>
      <c r="CU5" s="424"/>
      <c r="CV5" s="800"/>
      <c r="CW5" s="809"/>
      <c r="CX5" s="809"/>
      <c r="CY5" s="809"/>
      <c r="CZ5" s="311"/>
      <c r="DA5" s="302"/>
      <c r="DB5" s="197"/>
    </row>
    <row r="6" spans="1:109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509"/>
      <c r="CT6" s="719"/>
      <c r="CU6" s="425"/>
      <c r="CV6" s="801"/>
      <c r="CW6" s="413"/>
      <c r="CX6" s="413"/>
      <c r="CY6" s="413"/>
      <c r="CZ6" s="414"/>
      <c r="DA6" s="293"/>
      <c r="DB6" s="294"/>
    </row>
    <row r="7" spans="1:109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446">
        <v>11259.037424940001</v>
      </c>
      <c r="CT7" s="764">
        <v>11246.891471590001</v>
      </c>
      <c r="CU7" s="764">
        <v>11312.281271469999</v>
      </c>
      <c r="CV7" s="827">
        <v>11287.213577269998</v>
      </c>
      <c r="CW7" s="455">
        <v>11248.514559600002</v>
      </c>
      <c r="CX7" s="455">
        <v>11230.955384409999</v>
      </c>
      <c r="CY7" s="455">
        <v>11242.830279650001</v>
      </c>
      <c r="CZ7" s="764">
        <v>11234.681299630001</v>
      </c>
      <c r="DA7" s="373">
        <v>-77.599971839998034</v>
      </c>
      <c r="DB7" s="519">
        <v>-0.68597986540264166</v>
      </c>
      <c r="DC7" s="518"/>
      <c r="DD7" s="285"/>
      <c r="DE7" s="291"/>
    </row>
    <row r="8" spans="1:109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446">
        <v>9210.2535164300007</v>
      </c>
      <c r="CT8" s="764">
        <v>9194.6290951999999</v>
      </c>
      <c r="CU8" s="764">
        <v>9225.9585654700004</v>
      </c>
      <c r="CV8" s="827">
        <v>9212.5026412499992</v>
      </c>
      <c r="CW8" s="455">
        <v>9177.1105920099999</v>
      </c>
      <c r="CX8" s="455">
        <v>9171.7426343499992</v>
      </c>
      <c r="CY8" s="455">
        <v>9177.4357670000009</v>
      </c>
      <c r="CZ8" s="764">
        <v>9181.9463007699997</v>
      </c>
      <c r="DA8" s="373">
        <v>-44.012264700000742</v>
      </c>
      <c r="DB8" s="519">
        <v>-0.47704815047322491</v>
      </c>
      <c r="DC8" s="518"/>
      <c r="DD8" s="285"/>
      <c r="DE8" s="291"/>
    </row>
    <row r="9" spans="1:109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446">
        <v>232.69244078</v>
      </c>
      <c r="CT9" s="764">
        <v>232.62242499999999</v>
      </c>
      <c r="CU9" s="764">
        <v>234.23612199999999</v>
      </c>
      <c r="CV9" s="827">
        <v>233.72934112999999</v>
      </c>
      <c r="CW9" s="455">
        <v>233.46594844000001</v>
      </c>
      <c r="CX9" s="455">
        <v>233.52096083000001</v>
      </c>
      <c r="CY9" s="455">
        <v>233.25256701000001</v>
      </c>
      <c r="CZ9" s="764">
        <v>233.43760871000001</v>
      </c>
      <c r="DA9" s="373">
        <v>-0.79851328999998827</v>
      </c>
      <c r="DB9" s="519">
        <v>-0.34090100330468331</v>
      </c>
      <c r="DC9" s="518"/>
      <c r="DD9" s="285"/>
      <c r="DE9" s="291"/>
    </row>
    <row r="10" spans="1:109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446">
        <v>1803.70338773</v>
      </c>
      <c r="CT10" s="764">
        <v>1807.2555988900001</v>
      </c>
      <c r="CU10" s="764">
        <v>1839.6163215000001</v>
      </c>
      <c r="CV10" s="827">
        <v>1828.5383123900001</v>
      </c>
      <c r="CW10" s="455">
        <v>1825.5087591500001</v>
      </c>
      <c r="CX10" s="455">
        <v>1813.25960048</v>
      </c>
      <c r="CY10" s="455">
        <v>1819.72404564</v>
      </c>
      <c r="CZ10" s="764">
        <v>1806.8696388999999</v>
      </c>
      <c r="DA10" s="373">
        <v>-32.746682600000213</v>
      </c>
      <c r="DB10" s="519">
        <v>-1.7800821952535739</v>
      </c>
      <c r="DC10" s="518"/>
      <c r="DD10" s="285"/>
      <c r="DE10" s="291"/>
    </row>
    <row r="11" spans="1:109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446">
        <v>12.38808</v>
      </c>
      <c r="CT11" s="764">
        <v>12.3843525</v>
      </c>
      <c r="CU11" s="764">
        <v>12.4702625</v>
      </c>
      <c r="CV11" s="827">
        <v>12.443282499999999</v>
      </c>
      <c r="CW11" s="455">
        <v>12.429260000000001</v>
      </c>
      <c r="CX11" s="455">
        <v>12.43218875</v>
      </c>
      <c r="CY11" s="455">
        <v>12.417899999999999</v>
      </c>
      <c r="CZ11" s="764">
        <v>12.42775125</v>
      </c>
      <c r="DA11" s="373">
        <v>-4.2511250000000445E-2</v>
      </c>
      <c r="DB11" s="519">
        <v>-0.3409010034873039</v>
      </c>
      <c r="DC11" s="518"/>
      <c r="DD11" s="285"/>
      <c r="DE11" s="291"/>
    </row>
    <row r="12" spans="1:109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446">
        <v>11258.530427140002</v>
      </c>
      <c r="CT12" s="748">
        <v>11246.384473790002</v>
      </c>
      <c r="CU12" s="748">
        <v>11312.071271469998</v>
      </c>
      <c r="CV12" s="826">
        <v>11287.000531220001</v>
      </c>
      <c r="CW12" s="455">
        <v>11248.0407694</v>
      </c>
      <c r="CX12" s="455">
        <v>11230.955216949998</v>
      </c>
      <c r="CY12" s="455">
        <v>11242.57278219</v>
      </c>
      <c r="CZ12" s="748">
        <v>11234.681132170001</v>
      </c>
      <c r="DA12" s="373">
        <v>-77.390139299997827</v>
      </c>
      <c r="DB12" s="519">
        <v>-0.6841376565154933</v>
      </c>
      <c r="DC12" s="518"/>
      <c r="DD12" s="285"/>
      <c r="DE12" s="291"/>
    </row>
    <row r="13" spans="1:109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446">
        <v>2717.4383722813409</v>
      </c>
      <c r="CT13" s="748">
        <v>2738.7902096122452</v>
      </c>
      <c r="CU13" s="748">
        <v>2746.0785809023328</v>
      </c>
      <c r="CV13" s="826">
        <v>2733.8068155874639</v>
      </c>
      <c r="CW13" s="455">
        <v>2744.5269742201167</v>
      </c>
      <c r="CX13" s="455">
        <v>2750.6722912769678</v>
      </c>
      <c r="CY13" s="455">
        <v>2759.5652902128277</v>
      </c>
      <c r="CZ13" s="748">
        <v>2768.0631417186592</v>
      </c>
      <c r="DA13" s="373">
        <v>21.984560816326393</v>
      </c>
      <c r="DB13" s="519">
        <v>0.80058017892199462</v>
      </c>
      <c r="DC13" s="518"/>
      <c r="DD13" s="285"/>
      <c r="DE13" s="291"/>
    </row>
    <row r="14" spans="1:109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446">
        <v>1843.1244207999996</v>
      </c>
      <c r="CT14" s="748">
        <v>1843.1317966299991</v>
      </c>
      <c r="CU14" s="748">
        <v>1842.1502042999998</v>
      </c>
      <c r="CV14" s="826">
        <v>1842.0941874599998</v>
      </c>
      <c r="CW14" s="455">
        <v>1846.9023133799997</v>
      </c>
      <c r="CX14" s="455">
        <v>1846.8742336299999</v>
      </c>
      <c r="CY14" s="455">
        <v>1846.90674696</v>
      </c>
      <c r="CZ14" s="748">
        <v>1847.0767034799999</v>
      </c>
      <c r="DA14" s="373">
        <v>4.9264991800000644</v>
      </c>
      <c r="DB14" s="519">
        <v>0.26743200247734134</v>
      </c>
      <c r="DC14" s="518"/>
      <c r="DD14" s="285"/>
      <c r="DE14" s="291"/>
    </row>
    <row r="15" spans="1:109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446">
        <v>756.8629548875</v>
      </c>
      <c r="CT15" s="758">
        <v>756.88722201965004</v>
      </c>
      <c r="CU15" s="758">
        <v>757.08203827005002</v>
      </c>
      <c r="CV15" s="812">
        <v>757.17912581385008</v>
      </c>
      <c r="CW15" s="455">
        <v>757.17912581385008</v>
      </c>
      <c r="CX15" s="455">
        <v>757.20339028030003</v>
      </c>
      <c r="CY15" s="455">
        <v>757.22766508569998</v>
      </c>
      <c r="CZ15" s="758">
        <v>757.22766508569998</v>
      </c>
      <c r="DA15" s="373">
        <v>0.14562681564996183</v>
      </c>
      <c r="DB15" s="519">
        <v>1.9235275477247349E-2</v>
      </c>
      <c r="DC15" s="518"/>
      <c r="DD15" s="285"/>
      <c r="DE15" s="291"/>
    </row>
    <row r="16" spans="1:109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446">
        <v>615.40016769249996</v>
      </c>
      <c r="CT16" s="758">
        <v>615.41640864789997</v>
      </c>
      <c r="CU16" s="758">
        <v>615.54615297370003</v>
      </c>
      <c r="CV16" s="812">
        <v>615.61107597820001</v>
      </c>
      <c r="CW16" s="455">
        <v>615.61107597820012</v>
      </c>
      <c r="CX16" s="455">
        <v>615.62725807879997</v>
      </c>
      <c r="CY16" s="455">
        <v>615.64350482709995</v>
      </c>
      <c r="CZ16" s="758">
        <v>615.64350482709995</v>
      </c>
      <c r="DA16" s="373">
        <v>9.7351853399914035E-2</v>
      </c>
      <c r="DB16" s="519">
        <v>1.581552462468494E-2</v>
      </c>
      <c r="DC16" s="518"/>
      <c r="DD16" s="285"/>
      <c r="DE16" s="291"/>
    </row>
    <row r="17" spans="1:109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446">
        <v>15348.231922001341</v>
      </c>
      <c r="CT17" s="758">
        <v>15357.478314069796</v>
      </c>
      <c r="CU17" s="758">
        <v>15430.778043616081</v>
      </c>
      <c r="CV17" s="812">
        <v>15393.597548599517</v>
      </c>
      <c r="CW17" s="455">
        <v>15365.357945412166</v>
      </c>
      <c r="CX17" s="455">
        <v>15354.458156586064</v>
      </c>
      <c r="CY17" s="455">
        <v>15375.009242315627</v>
      </c>
      <c r="CZ17" s="758">
        <v>15375.61544380146</v>
      </c>
      <c r="DA17" s="373">
        <v>-55.162599814620989</v>
      </c>
      <c r="DB17" s="519">
        <v>-0.35748424129166123</v>
      </c>
      <c r="DC17" s="518"/>
      <c r="DD17" s="285"/>
      <c r="DE17" s="291"/>
    </row>
    <row r="18" spans="1:109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843">
        <v>16.5</v>
      </c>
      <c r="CT18" s="765">
        <v>0.7</v>
      </c>
      <c r="CU18" s="765">
        <v>0.2</v>
      </c>
      <c r="CV18" s="813">
        <v>0</v>
      </c>
      <c r="CW18" s="789">
        <v>0</v>
      </c>
      <c r="CX18" s="789">
        <v>0</v>
      </c>
      <c r="CY18" s="789">
        <v>0</v>
      </c>
      <c r="CZ18" s="765">
        <v>0</v>
      </c>
      <c r="DA18" s="777">
        <v>-0.2</v>
      </c>
      <c r="DB18" s="520">
        <v>-100</v>
      </c>
      <c r="DC18" s="518"/>
      <c r="DD18" s="285"/>
      <c r="DE18" s="291"/>
    </row>
    <row r="19" spans="1:109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843">
        <v>2</v>
      </c>
      <c r="CT19" s="765">
        <v>0</v>
      </c>
      <c r="CU19" s="765">
        <v>0</v>
      </c>
      <c r="CV19" s="813">
        <v>0</v>
      </c>
      <c r="CW19" s="852">
        <v>0</v>
      </c>
      <c r="CX19" s="789">
        <v>0</v>
      </c>
      <c r="CY19" s="789">
        <v>2</v>
      </c>
      <c r="CZ19" s="765">
        <v>0</v>
      </c>
      <c r="DA19" s="777">
        <v>2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843">
        <v>0</v>
      </c>
      <c r="CT20" s="765">
        <v>0</v>
      </c>
      <c r="CU20" s="765">
        <v>0</v>
      </c>
      <c r="CV20" s="813">
        <v>0</v>
      </c>
      <c r="CW20" s="789">
        <v>0</v>
      </c>
      <c r="CX20" s="789">
        <v>0</v>
      </c>
      <c r="CY20" s="789">
        <v>0</v>
      </c>
      <c r="CZ20" s="765">
        <v>0</v>
      </c>
      <c r="DA20" s="777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843">
        <v>0</v>
      </c>
      <c r="CT21" s="765">
        <v>0</v>
      </c>
      <c r="CU21" s="765">
        <v>0</v>
      </c>
      <c r="CV21" s="813">
        <v>0</v>
      </c>
      <c r="CW21" s="789">
        <v>0</v>
      </c>
      <c r="CX21" s="789">
        <v>0</v>
      </c>
      <c r="CY21" s="789">
        <v>0</v>
      </c>
      <c r="CZ21" s="765">
        <v>0</v>
      </c>
      <c r="DA21" s="777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840">
        <v>80.7</v>
      </c>
      <c r="CT22" s="753">
        <v>16</v>
      </c>
      <c r="CU22" s="753">
        <v>6</v>
      </c>
      <c r="CV22" s="814">
        <v>3</v>
      </c>
      <c r="CW22" s="786">
        <v>8.4</v>
      </c>
      <c r="CX22" s="786">
        <v>5</v>
      </c>
      <c r="CY22" s="786">
        <v>4.0999999999999996</v>
      </c>
      <c r="CZ22" s="753">
        <v>5</v>
      </c>
      <c r="DA22" s="373">
        <v>19.5</v>
      </c>
      <c r="DB22" s="859">
        <v>325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243"/>
      <c r="CT23" s="721"/>
      <c r="CU23" s="721"/>
      <c r="CV23" s="754"/>
      <c r="CW23" s="743"/>
      <c r="CX23" s="755"/>
      <c r="CY23" s="755"/>
      <c r="CZ23" s="721"/>
      <c r="DA23" s="733"/>
      <c r="DB23" s="521" t="s">
        <v>3</v>
      </c>
      <c r="DC23" s="518"/>
      <c r="DD23" s="285"/>
    </row>
    <row r="24" spans="1:109" x14ac:dyDescent="0.2">
      <c r="A24" s="219"/>
      <c r="B24" s="87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841">
        <v>57714.220391912349</v>
      </c>
      <c r="CT24" s="748">
        <v>59939.462788626537</v>
      </c>
      <c r="CU24" s="748">
        <v>59775.716752354594</v>
      </c>
      <c r="CV24" s="787">
        <v>59678.739080043029</v>
      </c>
      <c r="CW24" s="787">
        <v>59542.299322855208</v>
      </c>
      <c r="CX24" s="787">
        <v>59265.719701006579</v>
      </c>
      <c r="CY24" s="787">
        <v>59223.678462443349</v>
      </c>
      <c r="CZ24" s="748">
        <v>59454.539890317523</v>
      </c>
      <c r="DA24" s="435">
        <v>-321.17686203707126</v>
      </c>
      <c r="DB24" s="519">
        <v>-0.53730323865069929</v>
      </c>
      <c r="DC24" s="518"/>
      <c r="DD24" s="285"/>
      <c r="DE24" s="291"/>
    </row>
    <row r="25" spans="1:109" x14ac:dyDescent="0.2">
      <c r="A25" s="219"/>
      <c r="B25" s="87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841">
        <v>39435.987517089998</v>
      </c>
      <c r="CT25" s="748">
        <v>39671.86159629</v>
      </c>
      <c r="CU25" s="748">
        <v>40081.690038190005</v>
      </c>
      <c r="CV25" s="787">
        <v>40097.81184599</v>
      </c>
      <c r="CW25" s="787">
        <v>40033.823339089999</v>
      </c>
      <c r="CX25" s="787">
        <v>40025.875668289998</v>
      </c>
      <c r="CY25" s="787">
        <v>39976.558347990001</v>
      </c>
      <c r="CZ25" s="748">
        <v>39953.142813389997</v>
      </c>
      <c r="DA25" s="435">
        <v>-128.54722480000783</v>
      </c>
      <c r="DB25" s="519">
        <v>-0.32071308539517451</v>
      </c>
      <c r="DC25" s="518"/>
      <c r="DD25" s="285"/>
      <c r="DE25" s="291"/>
    </row>
    <row r="26" spans="1:109" x14ac:dyDescent="0.2">
      <c r="A26" s="219"/>
      <c r="B26" s="87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841">
        <v>-37797.531212909278</v>
      </c>
      <c r="CT26" s="748">
        <v>-37478.335893638185</v>
      </c>
      <c r="CU26" s="748">
        <v>-37519.118884191761</v>
      </c>
      <c r="CV26" s="787">
        <v>-37331.011798206819</v>
      </c>
      <c r="CW26" s="787">
        <v>-37127.736338984345</v>
      </c>
      <c r="CX26" s="787">
        <v>-37018.477120104442</v>
      </c>
      <c r="CY26" s="787">
        <v>-37147.490937945535</v>
      </c>
      <c r="CZ26" s="748">
        <v>-37116.769753309432</v>
      </c>
      <c r="DA26" s="435">
        <v>402.34913088232861</v>
      </c>
      <c r="DB26" s="519">
        <v>-1.0723842745994028</v>
      </c>
      <c r="DC26" s="518"/>
      <c r="DD26" s="285"/>
      <c r="DE26" s="291"/>
    </row>
    <row r="27" spans="1:109" x14ac:dyDescent="0.2">
      <c r="A27" s="219"/>
      <c r="B27" s="872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841">
        <v>-16663.921395537138</v>
      </c>
      <c r="CT27" s="748">
        <v>-14350.448303046931</v>
      </c>
      <c r="CU27" s="748">
        <v>-14696.585257163733</v>
      </c>
      <c r="CV27" s="787">
        <v>-14778.558746173687</v>
      </c>
      <c r="CW27" s="787">
        <v>-14659.535317780566</v>
      </c>
      <c r="CX27" s="787">
        <v>-14959.531388789239</v>
      </c>
      <c r="CY27" s="787">
        <v>-15003.785141965112</v>
      </c>
      <c r="CZ27" s="748">
        <v>-15208.517853251793</v>
      </c>
      <c r="DA27" s="435">
        <v>-511.93259608805965</v>
      </c>
      <c r="DB27" s="519">
        <v>3.483343832122654</v>
      </c>
      <c r="DC27" s="518"/>
      <c r="DD27" s="285"/>
      <c r="DE27" s="291"/>
    </row>
    <row r="28" spans="1:109" x14ac:dyDescent="0.2">
      <c r="A28" s="219"/>
      <c r="B28" s="87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841">
        <v>5511.4286723254008</v>
      </c>
      <c r="CT28" s="748">
        <v>5511.1779403957989</v>
      </c>
      <c r="CU28" s="748">
        <v>5511.1661646596003</v>
      </c>
      <c r="CV28" s="787">
        <v>5511.1409344267995</v>
      </c>
      <c r="CW28" s="787">
        <v>5511.1508099275998</v>
      </c>
      <c r="CX28" s="787">
        <v>5511.1391202183995</v>
      </c>
      <c r="CY28" s="787">
        <v>5511.1941945697999</v>
      </c>
      <c r="CZ28" s="748">
        <v>5511.181917631</v>
      </c>
      <c r="DA28" s="435">
        <v>1.5752971399706439E-2</v>
      </c>
      <c r="DB28" s="519">
        <v>2.8583735145470968E-4</v>
      </c>
      <c r="DC28" s="518"/>
      <c r="DD28" s="285"/>
      <c r="DE28" s="291"/>
    </row>
    <row r="29" spans="1:109" ht="13.5" x14ac:dyDescent="0.2">
      <c r="A29" s="219"/>
      <c r="B29" s="87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842"/>
      <c r="CT29" s="746"/>
      <c r="CU29" s="746"/>
      <c r="CV29" s="744"/>
      <c r="CW29" s="745"/>
      <c r="CX29" s="745"/>
      <c r="CY29" s="745"/>
      <c r="CZ29" s="746"/>
      <c r="DA29" s="741"/>
      <c r="DB29" s="522"/>
      <c r="DC29" s="518"/>
      <c r="DD29" s="285"/>
    </row>
    <row r="30" spans="1:109" x14ac:dyDescent="0.2">
      <c r="A30" s="219"/>
      <c r="B30" s="87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446">
        <v>66118.626220204111</v>
      </c>
      <c r="CT30" s="758">
        <v>67227.330939014108</v>
      </c>
      <c r="CU30" s="758">
        <v>67016.601531484121</v>
      </c>
      <c r="CV30" s="812">
        <v>67016.515476164132</v>
      </c>
      <c r="CW30" s="455">
        <v>66772.4927630741</v>
      </c>
      <c r="CX30" s="455">
        <v>66843.310180024127</v>
      </c>
      <c r="CY30" s="455">
        <v>66607.305087984118</v>
      </c>
      <c r="CZ30" s="758">
        <v>66639.3909803641</v>
      </c>
      <c r="DA30" s="435">
        <v>-377.21055112002068</v>
      </c>
      <c r="DB30" s="519">
        <v>-0.56286135450006602</v>
      </c>
      <c r="DC30" s="518"/>
      <c r="DD30" s="285"/>
      <c r="DE30" s="291"/>
    </row>
    <row r="31" spans="1:109" x14ac:dyDescent="0.2">
      <c r="A31" s="219"/>
      <c r="B31" s="87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446">
        <v>116734.71201114538</v>
      </c>
      <c r="CT31" s="758">
        <v>118825.14640951538</v>
      </c>
      <c r="CU31" s="758">
        <v>118528.4007264854</v>
      </c>
      <c r="CV31" s="812">
        <v>117954.93052068542</v>
      </c>
      <c r="CW31" s="455">
        <v>117623.19028944537</v>
      </c>
      <c r="CX31" s="455">
        <v>117475.13245304539</v>
      </c>
      <c r="CY31" s="455">
        <v>117184.8702442254</v>
      </c>
      <c r="CZ31" s="758">
        <v>117359.09722366539</v>
      </c>
      <c r="DA31" s="435">
        <v>-1169.3035028200102</v>
      </c>
      <c r="DB31" s="519">
        <v>-0.98651757355461278</v>
      </c>
      <c r="DC31" s="518"/>
      <c r="DD31" s="285"/>
      <c r="DE31" s="291"/>
    </row>
    <row r="32" spans="1:109" x14ac:dyDescent="0.2">
      <c r="A32" s="219"/>
      <c r="B32" s="87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446">
        <v>182362.22150099295</v>
      </c>
      <c r="CT32" s="758">
        <v>184527.08089973291</v>
      </c>
      <c r="CU32" s="758">
        <v>184014.37988230292</v>
      </c>
      <c r="CV32" s="812">
        <v>183422.68866731293</v>
      </c>
      <c r="CW32" s="455">
        <v>183211.27416443292</v>
      </c>
      <c r="CX32" s="455">
        <v>183105.43788604296</v>
      </c>
      <c r="CY32" s="455">
        <v>182795.31233301293</v>
      </c>
      <c r="CZ32" s="758">
        <v>182962.32334098293</v>
      </c>
      <c r="DA32" s="435">
        <v>-1052.0565413199947</v>
      </c>
      <c r="DB32" s="519">
        <v>-0.57172517821318936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186"/>
      <c r="CT33" s="756"/>
      <c r="CU33" s="756"/>
      <c r="CV33" s="714"/>
      <c r="CW33" s="366"/>
      <c r="CX33" s="366"/>
      <c r="CY33" s="366"/>
      <c r="CZ33" s="756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832">
        <v>88.533130427483727</v>
      </c>
      <c r="CT34" s="747">
        <v>88.604198387735806</v>
      </c>
      <c r="CU34" s="747">
        <v>88.647250699864202</v>
      </c>
      <c r="CV34" s="815">
        <v>88.693482318018496</v>
      </c>
      <c r="CW34" s="788">
        <v>88.456958152155849</v>
      </c>
      <c r="CX34" s="788">
        <v>88.478917729523516</v>
      </c>
      <c r="CY34" s="788">
        <v>88.356544186833602</v>
      </c>
      <c r="CZ34" s="747">
        <v>88.445851575340612</v>
      </c>
      <c r="DA34" s="435">
        <v>-0.20139912452358999</v>
      </c>
      <c r="DB34" s="519">
        <v>-0.22719161951844091</v>
      </c>
      <c r="DC34" s="518"/>
      <c r="DD34" s="708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832">
        <v>83.593672766704401</v>
      </c>
      <c r="CT35" s="747">
        <v>83.818463420151957</v>
      </c>
      <c r="CU35" s="747">
        <v>83.796200686278127</v>
      </c>
      <c r="CV35" s="815">
        <v>83.77409950288822</v>
      </c>
      <c r="CW35" s="788">
        <v>83.661867499492431</v>
      </c>
      <c r="CX35" s="788">
        <v>83.645033433460341</v>
      </c>
      <c r="CY35" s="788">
        <v>83.547644312279473</v>
      </c>
      <c r="CZ35" s="747">
        <v>83.635281892990761</v>
      </c>
      <c r="DA35" s="435">
        <v>-0.16091879328736525</v>
      </c>
      <c r="DB35" s="519">
        <v>-0.19203590612636434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832">
        <v>86.834761795478968</v>
      </c>
      <c r="CT36" s="747">
        <v>86.946326170221852</v>
      </c>
      <c r="CU36" s="747">
        <v>86.959907541557456</v>
      </c>
      <c r="CV36" s="815">
        <v>86.955239418466817</v>
      </c>
      <c r="CW36" s="788">
        <v>86.890215516941822</v>
      </c>
      <c r="CX36" s="788">
        <v>86.891069844124161</v>
      </c>
      <c r="CY36" s="788">
        <v>86.839575798630946</v>
      </c>
      <c r="CZ36" s="747">
        <v>86.892044620658808</v>
      </c>
      <c r="DA36" s="435">
        <v>-6.7862920898647872E-2</v>
      </c>
      <c r="DB36" s="519">
        <v>-7.8039320437661708E-2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187"/>
      <c r="CT37" s="757"/>
      <c r="CU37" s="757"/>
      <c r="CV37" s="377"/>
      <c r="CW37" s="182"/>
      <c r="CX37" s="182"/>
      <c r="CY37" s="182"/>
      <c r="CZ37" s="757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446">
        <v>2507.3333294460635</v>
      </c>
      <c r="CT38" s="758">
        <v>2494.7261399416902</v>
      </c>
      <c r="CU38" s="758">
        <v>2491.3420116618067</v>
      </c>
      <c r="CV38" s="812">
        <v>2491.3420116618067</v>
      </c>
      <c r="CW38" s="455">
        <v>2491.3420116618067</v>
      </c>
      <c r="CX38" s="455">
        <v>2491.3420116618067</v>
      </c>
      <c r="CY38" s="455">
        <v>2491.3420116618067</v>
      </c>
      <c r="CZ38" s="758">
        <v>2450.7571195335267</v>
      </c>
      <c r="DA38" s="373">
        <v>-40.584892128279989</v>
      </c>
      <c r="DB38" s="519">
        <v>-1.6290373597163565</v>
      </c>
      <c r="DC38" s="518"/>
      <c r="DD38" s="285"/>
      <c r="DE38" s="291"/>
    </row>
    <row r="39" spans="1:109" x14ac:dyDescent="0.2">
      <c r="A39" s="219"/>
      <c r="B39" s="87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446">
        <v>1495.23012244898</v>
      </c>
      <c r="CT39" s="758">
        <v>1501.7962565597668</v>
      </c>
      <c r="CU39" s="758">
        <v>1514.9380758017494</v>
      </c>
      <c r="CV39" s="812">
        <v>1514.9380758017494</v>
      </c>
      <c r="CW39" s="455">
        <v>1514.9380758017494</v>
      </c>
      <c r="CX39" s="455">
        <v>1514.9380758017494</v>
      </c>
      <c r="CY39" s="455">
        <v>1514.9380758017494</v>
      </c>
      <c r="CZ39" s="758">
        <v>1536.6795685131196</v>
      </c>
      <c r="DA39" s="373">
        <v>21.741492711370256</v>
      </c>
      <c r="DB39" s="519">
        <v>1.4351406871772054</v>
      </c>
      <c r="DC39" s="518"/>
      <c r="DD39" s="285"/>
      <c r="DE39" s="291"/>
    </row>
    <row r="40" spans="1:109" ht="12.75" customHeight="1" x14ac:dyDescent="0.2">
      <c r="A40" s="219"/>
      <c r="B40" s="87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446">
        <v>10257.278640000002</v>
      </c>
      <c r="CT40" s="758">
        <v>10302.322320000001</v>
      </c>
      <c r="CU40" s="758">
        <v>10392.475200000001</v>
      </c>
      <c r="CV40" s="812">
        <v>10392.475200000001</v>
      </c>
      <c r="CW40" s="455">
        <v>10392.475200000001</v>
      </c>
      <c r="CX40" s="455">
        <v>10392.475200000001</v>
      </c>
      <c r="CY40" s="455">
        <v>10392.475200000001</v>
      </c>
      <c r="CZ40" s="758">
        <v>10541.621840000002</v>
      </c>
      <c r="DA40" s="373">
        <v>149.14664000000084</v>
      </c>
      <c r="DB40" s="519">
        <v>1.4351406871772054</v>
      </c>
      <c r="DC40" s="518"/>
      <c r="DD40" s="285"/>
      <c r="DE40" s="291"/>
    </row>
    <row r="41" spans="1:109" ht="12.75" customHeight="1" x14ac:dyDescent="0.2">
      <c r="A41" s="219"/>
      <c r="B41" s="87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446">
        <v>0</v>
      </c>
      <c r="CT41" s="758">
        <v>0</v>
      </c>
      <c r="CU41" s="758">
        <v>0</v>
      </c>
      <c r="CV41" s="812">
        <v>0</v>
      </c>
      <c r="CW41" s="455">
        <v>0</v>
      </c>
      <c r="CX41" s="455">
        <v>0</v>
      </c>
      <c r="CY41" s="455">
        <v>0</v>
      </c>
      <c r="CZ41" s="758">
        <v>0</v>
      </c>
      <c r="DA41" s="373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446">
        <v>1012.1032069970836</v>
      </c>
      <c r="CT42" s="758">
        <v>992.92988338192322</v>
      </c>
      <c r="CU42" s="758">
        <v>976.40393586005746</v>
      </c>
      <c r="CV42" s="812">
        <v>976.40393586005746</v>
      </c>
      <c r="CW42" s="455">
        <v>976.40393586005746</v>
      </c>
      <c r="CX42" s="455">
        <v>976.40393586005746</v>
      </c>
      <c r="CY42" s="455">
        <v>976.40393586005746</v>
      </c>
      <c r="CZ42" s="758">
        <v>914.07755102040721</v>
      </c>
      <c r="DA42" s="373">
        <v>-62.326384839650245</v>
      </c>
      <c r="DB42" s="519">
        <v>-6.3832582551759725</v>
      </c>
      <c r="DC42" s="518"/>
      <c r="DD42" s="285"/>
      <c r="DE42" s="291"/>
    </row>
    <row r="43" spans="1:109" ht="13.5" x14ac:dyDescent="0.2">
      <c r="A43" s="219"/>
      <c r="B43" s="87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446">
        <v>6943.0279999999939</v>
      </c>
      <c r="CT43" s="758">
        <v>6811.4989999999934</v>
      </c>
      <c r="CU43" s="758">
        <v>6698.1309999999949</v>
      </c>
      <c r="CV43" s="812">
        <v>6698.1309999999949</v>
      </c>
      <c r="CW43" s="455">
        <v>6698.1309999999949</v>
      </c>
      <c r="CX43" s="455">
        <v>6698.1309999999949</v>
      </c>
      <c r="CY43" s="455">
        <v>6698.1309999999949</v>
      </c>
      <c r="CZ43" s="758">
        <v>6270.5719999999937</v>
      </c>
      <c r="DA43" s="373">
        <v>-427.55900000000111</v>
      </c>
      <c r="DB43" s="519">
        <v>-6.3832582551759831</v>
      </c>
      <c r="DC43" s="518"/>
      <c r="DD43" s="285"/>
      <c r="DE43" s="291"/>
    </row>
    <row r="44" spans="1:109" ht="12.75" customHeight="1" x14ac:dyDescent="0.2">
      <c r="A44" s="219"/>
      <c r="B44" s="874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446">
        <v>1131.4379999999999</v>
      </c>
      <c r="CT44" s="758">
        <v>1099.9089999999999</v>
      </c>
      <c r="CU44" s="758">
        <v>1056.5399999999997</v>
      </c>
      <c r="CV44" s="812">
        <v>1056.5399999999997</v>
      </c>
      <c r="CW44" s="455">
        <v>1056.5399999999997</v>
      </c>
      <c r="CX44" s="455">
        <v>1056.5399999999997</v>
      </c>
      <c r="CY44" s="455">
        <v>1056.5399999999997</v>
      </c>
      <c r="CZ44" s="758">
        <v>1028.9819999999997</v>
      </c>
      <c r="DA44" s="373">
        <v>-27.557999999999993</v>
      </c>
      <c r="DB44" s="519">
        <v>-2.6083252882048935</v>
      </c>
      <c r="DC44" s="518"/>
      <c r="DD44" s="285"/>
      <c r="DE44" s="291"/>
    </row>
    <row r="45" spans="1:109" x14ac:dyDescent="0.2">
      <c r="A45" s="219"/>
      <c r="B45" s="87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446">
        <v>0</v>
      </c>
      <c r="CT45" s="758">
        <v>0</v>
      </c>
      <c r="CU45" s="758">
        <v>0</v>
      </c>
      <c r="CV45" s="812">
        <v>0</v>
      </c>
      <c r="CW45" s="455">
        <v>0</v>
      </c>
      <c r="CX45" s="455">
        <v>0</v>
      </c>
      <c r="CY45" s="455">
        <v>0</v>
      </c>
      <c r="CZ45" s="758">
        <v>0</v>
      </c>
      <c r="DA45" s="373">
        <v>0</v>
      </c>
      <c r="DB45" s="519">
        <v>0</v>
      </c>
      <c r="DC45" s="518"/>
      <c r="DD45" s="285"/>
    </row>
    <row r="46" spans="1:109" x14ac:dyDescent="0.2">
      <c r="A46" s="219"/>
      <c r="B46" s="87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843">
        <v>0.13078717201166179</v>
      </c>
      <c r="CT46" s="759">
        <v>8.2682215743440229E-2</v>
      </c>
      <c r="CU46" s="759">
        <v>7.3309037900874632E-2</v>
      </c>
      <c r="CV46" s="820">
        <v>7.3309037900874632E-2</v>
      </c>
      <c r="CW46" s="789">
        <v>7.3309037900874632E-2</v>
      </c>
      <c r="CX46" s="789">
        <v>7.3309037900874632E-2</v>
      </c>
      <c r="CY46" s="789">
        <v>7.3309037900874632E-2</v>
      </c>
      <c r="CZ46" s="759">
        <v>7.3309037900874632E-2</v>
      </c>
      <c r="DA46" s="373">
        <v>0</v>
      </c>
      <c r="DB46" s="519">
        <v>0</v>
      </c>
      <c r="DC46" s="518"/>
      <c r="DD46" s="285"/>
    </row>
    <row r="47" spans="1:109" x14ac:dyDescent="0.2">
      <c r="A47" s="219"/>
      <c r="B47" s="87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843">
        <v>0.13078717201166179</v>
      </c>
      <c r="CT47" s="759">
        <v>8.2682215743440229E-2</v>
      </c>
      <c r="CU47" s="759">
        <v>7.3309037900874632E-2</v>
      </c>
      <c r="CV47" s="820">
        <v>7.3309037900874632E-2</v>
      </c>
      <c r="CW47" s="789">
        <v>7.3309037900874632E-2</v>
      </c>
      <c r="CX47" s="789">
        <v>7.3309037900874632E-2</v>
      </c>
      <c r="CY47" s="789">
        <v>7.3309037900874632E-2</v>
      </c>
      <c r="CZ47" s="759">
        <v>7.3309037900874632E-2</v>
      </c>
      <c r="DA47" s="373">
        <v>0</v>
      </c>
      <c r="DB47" s="519">
        <v>0</v>
      </c>
      <c r="DC47" s="518"/>
      <c r="DD47" s="285"/>
    </row>
    <row r="48" spans="1:109" ht="12.75" customHeight="1" outlineLevel="1" x14ac:dyDescent="0.2">
      <c r="A48" s="219"/>
      <c r="B48" s="87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843">
        <v>0.76</v>
      </c>
      <c r="CT48" s="759">
        <v>0.43</v>
      </c>
      <c r="CU48" s="759">
        <v>0.4</v>
      </c>
      <c r="CV48" s="820">
        <v>0.4</v>
      </c>
      <c r="CW48" s="789">
        <v>0.4</v>
      </c>
      <c r="CX48" s="789">
        <v>0.4</v>
      </c>
      <c r="CY48" s="789">
        <v>0.4</v>
      </c>
      <c r="CZ48" s="759">
        <v>0.4</v>
      </c>
      <c r="DA48" s="373">
        <v>0</v>
      </c>
      <c r="DB48" s="520"/>
      <c r="DC48" s="518"/>
      <c r="DD48" s="285"/>
    </row>
    <row r="49" spans="1:109" ht="12.75" customHeight="1" outlineLevel="1" x14ac:dyDescent="0.2">
      <c r="A49" s="219"/>
      <c r="B49" s="87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843">
        <v>0.02</v>
      </c>
      <c r="CT49" s="759">
        <v>0.02</v>
      </c>
      <c r="CU49" s="759">
        <v>1.4999999999999999E-2</v>
      </c>
      <c r="CV49" s="820">
        <v>1.4999999999999999E-2</v>
      </c>
      <c r="CW49" s="789">
        <v>1.4999999999999999E-2</v>
      </c>
      <c r="CX49" s="789">
        <v>1.4999999999999999E-2</v>
      </c>
      <c r="CY49" s="789">
        <v>1.4999999999999999E-2</v>
      </c>
      <c r="CZ49" s="759">
        <v>1.4999999999999999E-2</v>
      </c>
      <c r="DA49" s="373">
        <v>0</v>
      </c>
      <c r="DB49" s="519">
        <v>0</v>
      </c>
      <c r="DC49" s="518"/>
      <c r="DD49" s="285"/>
    </row>
    <row r="50" spans="1:109" x14ac:dyDescent="0.2">
      <c r="A50" s="219"/>
      <c r="B50" s="87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843">
        <v>0</v>
      </c>
      <c r="CT50" s="759">
        <v>0</v>
      </c>
      <c r="CU50" s="759">
        <v>0</v>
      </c>
      <c r="CV50" s="820">
        <v>0</v>
      </c>
      <c r="CW50" s="789">
        <v>0</v>
      </c>
      <c r="CX50" s="789">
        <v>0</v>
      </c>
      <c r="CY50" s="789">
        <v>0</v>
      </c>
      <c r="CZ50" s="759">
        <v>0</v>
      </c>
      <c r="DA50" s="373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843">
        <v>0</v>
      </c>
      <c r="CT51" s="759">
        <v>0</v>
      </c>
      <c r="CU51" s="759">
        <v>0</v>
      </c>
      <c r="CV51" s="820">
        <v>0</v>
      </c>
      <c r="CW51" s="789">
        <v>0</v>
      </c>
      <c r="CX51" s="789">
        <v>0</v>
      </c>
      <c r="CY51" s="789">
        <v>0</v>
      </c>
      <c r="CZ51" s="759">
        <v>0</v>
      </c>
      <c r="DA51" s="373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843">
        <v>0</v>
      </c>
      <c r="CT52" s="759">
        <v>0</v>
      </c>
      <c r="CU52" s="759">
        <v>0</v>
      </c>
      <c r="CV52" s="820">
        <v>0</v>
      </c>
      <c r="CW52" s="789">
        <v>0</v>
      </c>
      <c r="CX52" s="789">
        <v>0</v>
      </c>
      <c r="CY52" s="789">
        <v>0</v>
      </c>
      <c r="CZ52" s="759">
        <v>0</v>
      </c>
      <c r="DA52" s="373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189"/>
      <c r="CT53" s="766"/>
      <c r="CU53" s="766"/>
      <c r="CV53" s="382"/>
      <c r="CW53" s="183"/>
      <c r="CX53" s="183"/>
      <c r="CY53" s="183"/>
      <c r="CZ53" s="766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446">
        <v>22612.499167218655</v>
      </c>
      <c r="CS54" s="446">
        <v>22779.468243372154</v>
      </c>
      <c r="CT54" s="758">
        <v>23021.027899673896</v>
      </c>
      <c r="CU54" s="758">
        <v>22870.461200112673</v>
      </c>
      <c r="CV54" s="812">
        <v>22792.449335261357</v>
      </c>
      <c r="CW54" s="455">
        <v>22780.278928653483</v>
      </c>
      <c r="CX54" s="455">
        <v>22779.205874287603</v>
      </c>
      <c r="CY54" s="455">
        <v>22757.355090864861</v>
      </c>
      <c r="CZ54" s="758">
        <v>22771.713263197224</v>
      </c>
      <c r="DA54" s="373">
        <v>-98.747936915449827</v>
      </c>
      <c r="DB54" s="519">
        <v>-0.43177064096531215</v>
      </c>
      <c r="DC54" s="518"/>
      <c r="DD54" s="285"/>
    </row>
    <row r="55" spans="1:109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832">
        <v>83.910666189740695</v>
      </c>
      <c r="CS55" s="832">
        <v>84.047366601618464</v>
      </c>
      <c r="CT55" s="747">
        <v>84.137587918644144</v>
      </c>
      <c r="CU55" s="747">
        <v>84.030998765942599</v>
      </c>
      <c r="CV55" s="815">
        <v>84.007979209264192</v>
      </c>
      <c r="CW55" s="788">
        <v>83.9427176994825</v>
      </c>
      <c r="CX55" s="788">
        <v>83.938200449292637</v>
      </c>
      <c r="CY55" s="788">
        <v>83.890478211713102</v>
      </c>
      <c r="CZ55" s="747">
        <v>83.940914463328397</v>
      </c>
      <c r="DA55" s="373">
        <v>-9.0084302614201306E-2</v>
      </c>
      <c r="DB55" s="519"/>
      <c r="DC55" s="518"/>
      <c r="DD55" s="708"/>
    </row>
    <row r="56" spans="1:109" ht="12.75" customHeight="1" x14ac:dyDescent="0.2">
      <c r="A56" s="219"/>
      <c r="B56" s="873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446">
        <v>21498.124485957727</v>
      </c>
      <c r="CS56" s="446">
        <v>21706.650228385264</v>
      </c>
      <c r="CT56" s="758">
        <v>21956.704004917334</v>
      </c>
      <c r="CU56" s="758">
        <v>21812.45761537506</v>
      </c>
      <c r="CV56" s="812">
        <v>21732.408892796346</v>
      </c>
      <c r="CW56" s="455">
        <v>21719.238400445025</v>
      </c>
      <c r="CX56" s="455">
        <v>21717.326047507715</v>
      </c>
      <c r="CY56" s="455">
        <v>21694.708997583519</v>
      </c>
      <c r="CZ56" s="758">
        <v>21717.725247437749</v>
      </c>
      <c r="DA56" s="373">
        <v>-94.73236793731121</v>
      </c>
      <c r="DB56" s="519">
        <v>-0.43430396339446675</v>
      </c>
      <c r="DC56" s="518"/>
      <c r="DD56" s="285"/>
      <c r="DE56" s="291"/>
    </row>
    <row r="57" spans="1:109" ht="12.75" customHeight="1" x14ac:dyDescent="0.2">
      <c r="A57" s="219"/>
      <c r="B57" s="873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832">
        <v>83.173862391838</v>
      </c>
      <c r="CS57" s="832">
        <v>83.425478729571708</v>
      </c>
      <c r="CT57" s="767">
        <v>83.540427981513915</v>
      </c>
      <c r="CU57" s="767">
        <v>83.49156956635747</v>
      </c>
      <c r="CV57" s="816">
        <v>83.465525717535883</v>
      </c>
      <c r="CW57" s="788">
        <v>83.391362124818428</v>
      </c>
      <c r="CX57" s="788">
        <v>83.397784550933508</v>
      </c>
      <c r="CY57" s="788">
        <v>83.347220735275414</v>
      </c>
      <c r="CZ57" s="767">
        <v>83.40968307523346</v>
      </c>
      <c r="DA57" s="373"/>
      <c r="DB57" s="519"/>
      <c r="DC57" s="518"/>
      <c r="DD57" s="285"/>
      <c r="DE57" s="291"/>
    </row>
    <row r="58" spans="1:109" ht="3" customHeight="1" x14ac:dyDescent="0.2">
      <c r="A58" s="219"/>
      <c r="B58" s="873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844"/>
      <c r="CS58" s="844"/>
      <c r="CT58" s="768"/>
      <c r="CU58" s="768"/>
      <c r="CV58" s="817"/>
      <c r="CW58" s="790"/>
      <c r="CX58" s="790"/>
      <c r="CY58" s="790"/>
      <c r="CZ58" s="768"/>
      <c r="DA58" s="373"/>
      <c r="DB58" s="519" t="s">
        <v>3</v>
      </c>
      <c r="DC58" s="518"/>
      <c r="DD58" s="285"/>
      <c r="DE58" s="291"/>
    </row>
    <row r="59" spans="1:109" x14ac:dyDescent="0.2">
      <c r="A59" s="219"/>
      <c r="B59" s="873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446">
        <v>4747.7365848702602</v>
      </c>
      <c r="CS59" s="446">
        <v>4761.5197209816488</v>
      </c>
      <c r="CT59" s="758">
        <v>4857.6150893606564</v>
      </c>
      <c r="CU59" s="758">
        <v>4757.3878849350003</v>
      </c>
      <c r="CV59" s="812">
        <v>4763.578981550163</v>
      </c>
      <c r="CW59" s="455">
        <v>4745.6551057863126</v>
      </c>
      <c r="CX59" s="455">
        <v>4769.4940203912702</v>
      </c>
      <c r="CY59" s="455">
        <v>4757.681702389812</v>
      </c>
      <c r="CZ59" s="758">
        <v>4761.0295680472464</v>
      </c>
      <c r="DA59" s="373">
        <v>3.641683112246028</v>
      </c>
      <c r="DB59" s="519">
        <v>7.6547954472627744E-2</v>
      </c>
      <c r="DC59" s="518"/>
      <c r="DD59" s="285"/>
      <c r="DE59" s="291"/>
    </row>
    <row r="60" spans="1:109" x14ac:dyDescent="0.2">
      <c r="A60" s="219"/>
      <c r="B60" s="873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832">
        <v>76.378707818531922</v>
      </c>
      <c r="CS60" s="832">
        <v>76.788725316486861</v>
      </c>
      <c r="CT60" s="769">
        <v>77.009758429883817</v>
      </c>
      <c r="CU60" s="769">
        <v>76.687396880635859</v>
      </c>
      <c r="CV60" s="818">
        <v>76.812537577338375</v>
      </c>
      <c r="CW60" s="788">
        <v>76.324586557809596</v>
      </c>
      <c r="CX60" s="788">
        <v>76.462799753361224</v>
      </c>
      <c r="CY60" s="788">
        <v>76.237930451389659</v>
      </c>
      <c r="CZ60" s="769">
        <v>76.42541983415002</v>
      </c>
      <c r="DA60" s="373"/>
      <c r="DB60" s="519"/>
      <c r="DC60" s="518"/>
      <c r="DD60" s="285"/>
      <c r="DE60" s="291"/>
    </row>
    <row r="61" spans="1:109" ht="3" customHeight="1" x14ac:dyDescent="0.2">
      <c r="A61" s="219"/>
      <c r="B61" s="873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446"/>
      <c r="CS61" s="446"/>
      <c r="CT61" s="758"/>
      <c r="CU61" s="758"/>
      <c r="CV61" s="812"/>
      <c r="CW61" s="455"/>
      <c r="CX61" s="455"/>
      <c r="CY61" s="455"/>
      <c r="CZ61" s="758"/>
      <c r="DA61" s="373"/>
      <c r="DB61" s="519"/>
      <c r="DC61" s="518"/>
      <c r="DD61" s="285"/>
      <c r="DE61" s="291"/>
    </row>
    <row r="62" spans="1:109" x14ac:dyDescent="0.2">
      <c r="A62" s="219"/>
      <c r="B62" s="873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446">
        <v>7383.2433042930033</v>
      </c>
      <c r="CS62" s="446">
        <v>7378.4381619447913</v>
      </c>
      <c r="CT62" s="758">
        <v>7521.5474446794851</v>
      </c>
      <c r="CU62" s="758">
        <v>7509.008629008933</v>
      </c>
      <c r="CV62" s="812">
        <v>7425.4249336036846</v>
      </c>
      <c r="CW62" s="455">
        <v>7412.6381233777347</v>
      </c>
      <c r="CX62" s="455">
        <v>7380.7321097698623</v>
      </c>
      <c r="CY62" s="455">
        <v>7372.8229090730729</v>
      </c>
      <c r="CZ62" s="758">
        <v>7393.5431841547061</v>
      </c>
      <c r="DA62" s="373">
        <v>-115.46544485422692</v>
      </c>
      <c r="DB62" s="519">
        <v>-1.5376922648371871</v>
      </c>
      <c r="DC62" s="518"/>
      <c r="DD62" s="285"/>
      <c r="DE62" s="291"/>
    </row>
    <row r="63" spans="1:109" x14ac:dyDescent="0.2">
      <c r="A63" s="219"/>
      <c r="B63" s="873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832">
        <v>77.235186205006272</v>
      </c>
      <c r="CS63" s="832">
        <v>77.141373073826088</v>
      </c>
      <c r="CT63" s="769">
        <v>77.583079508674004</v>
      </c>
      <c r="CU63" s="769">
        <v>77.485008088653899</v>
      </c>
      <c r="CV63" s="818">
        <v>77.301972439743309</v>
      </c>
      <c r="CW63" s="788">
        <v>77.365392298985967</v>
      </c>
      <c r="CX63" s="788">
        <v>77.263417823542511</v>
      </c>
      <c r="CY63" s="788">
        <v>77.214641525519767</v>
      </c>
      <c r="CZ63" s="769">
        <v>77.314791147981069</v>
      </c>
      <c r="DA63" s="373"/>
      <c r="DB63" s="519"/>
      <c r="DC63" s="518"/>
      <c r="DD63" s="285"/>
      <c r="DE63" s="291"/>
    </row>
    <row r="64" spans="1:109" ht="3.75" customHeight="1" x14ac:dyDescent="0.2">
      <c r="A64" s="219"/>
      <c r="B64" s="873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768"/>
      <c r="CV64" s="817"/>
      <c r="CW64" s="790"/>
      <c r="CX64" s="790"/>
      <c r="CY64" s="790"/>
      <c r="CZ64" s="768"/>
      <c r="DA64" s="373"/>
      <c r="DB64" s="519" t="s">
        <v>3</v>
      </c>
      <c r="DC64" s="518"/>
      <c r="DD64" s="285"/>
      <c r="DE64" s="291"/>
    </row>
    <row r="65" spans="1:109" x14ac:dyDescent="0.2">
      <c r="A65" s="219"/>
      <c r="B65" s="873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8793.2553523236093</v>
      </c>
      <c r="CT65" s="758">
        <v>8804.0762458104909</v>
      </c>
      <c r="CU65" s="758">
        <v>8799.5141268323569</v>
      </c>
      <c r="CV65" s="812">
        <v>8796.1246254227335</v>
      </c>
      <c r="CW65" s="455">
        <v>8815.5920931851233</v>
      </c>
      <c r="CX65" s="455">
        <v>8821.5764782507249</v>
      </c>
      <c r="CY65" s="455">
        <v>8819.0607471778367</v>
      </c>
      <c r="CZ65" s="758">
        <v>8810.2769026370206</v>
      </c>
      <c r="DA65" s="373">
        <v>10.762775804663761</v>
      </c>
      <c r="DB65" s="519">
        <v>0.12231102364896884</v>
      </c>
      <c r="DC65" s="518"/>
      <c r="DD65" s="285"/>
      <c r="DE65" s="291"/>
    </row>
    <row r="66" spans="1:109" x14ac:dyDescent="0.2">
      <c r="A66" s="219"/>
      <c r="B66" s="873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93.481999363786613</v>
      </c>
      <c r="CS66" s="832">
        <v>93.642520902275422</v>
      </c>
      <c r="CT66" s="747">
        <v>93.632157053784866</v>
      </c>
      <c r="CU66" s="788">
        <v>93.548340402553791</v>
      </c>
      <c r="CV66" s="818">
        <v>93.547339252516664</v>
      </c>
      <c r="CW66" s="788">
        <v>93.549560540609519</v>
      </c>
      <c r="CX66" s="788">
        <v>93.555614260013314</v>
      </c>
      <c r="CY66" s="788">
        <v>93.552945624671096</v>
      </c>
      <c r="CZ66" s="788">
        <v>93.544956518985828</v>
      </c>
      <c r="DA66" s="373"/>
      <c r="DB66" s="519"/>
      <c r="DC66" s="518"/>
      <c r="DD66" s="285"/>
      <c r="DE66" s="291"/>
    </row>
    <row r="67" spans="1:109" ht="3" customHeight="1" x14ac:dyDescent="0.2">
      <c r="A67" s="219"/>
      <c r="B67" s="873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758"/>
      <c r="CV67" s="812"/>
      <c r="CW67" s="455"/>
      <c r="CX67" s="455"/>
      <c r="CY67" s="455"/>
      <c r="CZ67" s="758"/>
      <c r="DA67" s="373"/>
      <c r="DB67" s="519"/>
      <c r="DC67" s="518"/>
      <c r="DD67" s="285"/>
      <c r="DE67" s="291"/>
    </row>
    <row r="68" spans="1:109" x14ac:dyDescent="0.2">
      <c r="A68" s="219"/>
      <c r="B68" s="873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773.43699313521654</v>
      </c>
      <c r="CT68" s="758">
        <v>773.46522506670351</v>
      </c>
      <c r="CU68" s="455">
        <v>746.54697459877343</v>
      </c>
      <c r="CV68" s="812">
        <v>747.28035221976495</v>
      </c>
      <c r="CW68" s="455">
        <v>745.35307809585811</v>
      </c>
      <c r="CX68" s="455">
        <v>745.52343909585795</v>
      </c>
      <c r="CY68" s="455">
        <v>745.14363894279677</v>
      </c>
      <c r="CZ68" s="455">
        <v>752.87559259877355</v>
      </c>
      <c r="DA68" s="373">
        <v>6.3286180000001195</v>
      </c>
      <c r="DB68" s="519">
        <v>0.8477186587490193</v>
      </c>
      <c r="DC68" s="518"/>
      <c r="DD68" s="285"/>
      <c r="DE68" s="291"/>
    </row>
    <row r="69" spans="1:109" ht="12.75" customHeight="1" x14ac:dyDescent="0.2">
      <c r="A69" s="219"/>
      <c r="B69" s="873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80.745508637870145</v>
      </c>
      <c r="CT69" s="747">
        <v>80.891177534267896</v>
      </c>
      <c r="CU69" s="788">
        <v>82.52365368716849</v>
      </c>
      <c r="CV69" s="818">
        <v>82.557271377816392</v>
      </c>
      <c r="CW69" s="788">
        <v>82.392954948848697</v>
      </c>
      <c r="CX69" s="788">
        <v>82.592700617718364</v>
      </c>
      <c r="CY69" s="788">
        <v>82.851465735979261</v>
      </c>
      <c r="CZ69" s="788">
        <v>83.042609622457249</v>
      </c>
      <c r="DA69" s="373"/>
      <c r="DB69" s="519"/>
      <c r="DC69" s="518"/>
      <c r="DD69" s="285"/>
      <c r="DE69" s="291"/>
    </row>
    <row r="70" spans="1:109" s="470" customFormat="1" ht="4.5" customHeight="1" x14ac:dyDescent="0.2">
      <c r="A70" s="219"/>
      <c r="B70" s="873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770"/>
      <c r="CV70" s="476"/>
      <c r="CW70" s="477"/>
      <c r="CX70" s="477"/>
      <c r="CY70" s="477"/>
      <c r="CZ70" s="770"/>
      <c r="DA70" s="611"/>
      <c r="DB70" s="524"/>
      <c r="DC70" s="518"/>
      <c r="DD70" s="469"/>
      <c r="DE70" s="478"/>
    </row>
    <row r="71" spans="1:109" ht="12.75" customHeight="1" x14ac:dyDescent="0.2">
      <c r="A71" s="219"/>
      <c r="B71" s="873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5083.7807418746179</v>
      </c>
      <c r="CT71" s="758">
        <v>5376.6188682214042</v>
      </c>
      <c r="CU71" s="758">
        <v>5288.4792472017907</v>
      </c>
      <c r="CV71" s="812">
        <v>5270.6616011799888</v>
      </c>
      <c r="CW71" s="455">
        <v>5264.5601825152698</v>
      </c>
      <c r="CX71" s="455">
        <v>5229.8454606963378</v>
      </c>
      <c r="CY71" s="455">
        <v>5234.0758945730431</v>
      </c>
      <c r="CZ71" s="758">
        <v>5271.1838337797553</v>
      </c>
      <c r="DA71" s="373">
        <v>-17.295413422035381</v>
      </c>
      <c r="DB71" s="519">
        <v>-0.32703944959576736</v>
      </c>
      <c r="DC71" s="518"/>
      <c r="DD71" s="285"/>
      <c r="DE71" s="291"/>
    </row>
    <row r="72" spans="1:109" x14ac:dyDescent="0.2">
      <c r="A72" s="219"/>
      <c r="B72" s="87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1812.0346285167634</v>
      </c>
      <c r="CT72" s="758">
        <v>2100.3341679810496</v>
      </c>
      <c r="CU72" s="758">
        <v>2017.1143554890675</v>
      </c>
      <c r="CV72" s="812">
        <v>2004.2676849795919</v>
      </c>
      <c r="CW72" s="455">
        <v>2009.7927010896497</v>
      </c>
      <c r="CX72" s="455">
        <v>1978.163170821429</v>
      </c>
      <c r="CY72" s="455">
        <v>1976.8625017485417</v>
      </c>
      <c r="CZ72" s="758">
        <v>2022.2624903323619</v>
      </c>
      <c r="DA72" s="373">
        <v>5.1481348432944287</v>
      </c>
      <c r="DB72" s="519">
        <v>0.25522275567992914</v>
      </c>
      <c r="DC72" s="518"/>
      <c r="DD72" s="285"/>
      <c r="DE72" s="291"/>
    </row>
    <row r="73" spans="1:109" ht="15" x14ac:dyDescent="0.25">
      <c r="A73" s="219"/>
      <c r="B73" s="87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446">
        <v>622.40812717346921</v>
      </c>
      <c r="CT73" s="758">
        <v>622.40882096938765</v>
      </c>
      <c r="CU73" s="758">
        <v>626.85745992565603</v>
      </c>
      <c r="CV73" s="812">
        <v>626.85750281924209</v>
      </c>
      <c r="CW73" s="455">
        <v>627.2493408061224</v>
      </c>
      <c r="CX73" s="455">
        <v>627.24935491399413</v>
      </c>
      <c r="CY73" s="455">
        <v>627.24936902478134</v>
      </c>
      <c r="CZ73" s="758">
        <v>627.24938313265295</v>
      </c>
      <c r="DA73" s="373">
        <v>0.39192320699692118</v>
      </c>
      <c r="DB73" s="519">
        <v>6.2521902035506116E-2</v>
      </c>
      <c r="DC73" s="518"/>
      <c r="DD73" s="285"/>
      <c r="DE73" s="738"/>
    </row>
    <row r="74" spans="1:109" ht="15" x14ac:dyDescent="0.25">
      <c r="A74" s="219"/>
      <c r="B74" s="87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446">
        <v>806.21356538438476</v>
      </c>
      <c r="CT74" s="758">
        <v>810.7440826409678</v>
      </c>
      <c r="CU74" s="758">
        <v>802.35722748706701</v>
      </c>
      <c r="CV74" s="812">
        <v>797.44222592115455</v>
      </c>
      <c r="CW74" s="455">
        <v>780.61582723949846</v>
      </c>
      <c r="CX74" s="455">
        <v>777.55870133091548</v>
      </c>
      <c r="CY74" s="455">
        <v>783.05727683971998</v>
      </c>
      <c r="CZ74" s="758">
        <v>774.59525683474055</v>
      </c>
      <c r="DA74" s="373">
        <v>-27.761970652326454</v>
      </c>
      <c r="DB74" s="519">
        <v>-3.4600511718795413</v>
      </c>
      <c r="DC74" s="518"/>
      <c r="DD74" s="285"/>
      <c r="DE74" s="738"/>
    </row>
    <row r="75" spans="1:109" ht="15" x14ac:dyDescent="0.25">
      <c r="A75" s="219"/>
      <c r="B75" s="87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446">
        <v>1843.1244207999996</v>
      </c>
      <c r="CT75" s="758">
        <v>1843.1317966299991</v>
      </c>
      <c r="CU75" s="758">
        <v>1842.1502042999998</v>
      </c>
      <c r="CV75" s="812">
        <v>1842.0941874599998</v>
      </c>
      <c r="CW75" s="455">
        <v>1846.9023133799997</v>
      </c>
      <c r="CX75" s="455">
        <v>1846.8742336299999</v>
      </c>
      <c r="CY75" s="455">
        <v>1846.90674696</v>
      </c>
      <c r="CZ75" s="758">
        <v>1847.0767034799999</v>
      </c>
      <c r="DA75" s="373">
        <v>4.9264991800000644</v>
      </c>
      <c r="DB75" s="519">
        <v>0.26743200247734134</v>
      </c>
      <c r="DC75" s="518"/>
      <c r="DD75" s="285"/>
      <c r="DE75" s="738"/>
    </row>
    <row r="76" spans="1:109" ht="15" x14ac:dyDescent="0.25">
      <c r="A76" s="219"/>
      <c r="B76" s="87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446">
        <v>1240.8625544626373</v>
      </c>
      <c r="CT76" s="758">
        <v>1531.7541686644058</v>
      </c>
      <c r="CU76" s="758">
        <v>1437.8153155065631</v>
      </c>
      <c r="CV76" s="812">
        <v>1417.9440248709516</v>
      </c>
      <c r="CW76" s="455">
        <v>1409.5964189818421</v>
      </c>
      <c r="CX76" s="455">
        <v>1370.5906433858431</v>
      </c>
      <c r="CY76" s="455">
        <v>1374.9408707548471</v>
      </c>
      <c r="CZ76" s="758">
        <v>1412.1254195846425</v>
      </c>
      <c r="DA76" s="373">
        <v>-25.689895921920652</v>
      </c>
      <c r="DB76" s="519">
        <v>-1.7867312752103848</v>
      </c>
      <c r="DC76" s="518"/>
      <c r="DD76" s="285"/>
      <c r="DE76" s="738"/>
    </row>
    <row r="77" spans="1:109" x14ac:dyDescent="0.2">
      <c r="A77" s="219"/>
      <c r="B77" s="87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446">
        <v>951.57431013825226</v>
      </c>
      <c r="CT77" s="758">
        <v>1239.7566617634382</v>
      </c>
      <c r="CU77" s="758">
        <v>1152.919914639496</v>
      </c>
      <c r="CV77" s="812">
        <v>1138.7307056797972</v>
      </c>
      <c r="CW77" s="455">
        <v>1145.0499866423436</v>
      </c>
      <c r="CX77" s="455">
        <v>1111.5872999549274</v>
      </c>
      <c r="CY77" s="455">
        <v>1111.051827975127</v>
      </c>
      <c r="CZ77" s="758">
        <v>1157.5070351899021</v>
      </c>
      <c r="DA77" s="373">
        <v>4.5871205504060981</v>
      </c>
      <c r="DB77" s="519">
        <v>0.39786983398932829</v>
      </c>
      <c r="DC77" s="518"/>
      <c r="DD77" s="285"/>
      <c r="DE77" s="291"/>
    </row>
    <row r="78" spans="1:109" x14ac:dyDescent="0.2">
      <c r="A78" s="219"/>
      <c r="B78" s="87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446">
        <v>289.28824432438478</v>
      </c>
      <c r="CT78" s="758">
        <v>291.99750690096784</v>
      </c>
      <c r="CU78" s="758">
        <v>284.89540086706705</v>
      </c>
      <c r="CV78" s="812">
        <v>279.21331919115454</v>
      </c>
      <c r="CW78" s="455">
        <v>264.54643233949855</v>
      </c>
      <c r="CX78" s="455">
        <v>259.00334343091555</v>
      </c>
      <c r="CY78" s="455">
        <v>263.88904277972</v>
      </c>
      <c r="CZ78" s="758">
        <v>254.61838439474036</v>
      </c>
      <c r="DA78" s="373">
        <v>-30.277016472326693</v>
      </c>
      <c r="DB78" s="519">
        <v>-10.627414967100169</v>
      </c>
      <c r="DC78" s="518"/>
      <c r="DD78" s="285"/>
      <c r="DE78" s="291"/>
    </row>
    <row r="79" spans="1:109" ht="12.75" hidden="1" customHeight="1" outlineLevel="1" x14ac:dyDescent="0.2">
      <c r="A79" s="219"/>
      <c r="B79" s="87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461">
        <v>0</v>
      </c>
      <c r="CT79" s="760">
        <v>0</v>
      </c>
      <c r="CU79" s="760">
        <v>0</v>
      </c>
      <c r="CV79" s="802">
        <v>0</v>
      </c>
      <c r="CW79" s="460">
        <v>0</v>
      </c>
      <c r="CX79" s="460">
        <v>0</v>
      </c>
      <c r="CY79" s="460">
        <v>0</v>
      </c>
      <c r="CZ79" s="760">
        <v>0</v>
      </c>
      <c r="DA79" s="373"/>
      <c r="DB79" s="519">
        <v>0</v>
      </c>
      <c r="DC79" s="518"/>
      <c r="DD79" s="285"/>
      <c r="DE79" s="291"/>
    </row>
    <row r="80" spans="1:109" collapsed="1" x14ac:dyDescent="0.2">
      <c r="A80" s="219"/>
      <c r="B80" s="87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446">
        <v>18439.513600674069</v>
      </c>
      <c r="CT80" s="758">
        <v>18402.285040241117</v>
      </c>
      <c r="CU80" s="758">
        <v>18334.08349993646</v>
      </c>
      <c r="CV80" s="812">
        <v>18305.625825480191</v>
      </c>
      <c r="CW80" s="455">
        <v>18311.116982921878</v>
      </c>
      <c r="CX80" s="455">
        <v>18323.927117131789</v>
      </c>
      <c r="CY80" s="455">
        <v>18317.583240751323</v>
      </c>
      <c r="CZ80" s="758">
        <v>18326.764486242573</v>
      </c>
      <c r="DA80" s="373">
        <v>-7.319013693886518</v>
      </c>
      <c r="DB80" s="519">
        <v>-3.9920259411452275E-2</v>
      </c>
      <c r="DC80" s="518"/>
      <c r="DD80" s="285"/>
      <c r="DE80" s="291"/>
    </row>
    <row r="81" spans="1:109" ht="12.75" hidden="1" customHeight="1" x14ac:dyDescent="0.2">
      <c r="A81" s="219"/>
      <c r="B81" s="87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447">
        <v>14355.068793996428</v>
      </c>
      <c r="CT81" s="821"/>
      <c r="CU81" s="821"/>
      <c r="CV81" s="825"/>
      <c r="CW81" s="456"/>
      <c r="CX81" s="456">
        <v>14355.068793996428</v>
      </c>
      <c r="CY81" s="456">
        <v>14355.068793996428</v>
      </c>
      <c r="CZ81" s="821"/>
      <c r="DA81" s="373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3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597">
        <v>96.532289299465063</v>
      </c>
      <c r="CT82" s="762">
        <v>96.530480197685421</v>
      </c>
      <c r="CU82" s="762">
        <v>96.551683642713698</v>
      </c>
      <c r="CV82" s="824">
        <v>96.552033037899491</v>
      </c>
      <c r="CW82" s="598">
        <v>96.558383121435298</v>
      </c>
      <c r="CX82" s="598">
        <v>96.558656092438298</v>
      </c>
      <c r="CY82" s="598">
        <v>96.564140933854503</v>
      </c>
      <c r="CZ82" s="762">
        <v>96.571378760265006</v>
      </c>
      <c r="DA82" s="373">
        <v>1.9695117551307817E-2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199"/>
      <c r="CT83" s="771"/>
      <c r="CU83" s="771"/>
      <c r="CV83" s="385"/>
      <c r="CW83" s="348"/>
      <c r="CX83" s="348"/>
      <c r="CY83" s="348"/>
      <c r="CZ83" s="771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845">
        <v>6.96</v>
      </c>
      <c r="CT84" s="772">
        <v>6.96</v>
      </c>
      <c r="CU84" s="772">
        <v>6.96</v>
      </c>
      <c r="CV84" s="823">
        <v>6.96</v>
      </c>
      <c r="CW84" s="791">
        <v>6.96</v>
      </c>
      <c r="CX84" s="791">
        <v>6.96</v>
      </c>
      <c r="CY84" s="791">
        <v>6.96</v>
      </c>
      <c r="CZ84" s="772">
        <v>6.96</v>
      </c>
      <c r="DA84" s="373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845">
        <v>6.86</v>
      </c>
      <c r="CT85" s="772">
        <v>6.86</v>
      </c>
      <c r="CU85" s="772">
        <v>6.86</v>
      </c>
      <c r="CV85" s="823">
        <v>6.86</v>
      </c>
      <c r="CW85" s="791">
        <v>6.86</v>
      </c>
      <c r="CX85" s="791">
        <v>6.86</v>
      </c>
      <c r="CY85" s="791">
        <v>6.86</v>
      </c>
      <c r="CZ85" s="772">
        <v>6.86</v>
      </c>
      <c r="DA85" s="373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551">
        <v>6.9563376784644149</v>
      </c>
      <c r="CT86" s="773">
        <v>6.9527437471809277</v>
      </c>
      <c r="CU86" s="773">
        <v>6.9642356222291388</v>
      </c>
      <c r="CV86" s="678">
        <v>6.9474325457589234</v>
      </c>
      <c r="CW86" s="676">
        <v>6.9547233403369386</v>
      </c>
      <c r="CX86" s="676">
        <v>6.9647299240639384</v>
      </c>
      <c r="CY86" s="676">
        <v>6.9822178255924037</v>
      </c>
      <c r="CZ86" s="773">
        <v>6.9591345527878499</v>
      </c>
      <c r="DA86" s="373">
        <v>-5.1010694412889634E-3</v>
      </c>
      <c r="DB86" s="519">
        <v>-7.3246652152414438E-2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1"/>
      <c r="CU87" s="401"/>
      <c r="CV87" s="715"/>
      <c r="CW87" s="351"/>
      <c r="CX87" s="351"/>
      <c r="CY87" s="351"/>
      <c r="CZ87" s="401"/>
      <c r="DA87" s="373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845">
        <v>2.1474099999999998</v>
      </c>
      <c r="CT88" s="796">
        <v>2.1478299999999999</v>
      </c>
      <c r="CU88" s="796">
        <v>2.1493000000000002</v>
      </c>
      <c r="CV88" s="828">
        <v>2.1499100000000002</v>
      </c>
      <c r="CW88" s="795">
        <v>2.1501100000000002</v>
      </c>
      <c r="CX88" s="795">
        <v>2.1503100000000002</v>
      </c>
      <c r="CY88" s="795">
        <v>2.1505100000000001</v>
      </c>
      <c r="CZ88" s="796">
        <v>2.1507100000000001</v>
      </c>
      <c r="DA88" s="373">
        <v>1.4099999999999113E-3</v>
      </c>
      <c r="DB88" s="519">
        <v>6.5602754385141182E-2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5">
        <v>2.1474099999999998</v>
      </c>
      <c r="CT89" s="401"/>
      <c r="CU89" s="401"/>
      <c r="CV89" s="715"/>
      <c r="CW89" s="351"/>
      <c r="CX89" s="351"/>
      <c r="CY89" s="351"/>
      <c r="CZ89" s="401"/>
      <c r="DA89" s="373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20"/>
      <c r="CT90" s="705"/>
      <c r="CU90" s="705"/>
      <c r="CV90" s="716"/>
      <c r="CW90" s="703"/>
      <c r="CX90" s="703"/>
      <c r="CY90" s="703"/>
      <c r="CZ90" s="705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72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63">
        <v>1635.7504012259476</v>
      </c>
      <c r="CT91" s="794">
        <v>1612.6792291326531</v>
      </c>
      <c r="CU91" s="794">
        <v>1588.9399672142856</v>
      </c>
      <c r="CV91" s="822">
        <v>1588.9399672142856</v>
      </c>
      <c r="CW91" s="810">
        <v>1588.9399672142856</v>
      </c>
      <c r="CX91" s="810">
        <v>1588.9399672142856</v>
      </c>
      <c r="CY91" s="810">
        <v>1588.9399672142856</v>
      </c>
      <c r="CZ91" s="794">
        <v>1534.2944268644314</v>
      </c>
      <c r="DA91" s="373">
        <v>-54.645540349854173</v>
      </c>
      <c r="DB91" s="519">
        <v>-3.4391192541816551</v>
      </c>
      <c r="DC91" s="518"/>
      <c r="DD91" s="285"/>
      <c r="DE91" s="291"/>
    </row>
    <row r="92" spans="1:109" x14ac:dyDescent="0.2">
      <c r="A92" s="219"/>
      <c r="B92" s="87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31"/>
      <c r="CT92" s="404"/>
      <c r="CU92" s="404"/>
      <c r="CV92" s="427"/>
      <c r="CW92" s="402"/>
      <c r="CX92" s="402"/>
      <c r="CY92" s="402"/>
      <c r="CZ92" s="404"/>
      <c r="DA92" s="612"/>
      <c r="DB92" s="404"/>
      <c r="DC92" s="518"/>
      <c r="DD92" s="285"/>
    </row>
    <row r="93" spans="1:109" ht="12.75" customHeight="1" x14ac:dyDescent="0.2">
      <c r="A93" s="219"/>
      <c r="B93" s="872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797">
        <v>164.34885993165616</v>
      </c>
      <c r="CT93" s="811"/>
      <c r="CU93" s="811"/>
      <c r="CV93" s="803"/>
      <c r="CW93" s="403"/>
      <c r="CX93" s="403"/>
      <c r="CY93" s="403"/>
      <c r="CZ93" s="811"/>
      <c r="DA93" s="613"/>
      <c r="DB93" s="405"/>
      <c r="DC93" s="518"/>
      <c r="DD93" s="285"/>
    </row>
    <row r="94" spans="1:109" x14ac:dyDescent="0.2">
      <c r="A94" s="219"/>
      <c r="B94" s="872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798">
        <v>0.12665088960615023</v>
      </c>
      <c r="CT94" s="811"/>
      <c r="CU94" s="811"/>
      <c r="CV94" s="803"/>
      <c r="CW94" s="403"/>
      <c r="CX94" s="403"/>
      <c r="CY94" s="403"/>
      <c r="CZ94" s="811"/>
      <c r="DA94" s="613"/>
      <c r="DB94" s="405"/>
      <c r="DC94" s="518"/>
      <c r="DD94" s="285"/>
    </row>
    <row r="95" spans="1:109" x14ac:dyDescent="0.2">
      <c r="A95" s="219"/>
      <c r="B95" s="872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798">
        <v>2.4369948802143382</v>
      </c>
      <c r="CT95" s="811"/>
      <c r="CU95" s="811"/>
      <c r="CV95" s="803"/>
      <c r="CW95" s="403"/>
      <c r="CX95" s="403"/>
      <c r="CY95" s="403"/>
      <c r="CZ95" s="811"/>
      <c r="DA95" s="613"/>
      <c r="DB95" s="405"/>
      <c r="DC95" s="518"/>
      <c r="DD95" s="285"/>
    </row>
    <row r="96" spans="1:109" x14ac:dyDescent="0.2">
      <c r="A96" s="219"/>
      <c r="B96" s="872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798">
        <v>3.4863423799978088</v>
      </c>
      <c r="CT96" s="811"/>
      <c r="CU96" s="811"/>
      <c r="CV96" s="803"/>
      <c r="CW96" s="403"/>
      <c r="CX96" s="403"/>
      <c r="CY96" s="403"/>
      <c r="CZ96" s="811"/>
      <c r="DA96" s="613"/>
      <c r="DB96" s="405"/>
      <c r="DC96" s="518"/>
      <c r="DD96" s="285"/>
    </row>
    <row r="97" spans="1:108" x14ac:dyDescent="0.2">
      <c r="A97" s="219"/>
      <c r="B97" s="872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797">
        <v>294.88230612487644</v>
      </c>
      <c r="CT97" s="811"/>
      <c r="CU97" s="811"/>
      <c r="CV97" s="803"/>
      <c r="CW97" s="403"/>
      <c r="CX97" s="403"/>
      <c r="CY97" s="403"/>
      <c r="CZ97" s="811"/>
      <c r="DA97" s="613"/>
      <c r="DB97" s="405"/>
      <c r="DC97" s="518"/>
      <c r="DD97" s="285"/>
    </row>
    <row r="98" spans="1:108" x14ac:dyDescent="0.2">
      <c r="A98" s="219"/>
      <c r="B98" s="872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799">
        <v>0.3425300593248719</v>
      </c>
      <c r="CT98" s="811"/>
      <c r="CU98" s="811"/>
      <c r="CV98" s="803"/>
      <c r="CW98" s="403"/>
      <c r="CX98" s="403"/>
      <c r="CY98" s="403"/>
      <c r="CZ98" s="811"/>
      <c r="DA98" s="613"/>
      <c r="DB98" s="405"/>
      <c r="DC98" s="518"/>
      <c r="DD98" s="285"/>
    </row>
    <row r="99" spans="1:108" x14ac:dyDescent="0.2">
      <c r="A99" s="219"/>
      <c r="B99" s="872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799">
        <v>1.5371929345784796</v>
      </c>
      <c r="CT99" s="811"/>
      <c r="CU99" s="811"/>
      <c r="CV99" s="803"/>
      <c r="CW99" s="403"/>
      <c r="CX99" s="403"/>
      <c r="CY99" s="403"/>
      <c r="CZ99" s="811"/>
      <c r="DA99" s="613"/>
      <c r="DB99" s="405"/>
      <c r="DC99" s="518"/>
      <c r="DD99" s="285"/>
    </row>
    <row r="100" spans="1:108" x14ac:dyDescent="0.2">
      <c r="A100" s="219"/>
      <c r="B100" s="872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799">
        <v>2.3129063497678404</v>
      </c>
      <c r="CT100" s="811"/>
      <c r="CU100" s="811"/>
      <c r="CV100" s="803"/>
      <c r="CW100" s="403"/>
      <c r="CX100" s="403"/>
      <c r="CY100" s="403"/>
      <c r="CZ100" s="811"/>
      <c r="DA100" s="613"/>
      <c r="DB100" s="405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710">
        <v>4.3341734817974077E-2</v>
      </c>
      <c r="CT101" s="811"/>
      <c r="CU101" s="811"/>
      <c r="CV101" s="803"/>
      <c r="CW101" s="403"/>
      <c r="CX101" s="403"/>
      <c r="CY101" s="403"/>
      <c r="CZ101" s="811"/>
      <c r="DA101" s="613"/>
      <c r="DB101" s="405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710">
        <v>-0.76474108753898895</v>
      </c>
      <c r="CT102" s="811"/>
      <c r="CU102" s="811"/>
      <c r="CV102" s="803"/>
      <c r="CW102" s="403"/>
      <c r="CX102" s="403"/>
      <c r="CY102" s="403"/>
      <c r="CZ102" s="811"/>
      <c r="DA102" s="613"/>
      <c r="DB102" s="405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710">
        <v>0.68183703071845503</v>
      </c>
      <c r="CT103" s="811"/>
      <c r="CU103" s="811"/>
      <c r="CV103" s="803"/>
      <c r="CW103" s="403"/>
      <c r="CX103" s="403"/>
      <c r="CY103" s="403"/>
      <c r="CZ103" s="811"/>
      <c r="DA103" s="613"/>
      <c r="DB103" s="405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711">
        <v>-1.3940626004523899</v>
      </c>
      <c r="CT104" s="406"/>
      <c r="CU104" s="406"/>
      <c r="CV104" s="804"/>
      <c r="CW104" s="807"/>
      <c r="CX104" s="807"/>
      <c r="CY104" s="807"/>
      <c r="CZ104" s="406"/>
      <c r="DA104" s="613"/>
      <c r="DB104" s="405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31"/>
      <c r="CT105" s="404"/>
      <c r="CU105" s="404"/>
      <c r="CV105" s="427"/>
      <c r="CW105" s="402"/>
      <c r="CX105" s="402"/>
      <c r="CY105" s="402"/>
      <c r="CZ105" s="404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846">
        <v>2.5</v>
      </c>
      <c r="CT106" s="785">
        <v>2.5</v>
      </c>
      <c r="CU106" s="785">
        <v>2.5</v>
      </c>
      <c r="CV106" s="830">
        <v>2.5</v>
      </c>
      <c r="CW106" s="792">
        <v>2.5</v>
      </c>
      <c r="CX106" s="792">
        <v>2.5</v>
      </c>
      <c r="CY106" s="792">
        <v>2.5</v>
      </c>
      <c r="CZ106" s="785">
        <v>2.5</v>
      </c>
      <c r="DA106" s="373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847">
        <v>4</v>
      </c>
      <c r="CT107" s="737">
        <v>4</v>
      </c>
      <c r="CU107" s="737">
        <v>4</v>
      </c>
      <c r="CV107" s="829">
        <v>4</v>
      </c>
      <c r="CW107" s="808">
        <v>4</v>
      </c>
      <c r="CX107" s="808">
        <v>4</v>
      </c>
      <c r="CY107" s="808">
        <v>4</v>
      </c>
      <c r="CZ107" s="737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312"/>
      <c r="CX109" s="312"/>
      <c r="CY109" s="312"/>
      <c r="CZ109" s="312"/>
      <c r="DA109" s="868"/>
      <c r="DB109" s="86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831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831"/>
      <c r="CX112" s="312"/>
      <c r="CY112" s="312"/>
      <c r="CZ112" s="312"/>
      <c r="DA112" s="304"/>
      <c r="DB112" s="305"/>
      <c r="DC112" s="518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831"/>
      <c r="CX113" s="313"/>
      <c r="CY113" s="313"/>
      <c r="CZ113" s="313"/>
      <c r="DA113" s="304"/>
      <c r="DB113" s="303"/>
      <c r="DC113" s="518"/>
      <c r="DD113" s="285"/>
    </row>
    <row r="114" spans="3:108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V114" s="805"/>
      <c r="CW114" s="831"/>
      <c r="CX114" s="783"/>
      <c r="CY114" s="783"/>
      <c r="DA114" s="303"/>
      <c r="DB114" s="303"/>
      <c r="DC114" s="518"/>
      <c r="DD114" s="285"/>
    </row>
    <row r="115" spans="3:108" ht="13.5" customHeight="1" x14ac:dyDescent="0.25">
      <c r="C115" s="6">
        <v>2</v>
      </c>
      <c r="D115" s="1" t="s">
        <v>41</v>
      </c>
      <c r="CV115" s="806"/>
      <c r="CW115" s="831"/>
      <c r="CX115" s="782"/>
      <c r="CY115" s="782"/>
      <c r="CZ115" s="303"/>
      <c r="DA115" s="303"/>
      <c r="DB115" s="303"/>
      <c r="DC115" s="518"/>
      <c r="DD115" s="285"/>
    </row>
    <row r="116" spans="3:108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6"/>
      <c r="CW116" s="781"/>
      <c r="CX116" s="782"/>
      <c r="CY116" s="782"/>
      <c r="CZ116" s="303"/>
      <c r="DA116" s="303"/>
      <c r="DB116" s="303"/>
      <c r="DC116" s="518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6"/>
      <c r="CW117" s="781"/>
      <c r="CX117" s="782"/>
      <c r="CY117" s="782"/>
      <c r="CZ117" s="303"/>
      <c r="DA117" s="303"/>
      <c r="DB117" s="303"/>
      <c r="DC117" s="518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6"/>
      <c r="CW118" s="781"/>
      <c r="CX118" s="782"/>
      <c r="CY118" s="782"/>
      <c r="CZ118" s="303"/>
      <c r="DA118" s="303"/>
      <c r="DB118" s="303"/>
      <c r="DC118" s="518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6"/>
      <c r="CW119" s="784"/>
      <c r="CX119" s="306"/>
      <c r="CY119" s="306"/>
      <c r="CZ119" s="306"/>
      <c r="DA119" s="306"/>
      <c r="DB119" s="306"/>
      <c r="DC119" s="518"/>
      <c r="DD119" s="285"/>
    </row>
    <row r="120" spans="3:108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806"/>
      <c r="CW120" s="306"/>
      <c r="CX120" s="306"/>
      <c r="CY120" s="306"/>
      <c r="CZ120" s="306"/>
      <c r="DA120" s="306"/>
      <c r="DB120" s="306"/>
      <c r="DC120" s="388"/>
      <c r="DD120" s="285"/>
    </row>
    <row r="121" spans="3:108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806"/>
      <c r="CW121" s="306"/>
      <c r="CX121" s="306"/>
      <c r="CY121" s="306"/>
      <c r="CZ121" s="306"/>
      <c r="DA121" s="306"/>
      <c r="DB121" s="306"/>
      <c r="DC121" s="388"/>
      <c r="DD121" s="285"/>
    </row>
    <row r="122" spans="3:108" ht="13.5" customHeight="1" x14ac:dyDescent="0.25">
      <c r="C122" s="6">
        <v>8</v>
      </c>
      <c r="D122" s="1" t="s">
        <v>239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806"/>
      <c r="CW122" s="306"/>
      <c r="CX122" s="306"/>
      <c r="CY122" s="306"/>
      <c r="CZ122" s="306"/>
      <c r="DA122" s="306"/>
      <c r="DB122" s="306"/>
      <c r="DC122" s="388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806"/>
      <c r="CW123" s="306"/>
      <c r="CX123" s="306"/>
      <c r="CY123" s="306"/>
      <c r="CZ123" s="306"/>
      <c r="DA123" s="306"/>
      <c r="DB123" s="306"/>
      <c r="DC123" s="388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806"/>
      <c r="CW124" s="306"/>
      <c r="CX124" s="306"/>
      <c r="CY124" s="306"/>
      <c r="CZ124" s="306"/>
      <c r="DA124" s="306"/>
      <c r="DB124" s="306"/>
      <c r="DC124" s="388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806"/>
      <c r="CW125" s="306"/>
      <c r="CX125" s="306"/>
      <c r="CY125" s="306"/>
      <c r="CZ125" s="306"/>
      <c r="DA125" s="306"/>
      <c r="DB125" s="306"/>
      <c r="DC125" s="388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806"/>
      <c r="CW126" s="306"/>
      <c r="CX126" s="306"/>
      <c r="CY126" s="306"/>
      <c r="CZ126" s="306"/>
      <c r="DA126" s="306"/>
      <c r="DB126" s="306"/>
      <c r="DC126" s="388"/>
      <c r="DD126" s="285"/>
    </row>
    <row r="127" spans="3:108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8"/>
      <c r="DD127" s="285"/>
    </row>
    <row r="128" spans="3:108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752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91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5" t="str">
        <f>+entero!D3</f>
        <v>V   A   R   I   A   B   L   E   S     b/</v>
      </c>
      <c r="E4" s="877" t="str">
        <f>+entero!E3</f>
        <v>2008                          A  fines de Dic*</v>
      </c>
      <c r="F4" s="877" t="str">
        <f>+entero!F3</f>
        <v>2009                          A  fines de Ene*</v>
      </c>
      <c r="G4" s="877" t="str">
        <f>+entero!G3</f>
        <v>2009                          A  fines de Feb*</v>
      </c>
      <c r="H4" s="877" t="str">
        <f>+entero!H3</f>
        <v>2009                          A  fines de Mar*</v>
      </c>
      <c r="I4" s="877" t="str">
        <f>+entero!I3</f>
        <v>2009                          A  fines de Abr*</v>
      </c>
      <c r="J4" s="877" t="str">
        <f>+entero!J3</f>
        <v>2009                          A  fines de May*</v>
      </c>
      <c r="K4" s="877" t="str">
        <f>+entero!K3</f>
        <v>2009                          A  fines de Jun*</v>
      </c>
      <c r="L4" s="877" t="str">
        <f>+entero!L3</f>
        <v>2009                          A  fines de Jul*</v>
      </c>
      <c r="M4" s="877" t="str">
        <f>+entero!M3</f>
        <v>2009                          A  fines de Ago*</v>
      </c>
      <c r="N4" s="877" t="str">
        <f>+entero!N3</f>
        <v>2009                          A  fines de Sep*</v>
      </c>
      <c r="O4" s="877" t="str">
        <f>+entero!O3</f>
        <v>2009                          A  fines de Oct*</v>
      </c>
      <c r="P4" s="877" t="str">
        <f>+entero!P3</f>
        <v>2009                          A  fines de Nov*</v>
      </c>
      <c r="Q4" s="877" t="str">
        <f>+entero!Q3</f>
        <v>2009                          A  fines de Dic*</v>
      </c>
      <c r="R4" s="877" t="str">
        <f>+entero!R3</f>
        <v>2010                          A  fines de Ene*</v>
      </c>
      <c r="S4" s="877" t="str">
        <f>+entero!S3</f>
        <v>2010                          A  fines de Feb*</v>
      </c>
      <c r="T4" s="877" t="str">
        <f>+entero!T3</f>
        <v>2010                          A  fines de Mar*</v>
      </c>
      <c r="U4" s="877" t="str">
        <f>+entero!U3</f>
        <v>2010                          A  fines de Abr*</v>
      </c>
      <c r="V4" s="877" t="str">
        <f>+entero!V3</f>
        <v>2010                          A  fines de May*</v>
      </c>
      <c r="W4" s="877" t="str">
        <f>+entero!W3</f>
        <v>2010                          A  fines de Jun*</v>
      </c>
      <c r="X4" s="877" t="str">
        <f>+entero!X3</f>
        <v>2010                          A  fines de Jul*</v>
      </c>
      <c r="Y4" s="877" t="str">
        <f>+entero!Y3</f>
        <v>2010                          A  fines de Ago*</v>
      </c>
      <c r="Z4" s="877" t="str">
        <f>+entero!Z3</f>
        <v>2010                          A  fines de Sep*</v>
      </c>
      <c r="AA4" s="877" t="str">
        <f>+entero!AA3</f>
        <v>2010                          A  fines de Oct*</v>
      </c>
      <c r="AB4" s="877" t="str">
        <f>+entero!AB3</f>
        <v>2010                          A  fines de Nov*</v>
      </c>
      <c r="AC4" s="877" t="str">
        <f>+entero!AC3</f>
        <v>2010                          A  fines de Dic*</v>
      </c>
      <c r="AD4" s="877" t="str">
        <f>+entero!AD3</f>
        <v>2011                          A  fines de Ene*</v>
      </c>
      <c r="AE4" s="877" t="str">
        <f>+entero!AE3</f>
        <v>2011                          A  fines de Feb*</v>
      </c>
      <c r="AF4" s="877" t="str">
        <f>+entero!AF3</f>
        <v>2011                          A  fines de Mar*</v>
      </c>
      <c r="AG4" s="877" t="str">
        <f>+entero!AG3</f>
        <v>2011                          A  fines de Abr*</v>
      </c>
      <c r="AH4" s="877" t="str">
        <f>+entero!AH3</f>
        <v>2011                          A  fines de May*</v>
      </c>
      <c r="AI4" s="877" t="str">
        <f>+entero!AI3</f>
        <v>2011                          A  fines de Jun*</v>
      </c>
      <c r="AJ4" s="877" t="str">
        <f>+entero!AJ3</f>
        <v>2011                          A  fines de Jul*</v>
      </c>
      <c r="AK4" s="877" t="str">
        <f>+entero!AK3</f>
        <v>2011                          A  fines de Ago*</v>
      </c>
      <c r="AL4" s="877" t="str">
        <f>+entero!AL3</f>
        <v>2011                          A  fines de Sep*</v>
      </c>
      <c r="AM4" s="877" t="str">
        <f>+entero!AM3</f>
        <v>2011                          A  fines de Oct*</v>
      </c>
      <c r="AN4" s="877" t="str">
        <f>+entero!AN3</f>
        <v>2011                          A  fines de Nov*</v>
      </c>
      <c r="AO4" s="877" t="str">
        <f>+entero!AO3</f>
        <v>2011                          A  fines de Dic*</v>
      </c>
      <c r="AP4" s="877" t="str">
        <f>+entero!AP3</f>
        <v>2012                          A  fines de Ene*</v>
      </c>
      <c r="AQ4" s="877" t="str">
        <f>+entero!AQ3</f>
        <v>2012                          A  fines de Feb*</v>
      </c>
      <c r="AR4" s="877" t="str">
        <f>+entero!AR3</f>
        <v>2012                          A  fines de Mar*</v>
      </c>
      <c r="AS4" s="877" t="str">
        <f>+entero!AS3</f>
        <v>2012                          A  fines de Abr*</v>
      </c>
      <c r="AT4" s="877" t="str">
        <f>+entero!AT3</f>
        <v>2012                          A  fines de May*</v>
      </c>
      <c r="AU4" s="877" t="str">
        <f>+entero!AU3</f>
        <v>2012                          A  fines de Jun*</v>
      </c>
      <c r="AV4" s="877" t="str">
        <f>+entero!AV3</f>
        <v>2012                          A  fines de Jul*</v>
      </c>
      <c r="AW4" s="877" t="str">
        <f>+entero!AW3</f>
        <v>2012                          A  fines de Ago*</v>
      </c>
      <c r="AX4" s="877" t="str">
        <f>+entero!AX3</f>
        <v>2012                          A  fines de Sep*</v>
      </c>
      <c r="AY4" s="877" t="str">
        <f>+entero!AY3</f>
        <v>2012                          A  fines de Oct*</v>
      </c>
      <c r="AZ4" s="877" t="str">
        <f>+entero!AZ3</f>
        <v>2012                          A  fines de Nov*</v>
      </c>
      <c r="BA4" s="877" t="str">
        <f>+entero!BA3</f>
        <v>2012                          A  fines de Dic*</v>
      </c>
      <c r="BB4" s="877" t="str">
        <f>+entero!BB3</f>
        <v>2013                          A  fines de Ene*</v>
      </c>
      <c r="BC4" s="877" t="str">
        <f>+entero!BC3</f>
        <v>2013                          A  fines de Feb*</v>
      </c>
      <c r="BD4" s="877" t="str">
        <f>+entero!BD3</f>
        <v>2013                          A  fines de Mar*</v>
      </c>
      <c r="BE4" s="877" t="str">
        <f>+entero!BE3</f>
        <v>2013                          A  fines de Abr*</v>
      </c>
      <c r="BF4" s="877" t="str">
        <f>+entero!BF3</f>
        <v>2013                          A  fines de May*</v>
      </c>
      <c r="BG4" s="877" t="str">
        <f>+entero!BG3</f>
        <v>2013                          A  fines de Jun*</v>
      </c>
      <c r="BH4" s="877" t="str">
        <f>+entero!BH3</f>
        <v>2013                          A  fines de Jul*</v>
      </c>
      <c r="BI4" s="877" t="str">
        <f>+entero!BI3</f>
        <v>2013                          A  fines de Ago*</v>
      </c>
      <c r="BJ4" s="877" t="str">
        <f>+entero!BJ3</f>
        <v>2013                          A  fines de Sep*</v>
      </c>
      <c r="BK4" s="877" t="str">
        <f>+entero!BK3</f>
        <v>2013                          A  fines de Oct*</v>
      </c>
      <c r="BL4" s="877" t="str">
        <f>+entero!BL3</f>
        <v>2013                          A  fines de Nov*</v>
      </c>
      <c r="BM4" s="877" t="str">
        <f>+entero!BM3</f>
        <v>2013                          A  fines de Dic*</v>
      </c>
      <c r="BN4" s="877" t="str">
        <f>+entero!BN3</f>
        <v>2014                          A  fines de Ene*</v>
      </c>
      <c r="BO4" s="877" t="str">
        <f>+entero!BO3</f>
        <v>2014                          A  fines de Feb*</v>
      </c>
      <c r="BP4" s="877" t="str">
        <f>+entero!BP3</f>
        <v>2014                          A  fines de Mar*</v>
      </c>
      <c r="BQ4" s="877" t="str">
        <f>+entero!BQ3</f>
        <v>2014                          A  fines de Abr*</v>
      </c>
      <c r="BR4" s="877" t="str">
        <f>+entero!BR3</f>
        <v>2014                          A  fines de May*</v>
      </c>
      <c r="BS4" s="877" t="str">
        <f>+entero!BS3</f>
        <v>2014                          A  fines de Jun*</v>
      </c>
      <c r="BT4" s="877" t="str">
        <f>+entero!BT3</f>
        <v>2014                          A  fines de Jul*</v>
      </c>
      <c r="BU4" s="877" t="str">
        <f>+entero!BU3</f>
        <v>2014                          A  fines de Ago*</v>
      </c>
      <c r="BV4" s="877" t="str">
        <f>+entero!BV3</f>
        <v>2014                          A  fines de Sep*</v>
      </c>
      <c r="BW4" s="877" t="str">
        <f>+entero!BW3</f>
        <v>2014                          A  fines de Oct*</v>
      </c>
      <c r="BX4" s="877" t="str">
        <f>+entero!BX3</f>
        <v>2014                          A  fines de Nov*</v>
      </c>
      <c r="BY4" s="877" t="str">
        <f>+entero!BY3</f>
        <v>2014                          A  fines de Dic*</v>
      </c>
      <c r="BZ4" s="877" t="str">
        <f>+entero!BZ3</f>
        <v>2015                         A  fines de Ene*</v>
      </c>
      <c r="CA4" s="877" t="str">
        <f>+entero!CA3</f>
        <v>2015                         A  fines de Feb*</v>
      </c>
      <c r="CB4" s="877" t="str">
        <f>+entero!CB3</f>
        <v>2015                         A  fines de Mar*</v>
      </c>
      <c r="CC4" s="877" t="str">
        <f>+entero!CC3</f>
        <v xml:space="preserve">2015                         A  fines de Abr* </v>
      </c>
      <c r="CD4" s="877" t="str">
        <f>+entero!CD3</f>
        <v xml:space="preserve">2015                         A  fines de May* </v>
      </c>
      <c r="CE4" s="877" t="str">
        <f>+entero!CE3</f>
        <v xml:space="preserve">2015                         A  fines de Jun* </v>
      </c>
      <c r="CF4" s="877" t="str">
        <f>+entero!CF3</f>
        <v xml:space="preserve">2015                         A  fines de Jul* </v>
      </c>
      <c r="CG4" s="877" t="str">
        <f>+entero!CG3</f>
        <v xml:space="preserve">2015                         A  fines de Ago* </v>
      </c>
      <c r="CH4" s="877" t="str">
        <f>+entero!CH3</f>
        <v xml:space="preserve">2015                         A  fines de Sep* </v>
      </c>
      <c r="CI4" s="877" t="str">
        <f>+entero!CI3</f>
        <v xml:space="preserve">2015                         A  fines de Oct* </v>
      </c>
      <c r="CJ4" s="877" t="str">
        <f>+entero!CJ3</f>
        <v xml:space="preserve">2015                         A  fines de Nov* </v>
      </c>
      <c r="CK4" s="877" t="str">
        <f>+entero!CK3</f>
        <v xml:space="preserve">2015                         A  fines de Dic* </v>
      </c>
      <c r="CL4" s="877" t="str">
        <f>+entero!CL3</f>
        <v xml:space="preserve">2016                         A  fines de Ene* </v>
      </c>
      <c r="CM4" s="877" t="str">
        <f>+entero!CM3</f>
        <v xml:space="preserve">2016                         A  fines de Feb* </v>
      </c>
      <c r="CN4" s="877" t="str">
        <f>+entero!CN3</f>
        <v xml:space="preserve">2016                         A  fines de Mar* </v>
      </c>
      <c r="CO4" s="877" t="str">
        <f>+entero!CO3</f>
        <v xml:space="preserve">2016                         A  fines de Abr* </v>
      </c>
      <c r="CP4" s="877" t="str">
        <f>+entero!CP3</f>
        <v xml:space="preserve">2016                         A  fines de May* </v>
      </c>
      <c r="CQ4" s="877" t="str">
        <f>+entero!CQ3</f>
        <v xml:space="preserve">2016                         A  fines de Jun* </v>
      </c>
      <c r="CR4" s="877" t="str">
        <f>+entero!CR3</f>
        <v xml:space="preserve">2016                         A  fines de Jul* </v>
      </c>
      <c r="CS4" s="877" t="str">
        <f>+entero!CS3</f>
        <v xml:space="preserve">2016                         A  fines de Ago* </v>
      </c>
      <c r="CT4" s="886" t="str">
        <f>+entero!CT3</f>
        <v>Semana 1*</v>
      </c>
      <c r="CU4" s="886" t="str">
        <f>+entero!CU3</f>
        <v>Semana 2*</v>
      </c>
      <c r="CV4" s="882" t="str">
        <f>+entero!CV3</f>
        <v xml:space="preserve">   Semana 3*</v>
      </c>
      <c r="CW4" s="883"/>
      <c r="CX4" s="883"/>
      <c r="CY4" s="883"/>
      <c r="CZ4" s="884"/>
      <c r="DA4" s="879" t="s">
        <v>33</v>
      </c>
      <c r="DB4" s="880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5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7"/>
      <c r="CU5" s="887"/>
      <c r="CV5" s="82">
        <f>+entero!CV4</f>
        <v>42625</v>
      </c>
      <c r="CW5" s="76">
        <f>+entero!CW4</f>
        <v>42626</v>
      </c>
      <c r="CX5" s="76">
        <f>+entero!CX4</f>
        <v>42627</v>
      </c>
      <c r="CY5" s="76">
        <f>+entero!CY4</f>
        <v>42628</v>
      </c>
      <c r="CZ5" s="325" t="s">
        <v>243</v>
      </c>
      <c r="DA5" s="86" t="s">
        <v>19</v>
      </c>
      <c r="DB5" s="105" t="s">
        <v>204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8"/>
      <c r="CT6" s="851"/>
      <c r="CU6" s="857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11287.213577269998</v>
      </c>
      <c r="CW7" s="606">
        <f>+entero!CW7</f>
        <v>11248.514559600002</v>
      </c>
      <c r="CX7" s="606">
        <f>+entero!CX7</f>
        <v>11230.955384409999</v>
      </c>
      <c r="CY7" s="606">
        <f>+entero!CY7</f>
        <v>11242.830279650001</v>
      </c>
      <c r="CZ7" s="606">
        <f>+entero!CZ7</f>
        <v>11234.681299630001</v>
      </c>
      <c r="DA7" s="608">
        <f>+entero!DA7</f>
        <v>-77.599971839998034</v>
      </c>
      <c r="DB7" s="528">
        <f>+entero!DB7</f>
        <v>-0.68597986540264166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9212.5026412499992</v>
      </c>
      <c r="CW8" s="606">
        <f>+entero!CW8</f>
        <v>9177.1105920099999</v>
      </c>
      <c r="CX8" s="606">
        <f>+entero!CX8</f>
        <v>9171.7426343499992</v>
      </c>
      <c r="CY8" s="606">
        <f>+entero!CY8</f>
        <v>9177.4357670000009</v>
      </c>
      <c r="CZ8" s="606">
        <f>+entero!CZ8</f>
        <v>9181.9463007699997</v>
      </c>
      <c r="DA8" s="608">
        <f>+entero!DA8</f>
        <v>-44.012264700000742</v>
      </c>
      <c r="DB8" s="528">
        <f>+entero!DB8</f>
        <v>-0.47704815047322491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233.72934112999999</v>
      </c>
      <c r="CW9" s="606">
        <f>+entero!CW9</f>
        <v>233.46594844000001</v>
      </c>
      <c r="CX9" s="606">
        <f>+entero!CX9</f>
        <v>233.52096083000001</v>
      </c>
      <c r="CY9" s="606">
        <f>+entero!CY9</f>
        <v>233.25256701000001</v>
      </c>
      <c r="CZ9" s="606">
        <f>+entero!CZ9</f>
        <v>233.43760871000001</v>
      </c>
      <c r="DA9" s="608">
        <f>+entero!DA9</f>
        <v>-0.79851328999998827</v>
      </c>
      <c r="DB9" s="528">
        <f>+entero!DB9</f>
        <v>-0.34090100330468331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1828.5383123900001</v>
      </c>
      <c r="CW10" s="606">
        <f>+entero!CW10</f>
        <v>1825.5087591500001</v>
      </c>
      <c r="CX10" s="606">
        <f>+entero!CX10</f>
        <v>1813.25960048</v>
      </c>
      <c r="CY10" s="606">
        <f>+entero!CY10</f>
        <v>1819.72404564</v>
      </c>
      <c r="CZ10" s="606">
        <f>+entero!CZ10</f>
        <v>1806.8696388999999</v>
      </c>
      <c r="DA10" s="608">
        <f>+entero!DA10</f>
        <v>-32.746682600000213</v>
      </c>
      <c r="DB10" s="528">
        <f>+entero!DB10</f>
        <v>-1.7800821952535739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12.443282499999999</v>
      </c>
      <c r="CW11" s="606">
        <f>+entero!CW11</f>
        <v>12.429260000000001</v>
      </c>
      <c r="CX11" s="606">
        <f>+entero!CX11</f>
        <v>12.43218875</v>
      </c>
      <c r="CY11" s="606">
        <f>+entero!CY11</f>
        <v>12.417899999999999</v>
      </c>
      <c r="CZ11" s="606">
        <f>+entero!CZ11</f>
        <v>12.42775125</v>
      </c>
      <c r="DA11" s="608">
        <f>+entero!DA11</f>
        <v>-4.2511250000000445E-2</v>
      </c>
      <c r="DB11" s="528">
        <f>+entero!DB11</f>
        <v>-0.3409010034873039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11287.000531220001</v>
      </c>
      <c r="CW12" s="606">
        <f>+entero!CW12</f>
        <v>11248.0407694</v>
      </c>
      <c r="CX12" s="606">
        <f>+entero!CX12</f>
        <v>11230.955216949998</v>
      </c>
      <c r="CY12" s="606">
        <f>+entero!CY12</f>
        <v>11242.57278219</v>
      </c>
      <c r="CZ12" s="606">
        <f>+entero!CZ12</f>
        <v>11234.681132170001</v>
      </c>
      <c r="DA12" s="608">
        <f>+entero!DA12</f>
        <v>-77.390139299997827</v>
      </c>
      <c r="DB12" s="528">
        <f>+entero!DB12</f>
        <v>-0.6841376565154933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2717.4383722813409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2733.8068155874639</v>
      </c>
      <c r="CW13" s="606">
        <f>+entero!CW13</f>
        <v>2744.5269742201167</v>
      </c>
      <c r="CX13" s="606">
        <f>+entero!CX13</f>
        <v>2750.6722912769678</v>
      </c>
      <c r="CY13" s="606">
        <f>+entero!CY13</f>
        <v>2759.5652902128277</v>
      </c>
      <c r="CZ13" s="606">
        <f>+entero!CZ13</f>
        <v>2768.0631417186592</v>
      </c>
      <c r="DA13" s="608">
        <f>+entero!DA13</f>
        <v>21.984560816326393</v>
      </c>
      <c r="DB13" s="528">
        <f>+entero!DB13</f>
        <v>0.80058017892199462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1842.0941874599998</v>
      </c>
      <c r="CW14" s="606">
        <f>+entero!CW14</f>
        <v>1846.9023133799997</v>
      </c>
      <c r="CX14" s="606">
        <f>+entero!CX14</f>
        <v>1846.8742336299999</v>
      </c>
      <c r="CY14" s="606">
        <f>+entero!CY14</f>
        <v>1846.90674696</v>
      </c>
      <c r="CZ14" s="606">
        <f>+entero!CZ14</f>
        <v>1847.0767034799999</v>
      </c>
      <c r="DA14" s="608">
        <f>+entero!DA14</f>
        <v>4.9264991800000644</v>
      </c>
      <c r="DB14" s="528">
        <f>+entero!DB14</f>
        <v>0.26743200247734134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757.17912581385008</v>
      </c>
      <c r="CW15" s="606">
        <f>+entero!CW15</f>
        <v>757.17912581385008</v>
      </c>
      <c r="CX15" s="606">
        <f>+entero!CX15</f>
        <v>757.20339028030003</v>
      </c>
      <c r="CY15" s="606">
        <f>+entero!CY15</f>
        <v>757.22766508569998</v>
      </c>
      <c r="CZ15" s="606">
        <f>+entero!CZ15</f>
        <v>757.22766508569998</v>
      </c>
      <c r="DA15" s="608">
        <f>+entero!DA15</f>
        <v>0.14562681564996183</v>
      </c>
      <c r="DB15" s="528">
        <f>+entero!DB15</f>
        <v>1.9235275477247349E-2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615.61107597820001</v>
      </c>
      <c r="CW16" s="606">
        <f>+entero!CW16</f>
        <v>615.61107597820012</v>
      </c>
      <c r="CX16" s="606">
        <f>+entero!CX16</f>
        <v>615.62725807879997</v>
      </c>
      <c r="CY16" s="606">
        <f>+entero!CY16</f>
        <v>615.64350482709995</v>
      </c>
      <c r="CZ16" s="606">
        <f>+entero!CZ16</f>
        <v>615.64350482709995</v>
      </c>
      <c r="DA16" s="608">
        <f>+entero!DA16</f>
        <v>9.7351853399914035E-2</v>
      </c>
      <c r="DB16" s="528">
        <f>+entero!DB16</f>
        <v>1.581552462468494E-2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15348.231922001341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15393.597548599517</v>
      </c>
      <c r="CW17" s="606">
        <f>+entero!CW17</f>
        <v>15365.357945412166</v>
      </c>
      <c r="CX17" s="606">
        <f>+entero!CX17</f>
        <v>15354.458156586064</v>
      </c>
      <c r="CY17" s="606">
        <f>+entero!CY17</f>
        <v>15375.009242315627</v>
      </c>
      <c r="CZ17" s="606">
        <f>+entero!CZ17</f>
        <v>15375.61544380146</v>
      </c>
      <c r="DA17" s="608">
        <f>+entero!DA17</f>
        <v>-55.162599814620989</v>
      </c>
      <c r="DB17" s="528">
        <f>+entero!DB17</f>
        <v>-0.35748424129166123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0.2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848">
        <f>+entero!DA18</f>
        <v>-0.2</v>
      </c>
      <c r="DB18" s="849">
        <f>+entero!DB18</f>
        <v>-100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2</v>
      </c>
      <c r="CZ19" s="606">
        <f>+entero!CZ19</f>
        <v>0</v>
      </c>
      <c r="DA19" s="608">
        <f>+entero!DA19</f>
        <v>2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6</v>
      </c>
      <c r="CV22" s="606">
        <f>+entero!CV22</f>
        <v>3</v>
      </c>
      <c r="CW22" s="606">
        <f>+entero!CW22</f>
        <v>8.4</v>
      </c>
      <c r="CX22" s="606">
        <f>+entero!CX22</f>
        <v>5</v>
      </c>
      <c r="CY22" s="606">
        <f>+entero!CY22</f>
        <v>4.0999999999999996</v>
      </c>
      <c r="CZ22" s="606">
        <f>+entero!CZ22</f>
        <v>5</v>
      </c>
      <c r="DA22" s="848">
        <f>+entero!DA22</f>
        <v>19.5</v>
      </c>
      <c r="DB22" s="849">
        <f>+entero!DB22</f>
        <v>325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9"/>
      <c r="DB23" s="730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31"/>
      <c r="CW25" s="31"/>
      <c r="CX25" s="31"/>
      <c r="CY25" s="31"/>
      <c r="CZ25" s="31"/>
      <c r="DA25" s="32"/>
      <c r="DB25" s="48">
        <f ca="1">NOW()</f>
        <v>42634.39044988426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51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51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51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51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51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51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51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51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51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51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51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51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51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51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51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51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51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51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51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51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51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51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51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51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51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51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51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51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51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51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51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51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51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51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51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51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51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51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51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51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51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51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51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51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51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51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51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50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50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50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50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50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50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50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50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50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50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9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9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9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9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9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9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9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9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9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9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9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9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9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9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9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9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9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9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9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9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9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9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9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9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9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9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9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9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9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9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9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9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9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9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9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9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9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9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9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9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9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9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9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9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9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9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9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9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9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9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9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9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9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9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9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9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9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9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9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9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9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9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9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9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9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9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9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9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9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9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9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9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9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9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9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9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9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9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9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BN4:BN5"/>
    <mergeCell ref="BO4:BO5"/>
    <mergeCell ref="CF4:CF5"/>
    <mergeCell ref="CI4:CI5"/>
    <mergeCell ref="CM4:CM5"/>
    <mergeCell ref="BW4:BW5"/>
    <mergeCell ref="BT4:BT5"/>
    <mergeCell ref="CQ4:CQ5"/>
    <mergeCell ref="CR4:CR5"/>
    <mergeCell ref="CS4:CS5"/>
    <mergeCell ref="BH4:BH5"/>
    <mergeCell ref="CT4:CT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G4:BG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O179"/>
  <sheetViews>
    <sheetView tabSelected="1"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2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7">
        <f>+entero!CV24</f>
        <v>59678.739080043029</v>
      </c>
      <c r="CW6" s="618">
        <f>+entero!CW24</f>
        <v>59542.299322855208</v>
      </c>
      <c r="CX6" s="618">
        <f>+entero!CX24</f>
        <v>59265.719701006579</v>
      </c>
      <c r="CY6" s="618">
        <f>+entero!CY24</f>
        <v>59223.678462443349</v>
      </c>
      <c r="CZ6" s="619">
        <f>+entero!CZ24</f>
        <v>59454.539890317523</v>
      </c>
      <c r="DA6" s="617">
        <f>+entero!DA24</f>
        <v>-321.17686203707126</v>
      </c>
      <c r="DB6" s="529">
        <f>+entero!DB24</f>
        <v>-0.53730323865069929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2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7">
        <f>+entero!CV25</f>
        <v>40097.81184599</v>
      </c>
      <c r="CW7" s="618">
        <f>+entero!CW25</f>
        <v>40033.823339089999</v>
      </c>
      <c r="CX7" s="618">
        <f>+entero!CX25</f>
        <v>40025.875668289998</v>
      </c>
      <c r="CY7" s="618">
        <f>+entero!CY25</f>
        <v>39976.558347990001</v>
      </c>
      <c r="CZ7" s="619">
        <f>+entero!CZ25</f>
        <v>39953.142813389997</v>
      </c>
      <c r="DA7" s="617">
        <f>+entero!DA25</f>
        <v>-128.54722480000783</v>
      </c>
      <c r="DB7" s="529">
        <f>+entero!DB25</f>
        <v>-0.32071308539517451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2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7">
        <f>+entero!CV26</f>
        <v>-37331.011798206819</v>
      </c>
      <c r="CW8" s="618">
        <f>+entero!CW26</f>
        <v>-37127.736338984345</v>
      </c>
      <c r="CX8" s="618">
        <f>+entero!CX26</f>
        <v>-37018.477120104442</v>
      </c>
      <c r="CY8" s="618">
        <f>+entero!CY26</f>
        <v>-37147.490937945535</v>
      </c>
      <c r="CZ8" s="619">
        <f>+entero!CZ26</f>
        <v>-37116.769753309432</v>
      </c>
      <c r="DA8" s="617">
        <f>+entero!DA26</f>
        <v>402.34913088232861</v>
      </c>
      <c r="DB8" s="529">
        <f>+entero!DB26</f>
        <v>-1.0723842745994028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2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7">
        <f>+entero!CV27</f>
        <v>-14778.558746173687</v>
      </c>
      <c r="CW9" s="618">
        <f>+entero!CW27</f>
        <v>-14659.535317780566</v>
      </c>
      <c r="CX9" s="618">
        <f>+entero!CX27</f>
        <v>-14959.531388789239</v>
      </c>
      <c r="CY9" s="618">
        <f>+entero!CY27</f>
        <v>-15003.785141965112</v>
      </c>
      <c r="CZ9" s="619">
        <f>+entero!CZ27</f>
        <v>-15208.517853251793</v>
      </c>
      <c r="DA9" s="617">
        <f>+entero!DA27</f>
        <v>-511.93259608805965</v>
      </c>
      <c r="DB9" s="529">
        <f>+entero!DB27</f>
        <v>3.483343832122654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2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7">
        <f>+entero!CV28</f>
        <v>5511.1409344267995</v>
      </c>
      <c r="CW10" s="618">
        <f>+entero!CW28</f>
        <v>5511.1508099275998</v>
      </c>
      <c r="CX10" s="618">
        <f>+entero!CX28</f>
        <v>5511.1391202183995</v>
      </c>
      <c r="CY10" s="618">
        <f>+entero!CY28</f>
        <v>5511.1941945697999</v>
      </c>
      <c r="CZ10" s="619">
        <f>+entero!CZ28</f>
        <v>5511.181917631</v>
      </c>
      <c r="DA10" s="617">
        <f>+entero!DA28</f>
        <v>1.5752971399706439E-2</v>
      </c>
      <c r="DB10" s="529">
        <f>+entero!DB28</f>
        <v>2.8583735145470968E-4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2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2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66118.626220204111</v>
      </c>
      <c r="CT12" s="616">
        <f>+entero!CT30</f>
        <v>67227.330939014108</v>
      </c>
      <c r="CU12" s="616">
        <f>+entero!CU30</f>
        <v>67016.601531484121</v>
      </c>
      <c r="CV12" s="624">
        <f>+entero!CV30</f>
        <v>67016.515476164132</v>
      </c>
      <c r="CW12" s="625">
        <f>+entero!CW30</f>
        <v>66772.4927630741</v>
      </c>
      <c r="CX12" s="625">
        <f>+entero!CX30</f>
        <v>66843.310180024127</v>
      </c>
      <c r="CY12" s="625">
        <f>+entero!CY30</f>
        <v>66607.305087984118</v>
      </c>
      <c r="CZ12" s="626">
        <f>+entero!CZ30</f>
        <v>66639.3909803641</v>
      </c>
      <c r="DA12" s="617">
        <f>+entero!DA30</f>
        <v>-377.21055112002068</v>
      </c>
      <c r="DB12" s="529">
        <f>+entero!DB30</f>
        <v>-0.56286135450006602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2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116734.71201114538</v>
      </c>
      <c r="CT13" s="616">
        <f>+entero!CT31</f>
        <v>118825.14640951538</v>
      </c>
      <c r="CU13" s="616">
        <f>+entero!CU31</f>
        <v>118528.4007264854</v>
      </c>
      <c r="CV13" s="624">
        <f>+entero!CV31</f>
        <v>117954.93052068542</v>
      </c>
      <c r="CW13" s="625">
        <f>+entero!CW31</f>
        <v>117623.19028944537</v>
      </c>
      <c r="CX13" s="625">
        <f>+entero!CX31</f>
        <v>117475.13245304539</v>
      </c>
      <c r="CY13" s="625">
        <f>+entero!CY31</f>
        <v>117184.8702442254</v>
      </c>
      <c r="CZ13" s="626">
        <f>+entero!CZ31</f>
        <v>117359.09722366539</v>
      </c>
      <c r="DA13" s="617">
        <f>+entero!DA31</f>
        <v>-1169.3035028200102</v>
      </c>
      <c r="DB13" s="529">
        <f>+entero!DB31</f>
        <v>-0.98651757355461278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2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182362.22150099295</v>
      </c>
      <c r="CT14" s="616">
        <f>+entero!CT32</f>
        <v>184527.08089973291</v>
      </c>
      <c r="CU14" s="616">
        <f>+entero!CU32</f>
        <v>184014.37988230292</v>
      </c>
      <c r="CV14" s="624">
        <f>+entero!CV32</f>
        <v>183422.68866731293</v>
      </c>
      <c r="CW14" s="625">
        <f>+entero!CW32</f>
        <v>183211.27416443292</v>
      </c>
      <c r="CX14" s="625">
        <f>+entero!CX32</f>
        <v>183105.43788604296</v>
      </c>
      <c r="CY14" s="625">
        <f>+entero!CY32</f>
        <v>182795.31233301293</v>
      </c>
      <c r="CZ14" s="626">
        <f>+entero!CZ32</f>
        <v>182962.32334098293</v>
      </c>
      <c r="DA14" s="617">
        <f>+entero!DA32</f>
        <v>-1052.0565413199947</v>
      </c>
      <c r="DB14" s="529">
        <f>+entero!DB32</f>
        <v>-0.57172517821318936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2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88.533130427483727</v>
      </c>
      <c r="CT16" s="627">
        <f>+entero!CT34</f>
        <v>88.604198387735806</v>
      </c>
      <c r="CU16" s="627">
        <f>+entero!CU34</f>
        <v>88.647250699864202</v>
      </c>
      <c r="CV16" s="80">
        <f>+entero!CV34</f>
        <v>88.693482318018496</v>
      </c>
      <c r="CW16" s="585">
        <f>+entero!CW34</f>
        <v>88.456958152155849</v>
      </c>
      <c r="CX16" s="585">
        <f>+entero!CX34</f>
        <v>88.478917729523516</v>
      </c>
      <c r="CY16" s="585">
        <f>+entero!CY34</f>
        <v>88.356544186833602</v>
      </c>
      <c r="CZ16" s="628">
        <f>+entero!CZ34</f>
        <v>88.445851575340612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2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83.593672766704401</v>
      </c>
      <c r="CT17" s="627">
        <f>+entero!CT35</f>
        <v>83.818463420151957</v>
      </c>
      <c r="CU17" s="627">
        <f>+entero!CU35</f>
        <v>83.796200686278127</v>
      </c>
      <c r="CV17" s="80">
        <f>+entero!CV35</f>
        <v>83.77409950288822</v>
      </c>
      <c r="CW17" s="585">
        <f>+entero!CW35</f>
        <v>83.661867499492431</v>
      </c>
      <c r="CX17" s="585">
        <f>+entero!CX35</f>
        <v>83.645033433460341</v>
      </c>
      <c r="CY17" s="585">
        <f>+entero!CY35</f>
        <v>83.547644312279473</v>
      </c>
      <c r="CZ17" s="628">
        <f>+entero!CZ35</f>
        <v>83.635281892990761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2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86.834761795478968</v>
      </c>
      <c r="CT18" s="629">
        <f>+entero!CT36</f>
        <v>86.946326170221852</v>
      </c>
      <c r="CU18" s="629">
        <f>+entero!CU36</f>
        <v>86.959907541557456</v>
      </c>
      <c r="CV18" s="88">
        <f>+entero!CV36</f>
        <v>86.955239418466817</v>
      </c>
      <c r="CW18" s="630">
        <f>+entero!CW36</f>
        <v>86.890215516941822</v>
      </c>
      <c r="CX18" s="630">
        <f>+entero!CX36</f>
        <v>86.891069844124161</v>
      </c>
      <c r="CY18" s="630">
        <f>+entero!CY36</f>
        <v>86.839575798630946</v>
      </c>
      <c r="CZ18" s="631">
        <f>+entero!CZ36</f>
        <v>86.892044620658808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AI3:AI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P3:AP4"/>
    <mergeCell ref="Y3:Y4"/>
    <mergeCell ref="P3:P4"/>
    <mergeCell ref="AC3:AC4"/>
    <mergeCell ref="AA3:AA4"/>
    <mergeCell ref="AE3:AE4"/>
    <mergeCell ref="AH3:AH4"/>
    <mergeCell ref="CV3:CZ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S3:CS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2494.7261399416902</v>
      </c>
      <c r="CU6" s="632">
        <f>+entero!CU38</f>
        <v>2491.3420116618067</v>
      </c>
      <c r="CV6" s="633">
        <f>+entero!CV38</f>
        <v>2491.3420116618067</v>
      </c>
      <c r="CW6" s="634">
        <f>+entero!CW38</f>
        <v>2491.3420116618067</v>
      </c>
      <c r="CX6" s="634">
        <f>+entero!CX38</f>
        <v>2491.3420116618067</v>
      </c>
      <c r="CY6" s="634">
        <f>+entero!CY38</f>
        <v>2491.3420116618067</v>
      </c>
      <c r="CZ6" s="635">
        <f>+entero!CZ38</f>
        <v>2450.7571195335267</v>
      </c>
      <c r="DA6" s="633">
        <f>+entero!DA38</f>
        <v>-40.584892128279989</v>
      </c>
      <c r="DB6" s="663">
        <f>+entero!DB38</f>
        <v>-1.6290373597163565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17">
        <f>+entero!CV39</f>
        <v>1514.9380758017494</v>
      </c>
      <c r="CW7" s="618">
        <f>+entero!CW39</f>
        <v>1514.9380758017494</v>
      </c>
      <c r="CX7" s="618">
        <f>+entero!CX39</f>
        <v>1514.9380758017494</v>
      </c>
      <c r="CY7" s="618">
        <f>+entero!CY39</f>
        <v>1514.9380758017494</v>
      </c>
      <c r="CZ7" s="619">
        <f>+entero!CZ39</f>
        <v>1536.6795685131196</v>
      </c>
      <c r="DA7" s="617">
        <f>+entero!DA39</f>
        <v>21.741492711370256</v>
      </c>
      <c r="DB7" s="664">
        <f>+entero!DB39</f>
        <v>1.4351406871772054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17">
        <f>+entero!CV40</f>
        <v>10392.475200000001</v>
      </c>
      <c r="CW8" s="618">
        <f>+entero!CW40</f>
        <v>10392.475200000001</v>
      </c>
      <c r="CX8" s="618">
        <f>+entero!CX40</f>
        <v>10392.475200000001</v>
      </c>
      <c r="CY8" s="618">
        <f>+entero!CY40</f>
        <v>10392.475200000001</v>
      </c>
      <c r="CZ8" s="619">
        <f>+entero!CZ40</f>
        <v>10541.621840000002</v>
      </c>
      <c r="DA8" s="617">
        <f>+entero!DA40</f>
        <v>149.14664000000084</v>
      </c>
      <c r="DB8" s="664">
        <f>+entero!DB40</f>
        <v>1.4351406871772054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992.92988338192322</v>
      </c>
      <c r="CU10" s="606">
        <f>+entero!CU42</f>
        <v>976.40393586005746</v>
      </c>
      <c r="CV10" s="617">
        <f>+entero!CV42</f>
        <v>976.40393586005746</v>
      </c>
      <c r="CW10" s="618">
        <f>+entero!CW42</f>
        <v>976.40393586005746</v>
      </c>
      <c r="CX10" s="618">
        <f>+entero!CX42</f>
        <v>976.40393586005746</v>
      </c>
      <c r="CY10" s="618">
        <f>+entero!CY42</f>
        <v>976.40393586005746</v>
      </c>
      <c r="CZ10" s="619">
        <f>+entero!CZ42</f>
        <v>914.07755102040721</v>
      </c>
      <c r="DA10" s="617">
        <f>+entero!DA42</f>
        <v>-62.326384839650245</v>
      </c>
      <c r="DB10" s="664">
        <f>+entero!DB42</f>
        <v>-6.3832582551759725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6811.4989999999934</v>
      </c>
      <c r="CU11" s="606">
        <f>+entero!CU43</f>
        <v>6698.1309999999949</v>
      </c>
      <c r="CV11" s="617">
        <f>+entero!CV43</f>
        <v>6698.1309999999949</v>
      </c>
      <c r="CW11" s="618">
        <f>+entero!CW43</f>
        <v>6698.1309999999949</v>
      </c>
      <c r="CX11" s="618">
        <f>+entero!CX43</f>
        <v>6698.1309999999949</v>
      </c>
      <c r="CY11" s="618">
        <f>+entero!CY43</f>
        <v>6698.1309999999949</v>
      </c>
      <c r="CZ11" s="619">
        <f>+entero!CZ43</f>
        <v>6270.5719999999937</v>
      </c>
      <c r="DA11" s="617">
        <f>+entero!DA43</f>
        <v>-427.55900000000111</v>
      </c>
      <c r="DB11" s="664">
        <f>+entero!DB43</f>
        <v>-6.3832582551759831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12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9">
        <f>+entero!CY46</f>
        <v>7.3309037900874632E-2</v>
      </c>
      <c r="CZ13" s="340">
        <f>+entero!CZ46</f>
        <v>7.3309037900874632E-2</v>
      </c>
      <c r="DA13" s="661">
        <f>+entero!DA46</f>
        <v>0</v>
      </c>
      <c r="DB13" s="664">
        <f>+entero!DB46</f>
        <v>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12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9">
        <f>+entero!CY47</f>
        <v>7.3309037900874632E-2</v>
      </c>
      <c r="CZ14" s="340">
        <f>+entero!CZ47</f>
        <v>7.3309037900874632E-2</v>
      </c>
      <c r="DA14" s="661">
        <f>+entero!DA47</f>
        <v>0</v>
      </c>
      <c r="DB14" s="664">
        <f>+entero!DB47</f>
        <v>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0.4</v>
      </c>
      <c r="CZ15" s="340">
        <f>+entero!CZ48</f>
        <v>0.4</v>
      </c>
      <c r="DA15" s="661">
        <f>+entero!DA48</f>
        <v>0</v>
      </c>
      <c r="DB15" s="706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12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9">
        <f>+entero!CY49</f>
        <v>1.4999999999999999E-2</v>
      </c>
      <c r="CZ16" s="340">
        <f>+entero!CZ49</f>
        <v>1.4999999999999999E-2</v>
      </c>
      <c r="DA16" s="661">
        <f>+entero!DA49</f>
        <v>0</v>
      </c>
      <c r="DB16" s="664">
        <f>+entero!DB49</f>
        <v>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6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6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7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V3:CZ3"/>
    <mergeCell ref="CT3:CT4"/>
    <mergeCell ref="CU3:CU4"/>
    <mergeCell ref="CP3:CP4"/>
    <mergeCell ref="CQ3:CQ4"/>
    <mergeCell ref="CR3:CR4"/>
    <mergeCell ref="CS3:C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22779.468243372154</v>
      </c>
      <c r="CT6" s="484">
        <f>+entero!CT54</f>
        <v>23021.027899673896</v>
      </c>
      <c r="CU6" s="484">
        <f>+entero!CU54</f>
        <v>22870.461200112673</v>
      </c>
      <c r="CV6" s="636">
        <f>+entero!CV54</f>
        <v>22792.449335261357</v>
      </c>
      <c r="CW6" s="637">
        <f>+entero!CW54</f>
        <v>22780.278928653483</v>
      </c>
      <c r="CX6" s="637">
        <f>+entero!CX54</f>
        <v>22779.205874287603</v>
      </c>
      <c r="CY6" s="637">
        <f>+entero!CY54</f>
        <v>22757.355090864861</v>
      </c>
      <c r="CZ6" s="638">
        <f>+entero!CZ54</f>
        <v>22771.713263197224</v>
      </c>
      <c r="DA6" s="636">
        <f>+entero!DA54</f>
        <v>-98.747936915449827</v>
      </c>
      <c r="DB6" s="531">
        <f>+entero!DB54</f>
        <v>-0.43177064096531215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84.047366601618464</v>
      </c>
      <c r="CT7" s="667">
        <f>+entero!CT55</f>
        <v>84.137587918644144</v>
      </c>
      <c r="CU7" s="667">
        <f>+entero!CU55</f>
        <v>84.030998765942599</v>
      </c>
      <c r="CV7" s="668">
        <f>+entero!CV55</f>
        <v>84.007979209264192</v>
      </c>
      <c r="CW7" s="669">
        <f>+entero!CW55</f>
        <v>83.9427176994825</v>
      </c>
      <c r="CX7" s="669">
        <f>+entero!CX55</f>
        <v>83.938200449292637</v>
      </c>
      <c r="CY7" s="669">
        <f>+entero!CY55</f>
        <v>83.890478211713102</v>
      </c>
      <c r="CZ7" s="670">
        <f>+entero!CZ55</f>
        <v>83.940914463328397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21706.650228385264</v>
      </c>
      <c r="CT8" s="484">
        <f>+entero!CT56</f>
        <v>21956.704004917334</v>
      </c>
      <c r="CU8" s="484">
        <f>+entero!CU56</f>
        <v>21812.45761537506</v>
      </c>
      <c r="CV8" s="636">
        <f>+entero!CV56</f>
        <v>21732.408892796346</v>
      </c>
      <c r="CW8" s="637">
        <f>+entero!CW56</f>
        <v>21719.238400445025</v>
      </c>
      <c r="CX8" s="637">
        <f>+entero!CX56</f>
        <v>21717.326047507715</v>
      </c>
      <c r="CY8" s="637">
        <f>+entero!CY56</f>
        <v>21694.708997583519</v>
      </c>
      <c r="CZ8" s="638">
        <f>+entero!CZ56</f>
        <v>21717.725247437749</v>
      </c>
      <c r="DA8" s="636">
        <f>+entero!DA56</f>
        <v>-94.73236793731121</v>
      </c>
      <c r="DB8" s="531">
        <f>+entero!DB56</f>
        <v>-0.43430396339446675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83.425478729571708</v>
      </c>
      <c r="CT9" s="667">
        <f>+entero!CT57</f>
        <v>83.540427981513915</v>
      </c>
      <c r="CU9" s="667">
        <f>+entero!CU57</f>
        <v>83.49156956635747</v>
      </c>
      <c r="CV9" s="668">
        <f>+entero!CV57</f>
        <v>83.465525717535883</v>
      </c>
      <c r="CW9" s="669">
        <f>+entero!CW57</f>
        <v>83.391362124818428</v>
      </c>
      <c r="CX9" s="669">
        <f>+entero!CX57</f>
        <v>83.397784550933508</v>
      </c>
      <c r="CY9" s="669">
        <f>+entero!CY57</f>
        <v>83.347220735275414</v>
      </c>
      <c r="CZ9" s="670">
        <f>+entero!CZ57</f>
        <v>83.40968307523346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4761.5197209816488</v>
      </c>
      <c r="CT11" s="484">
        <f>+entero!CT59</f>
        <v>4857.6150893606564</v>
      </c>
      <c r="CU11" s="484">
        <f>+entero!CU59</f>
        <v>4757.3878849350003</v>
      </c>
      <c r="CV11" s="636">
        <f>+entero!CV59</f>
        <v>4763.578981550163</v>
      </c>
      <c r="CW11" s="637">
        <f>+entero!CW59</f>
        <v>4745.6551057863126</v>
      </c>
      <c r="CX11" s="637">
        <f>+entero!CX59</f>
        <v>4769.4940203912702</v>
      </c>
      <c r="CY11" s="637">
        <f>+entero!CY59</f>
        <v>4757.681702389812</v>
      </c>
      <c r="CZ11" s="638">
        <f>+entero!CZ59</f>
        <v>4761.0295680472464</v>
      </c>
      <c r="DA11" s="636">
        <f>+entero!DA59</f>
        <v>3.641683112246028</v>
      </c>
      <c r="DB11" s="531">
        <f>+entero!DB59</f>
        <v>7.6547954472627744E-2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76.788725316486861</v>
      </c>
      <c r="CT12" s="667">
        <f>+entero!CT60</f>
        <v>77.009758429883817</v>
      </c>
      <c r="CU12" s="667">
        <f>+entero!CU60</f>
        <v>76.687396880635859</v>
      </c>
      <c r="CV12" s="668">
        <f>+entero!CV60</f>
        <v>76.812537577338375</v>
      </c>
      <c r="CW12" s="669">
        <f>+entero!CW60</f>
        <v>76.324586557809596</v>
      </c>
      <c r="CX12" s="669">
        <f>+entero!CX60</f>
        <v>76.462799753361224</v>
      </c>
      <c r="CY12" s="669">
        <f>+entero!CY60</f>
        <v>76.237930451389659</v>
      </c>
      <c r="CZ12" s="670">
        <f>+entero!CZ60</f>
        <v>76.42541983415002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7378.4381619447913</v>
      </c>
      <c r="CT14" s="484">
        <f>+entero!CT62</f>
        <v>7521.5474446794851</v>
      </c>
      <c r="CU14" s="484">
        <f>+entero!CU62</f>
        <v>7509.008629008933</v>
      </c>
      <c r="CV14" s="636">
        <f>+entero!CV62</f>
        <v>7425.4249336036846</v>
      </c>
      <c r="CW14" s="637">
        <f>+entero!CW62</f>
        <v>7412.6381233777347</v>
      </c>
      <c r="CX14" s="637">
        <f>+entero!CX62</f>
        <v>7380.7321097698623</v>
      </c>
      <c r="CY14" s="637">
        <f>+entero!CY62</f>
        <v>7372.8229090730729</v>
      </c>
      <c r="CZ14" s="638">
        <f>+entero!CZ62</f>
        <v>7393.5431841547061</v>
      </c>
      <c r="DA14" s="636">
        <f>+entero!DA62</f>
        <v>-115.46544485422692</v>
      </c>
      <c r="DB14" s="531">
        <f>+entero!DB62</f>
        <v>-1.5376922648371871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77.141373073826088</v>
      </c>
      <c r="CT15" s="667">
        <f>+entero!CT63</f>
        <v>77.583079508674004</v>
      </c>
      <c r="CU15" s="667">
        <f>+entero!CU63</f>
        <v>77.485008088653899</v>
      </c>
      <c r="CV15" s="668">
        <f>+entero!CV63</f>
        <v>77.301972439743309</v>
      </c>
      <c r="CW15" s="669">
        <f>+entero!CW63</f>
        <v>77.365392298985967</v>
      </c>
      <c r="CX15" s="669">
        <f>+entero!CX63</f>
        <v>77.263417823542511</v>
      </c>
      <c r="CY15" s="669">
        <f>+entero!CY63</f>
        <v>77.214641525519767</v>
      </c>
      <c r="CZ15" s="670">
        <f>+entero!CZ63</f>
        <v>77.314791147981069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8793.2553523236093</v>
      </c>
      <c r="CT17" s="484">
        <f>+entero!CT65</f>
        <v>8804.0762458104909</v>
      </c>
      <c r="CU17" s="484">
        <f>+entero!CU65</f>
        <v>8799.5141268323569</v>
      </c>
      <c r="CV17" s="636">
        <f>+entero!CV65</f>
        <v>8796.1246254227335</v>
      </c>
      <c r="CW17" s="637">
        <f>+entero!CW65</f>
        <v>8815.5920931851233</v>
      </c>
      <c r="CX17" s="637">
        <f>+entero!CX65</f>
        <v>8821.5764782507249</v>
      </c>
      <c r="CY17" s="637">
        <f>+entero!CY65</f>
        <v>8819.0607471778367</v>
      </c>
      <c r="CZ17" s="638">
        <f>+entero!CZ65</f>
        <v>8810.2769026370206</v>
      </c>
      <c r="DA17" s="636">
        <f>+entero!DA65</f>
        <v>10.762775804663761</v>
      </c>
      <c r="DB17" s="531">
        <f>+entero!DB65</f>
        <v>0.12231102364896884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93.642520902275422</v>
      </c>
      <c r="CT18" s="667">
        <f>+entero!CT66</f>
        <v>93.632157053784866</v>
      </c>
      <c r="CU18" s="667">
        <f>+entero!CU66</f>
        <v>93.548340402553791</v>
      </c>
      <c r="CV18" s="668">
        <f>+entero!CV66</f>
        <v>93.547339252516664</v>
      </c>
      <c r="CW18" s="669">
        <f>+entero!CW66</f>
        <v>93.549560540609519</v>
      </c>
      <c r="CX18" s="669">
        <f>+entero!CX66</f>
        <v>93.555614260013314</v>
      </c>
      <c r="CY18" s="669">
        <f>+entero!CY66</f>
        <v>93.552945624671096</v>
      </c>
      <c r="CZ18" s="670">
        <f>+entero!CZ66</f>
        <v>93.544956518985828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773.43699313521654</v>
      </c>
      <c r="CT20" s="484">
        <f>+entero!CT68</f>
        <v>773.46522506670351</v>
      </c>
      <c r="CU20" s="484">
        <f>+entero!CU68</f>
        <v>746.54697459877343</v>
      </c>
      <c r="CV20" s="636">
        <f>+entero!CV68</f>
        <v>747.28035221976495</v>
      </c>
      <c r="CW20" s="637">
        <f>+entero!CW68</f>
        <v>745.35307809585811</v>
      </c>
      <c r="CX20" s="637">
        <f>+entero!CX68</f>
        <v>745.52343909585795</v>
      </c>
      <c r="CY20" s="637">
        <f>+entero!CY68</f>
        <v>745.14363894279677</v>
      </c>
      <c r="CZ20" s="638">
        <f>+entero!CZ68</f>
        <v>752.87559259877355</v>
      </c>
      <c r="DA20" s="636">
        <f>+entero!DA68</f>
        <v>6.3286180000001195</v>
      </c>
      <c r="DB20" s="531">
        <f>+entero!DB68</f>
        <v>0.8477186587490193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80.745508637870145</v>
      </c>
      <c r="CT21" s="667">
        <f>+entero!CT69</f>
        <v>80.891177534267896</v>
      </c>
      <c r="CU21" s="667">
        <f>+entero!CU69</f>
        <v>82.52365368716849</v>
      </c>
      <c r="CV21" s="668">
        <f>+entero!CV69</f>
        <v>82.557271377816392</v>
      </c>
      <c r="CW21" s="669">
        <f>+entero!CW69</f>
        <v>82.392954948848697</v>
      </c>
      <c r="CX21" s="669">
        <f>+entero!CX69</f>
        <v>82.592700617718364</v>
      </c>
      <c r="CY21" s="669">
        <f>+entero!CY69</f>
        <v>82.851465735979261</v>
      </c>
      <c r="CZ21" s="670">
        <f>+entero!CZ69</f>
        <v>83.042609622457249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636">
        <f>+entero!CV71</f>
        <v>5270.6616011799888</v>
      </c>
      <c r="CW24" s="637">
        <f>+entero!CW71</f>
        <v>5264.5601825152698</v>
      </c>
      <c r="CX24" s="637">
        <f>+entero!CX71</f>
        <v>5229.8454606963378</v>
      </c>
      <c r="CY24" s="637">
        <f>+entero!CY71</f>
        <v>5234.0758945730431</v>
      </c>
      <c r="CZ24" s="638">
        <f>+entero!CZ71</f>
        <v>5271.1838337797553</v>
      </c>
      <c r="DA24" s="636">
        <f>+entero!DA71</f>
        <v>-17.295413422035381</v>
      </c>
      <c r="DB24" s="531">
        <f>+entero!DB71</f>
        <v>-0.32703944959576736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636">
        <f>+entero!CV72</f>
        <v>2004.2676849795919</v>
      </c>
      <c r="CW25" s="637">
        <f>+entero!CW72</f>
        <v>2009.7927010896497</v>
      </c>
      <c r="CX25" s="637">
        <f>+entero!CX72</f>
        <v>1978.163170821429</v>
      </c>
      <c r="CY25" s="637">
        <f>+entero!CY72</f>
        <v>1976.8625017485417</v>
      </c>
      <c r="CZ25" s="638">
        <f>+entero!CZ72</f>
        <v>2022.2624903323619</v>
      </c>
      <c r="DA25" s="636">
        <f>+entero!DA72</f>
        <v>5.1481348432944287</v>
      </c>
      <c r="DB25" s="531">
        <f>+entero!DB72</f>
        <v>0.25522275567992914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636">
        <f>+entero!CV73</f>
        <v>626.85750281924209</v>
      </c>
      <c r="CW26" s="637">
        <f>+entero!CW73</f>
        <v>627.2493408061224</v>
      </c>
      <c r="CX26" s="637">
        <f>+entero!CX73</f>
        <v>627.24935491399413</v>
      </c>
      <c r="CY26" s="637">
        <f>+entero!CY73</f>
        <v>627.24936902478134</v>
      </c>
      <c r="CZ26" s="638">
        <f>+entero!CZ73</f>
        <v>627.24938313265295</v>
      </c>
      <c r="DA26" s="636">
        <f>+entero!DA73</f>
        <v>0.39192320699692118</v>
      </c>
      <c r="DB26" s="531">
        <f>+entero!DB73</f>
        <v>6.2521902035506116E-2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636">
        <f>+entero!CV74</f>
        <v>797.44222592115455</v>
      </c>
      <c r="CW27" s="637">
        <f>+entero!CW74</f>
        <v>780.61582723949846</v>
      </c>
      <c r="CX27" s="637">
        <f>+entero!CX74</f>
        <v>777.55870133091548</v>
      </c>
      <c r="CY27" s="637">
        <f>+entero!CY74</f>
        <v>783.05727683971998</v>
      </c>
      <c r="CZ27" s="638">
        <f>+entero!CZ74</f>
        <v>774.59525683474055</v>
      </c>
      <c r="DA27" s="636">
        <f>+entero!DA74</f>
        <v>-27.761970652326454</v>
      </c>
      <c r="DB27" s="531">
        <f>+entero!DB74</f>
        <v>-3.4600511718795413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636">
        <f>+entero!CV75</f>
        <v>1842.0941874599998</v>
      </c>
      <c r="CW28" s="637">
        <f>+entero!CW75</f>
        <v>1846.9023133799997</v>
      </c>
      <c r="CX28" s="637">
        <f>+entero!CX75</f>
        <v>1846.8742336299999</v>
      </c>
      <c r="CY28" s="637">
        <f>+entero!CY75</f>
        <v>1846.90674696</v>
      </c>
      <c r="CZ28" s="638">
        <f>+entero!CZ75</f>
        <v>1847.0767034799999</v>
      </c>
      <c r="DA28" s="636">
        <f>+entero!DA75</f>
        <v>4.9264991800000644</v>
      </c>
      <c r="DB28" s="531">
        <f>+entero!DB75</f>
        <v>0.26743200247734134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636">
        <f>+entero!CV76</f>
        <v>1417.9440248709516</v>
      </c>
      <c r="CW29" s="637">
        <f>+entero!CW76</f>
        <v>1409.5964189818421</v>
      </c>
      <c r="CX29" s="637">
        <f>+entero!CX76</f>
        <v>1370.5906433858431</v>
      </c>
      <c r="CY29" s="637">
        <f>+entero!CY76</f>
        <v>1374.9408707548471</v>
      </c>
      <c r="CZ29" s="638">
        <f>+entero!CZ76</f>
        <v>1412.1254195846425</v>
      </c>
      <c r="DA29" s="636">
        <f>+entero!DA76</f>
        <v>-25.689895921920652</v>
      </c>
      <c r="DB29" s="531">
        <f>+entero!DB76</f>
        <v>-1.7867312752103848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636">
        <f>+entero!CV77</f>
        <v>1138.7307056797972</v>
      </c>
      <c r="CW30" s="637">
        <f>+entero!CW77</f>
        <v>1145.0499866423436</v>
      </c>
      <c r="CX30" s="637">
        <f>+entero!CX77</f>
        <v>1111.5872999549274</v>
      </c>
      <c r="CY30" s="637">
        <f>+entero!CY77</f>
        <v>1111.051827975127</v>
      </c>
      <c r="CZ30" s="638">
        <f>+entero!CZ77</f>
        <v>1157.5070351899021</v>
      </c>
      <c r="DA30" s="636">
        <f>+entero!DA77</f>
        <v>4.5871205504060981</v>
      </c>
      <c r="DB30" s="531">
        <f>+entero!DB77</f>
        <v>0.39786983398932829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636">
        <f>+entero!CV78</f>
        <v>279.21331919115454</v>
      </c>
      <c r="CW31" s="637">
        <f>+entero!CW78</f>
        <v>264.54643233949855</v>
      </c>
      <c r="CX31" s="637">
        <f>+entero!CX78</f>
        <v>259.00334343091555</v>
      </c>
      <c r="CY31" s="637">
        <f>+entero!CY78</f>
        <v>263.88904277972</v>
      </c>
      <c r="CZ31" s="638">
        <f>+entero!CZ78</f>
        <v>254.61838439474036</v>
      </c>
      <c r="DA31" s="636">
        <f>+entero!DA78</f>
        <v>-30.277016472326693</v>
      </c>
      <c r="DB31" s="531">
        <f>+entero!DB78</f>
        <v>-10.627414967100169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18439.513600674069</v>
      </c>
      <c r="CT33" s="484">
        <f>+entero!CT80</f>
        <v>18402.285040241117</v>
      </c>
      <c r="CU33" s="484">
        <f>+entero!CU80</f>
        <v>18334.08349993646</v>
      </c>
      <c r="CV33" s="636">
        <f>+entero!CV80</f>
        <v>18305.625825480191</v>
      </c>
      <c r="CW33" s="637">
        <f>+entero!CW80</f>
        <v>18311.116982921878</v>
      </c>
      <c r="CX33" s="637">
        <f>+entero!CX80</f>
        <v>18323.927117131789</v>
      </c>
      <c r="CY33" s="637">
        <f>+entero!CY80</f>
        <v>18317.583240751323</v>
      </c>
      <c r="CZ33" s="638">
        <f>+entero!CZ80</f>
        <v>18326.764486242573</v>
      </c>
      <c r="DA33" s="636">
        <f>+entero!DA80</f>
        <v>-7.319013693886518</v>
      </c>
      <c r="DB33" s="531">
        <f>+entero!DB80</f>
        <v>-3.9920259411452275E-2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96.532289299465063</v>
      </c>
      <c r="CT35" s="602">
        <f>+entero!CT82</f>
        <v>96.530480197685421</v>
      </c>
      <c r="CU35" s="602">
        <f>+entero!CU82</f>
        <v>96.551683642713698</v>
      </c>
      <c r="CV35" s="603">
        <f>+entero!CV82</f>
        <v>96.552033037899491</v>
      </c>
      <c r="CW35" s="604">
        <f>+entero!CW82</f>
        <v>96.558383121435298</v>
      </c>
      <c r="CX35" s="604">
        <f>+entero!CX82</f>
        <v>96.558656092438298</v>
      </c>
      <c r="CY35" s="604">
        <f>+entero!CY82</f>
        <v>96.564140933854503</v>
      </c>
      <c r="CZ35" s="605">
        <f>+entero!CZ82</f>
        <v>96.571378760265006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239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7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0" t="str">
        <f>+entero!CQ3</f>
        <v xml:space="preserve">2016                         A  fines de Jun* </v>
      </c>
      <c r="CR3" s="890" t="str">
        <f>+entero!CR3</f>
        <v xml:space="preserve">2016                         A  fines de Jul* </v>
      </c>
      <c r="CS3" s="890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94" t="str">
        <f>+entero!CV3</f>
        <v xml:space="preserve">   Semana 3*</v>
      </c>
      <c r="CW3" s="895"/>
      <c r="CX3" s="895"/>
      <c r="CY3" s="895"/>
      <c r="CZ3" s="896"/>
      <c r="DA3" s="892" t="s">
        <v>33</v>
      </c>
      <c r="DB3" s="893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898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87"/>
      <c r="CU4" s="887"/>
      <c r="CV4" s="194">
        <f>+entero!CV4</f>
        <v>42625</v>
      </c>
      <c r="CW4" s="334">
        <f>+entero!CW4</f>
        <v>42626</v>
      </c>
      <c r="CX4" s="334">
        <f>+entero!CX4</f>
        <v>42627</v>
      </c>
      <c r="CY4" s="334">
        <f>+entero!CY4</f>
        <v>42628</v>
      </c>
      <c r="CZ4" s="335">
        <v>42629</v>
      </c>
      <c r="DA4" s="196" t="s">
        <v>19</v>
      </c>
      <c r="DB4" s="197" t="s">
        <v>204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585">
        <f>+entero!CV86</f>
        <v>6.9474325457589234</v>
      </c>
      <c r="CW8" s="585">
        <f>+entero!CW86</f>
        <v>6.9547233403369386</v>
      </c>
      <c r="CX8" s="585">
        <f>+entero!CX86</f>
        <v>6.9647299240639384</v>
      </c>
      <c r="CY8" s="585">
        <f>+entero!CY86</f>
        <v>6.9822178255924037</v>
      </c>
      <c r="CZ8" s="585">
        <f>+entero!CZ86</f>
        <v>6.9591345527878499</v>
      </c>
      <c r="DA8" s="689">
        <f>+entero!DA86</f>
        <v>-5.1010694412889634E-3</v>
      </c>
      <c r="DB8" s="533">
        <f>+entero!DB86</f>
        <v>-7.3246652152414438E-2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14">
        <f>+entero!CV88</f>
        <v>2.1499100000000002</v>
      </c>
      <c r="CW10" s="14">
        <f>+entero!CW88</f>
        <v>2.1501100000000002</v>
      </c>
      <c r="CX10" s="14">
        <f>+entero!CX88</f>
        <v>2.1503100000000002</v>
      </c>
      <c r="CY10" s="14">
        <f>+entero!CY88</f>
        <v>2.1505100000000001</v>
      </c>
      <c r="CZ10" s="14">
        <f>+entero!CZ88</f>
        <v>2.1507100000000001</v>
      </c>
      <c r="DA10" s="689">
        <f>+entero!DA88</f>
        <v>1.4099999999999113E-3</v>
      </c>
      <c r="DB10" s="533">
        <f>+entero!DB88</f>
        <v>6.5602754385141182E-2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42634.39044988426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R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464"/>
      <c r="CU3" s="464"/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2" t="str">
        <f>+entero!CT3</f>
        <v>Semana 1*</v>
      </c>
      <c r="CU4" s="82" t="str">
        <f>+entero!CU3</f>
        <v>Semana 2*</v>
      </c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3">
        <f>+entero!CV91</f>
        <v>1588.9399672142856</v>
      </c>
      <c r="CW10" s="694">
        <f>+entero!CW91</f>
        <v>1588.9399672142856</v>
      </c>
      <c r="CX10" s="694">
        <f>+entero!CX91</f>
        <v>1588.9399672142856</v>
      </c>
      <c r="CY10" s="694">
        <f>+entero!CY91</f>
        <v>1588.9399672142856</v>
      </c>
      <c r="CZ10" s="695">
        <f>+entero!CZ91</f>
        <v>1534.2944268644314</v>
      </c>
      <c r="DA10" s="696">
        <f>+entero!DA91</f>
        <v>-54.645540349854173</v>
      </c>
      <c r="DB10" s="534">
        <f>+entero!DB91</f>
        <v>-3.4391192541816551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6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3" t="str">
        <f>+entero!CV3</f>
        <v xml:space="preserve">   Semana 3*</v>
      </c>
      <c r="CW3" s="883"/>
      <c r="CX3" s="883"/>
      <c r="CY3" s="883"/>
      <c r="CZ3" s="88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419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5"/>
      <c r="CU5" s="855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2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6"/>
      <c r="CU6" s="856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2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6"/>
      <c r="CU7" s="856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2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6"/>
      <c r="CU8" s="856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2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6"/>
      <c r="CU9" s="856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2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6"/>
      <c r="CU10" s="856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2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6"/>
      <c r="CU11" s="856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2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6"/>
      <c r="CU12" s="856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2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6"/>
      <c r="CU13" s="856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6"/>
      <c r="CU14" s="856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6"/>
      <c r="CU15" s="856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6"/>
      <c r="CU16" s="856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6"/>
      <c r="CU17" s="856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CC3:CC4"/>
    <mergeCell ref="CL3:CL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Q3:BQ4"/>
    <mergeCell ref="CJ3:CJ4"/>
    <mergeCell ref="CK3:CK4"/>
    <mergeCell ref="CI3:CI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P3:CP4"/>
    <mergeCell ref="CN3:CN4"/>
    <mergeCell ref="CO3:CO4"/>
    <mergeCell ref="AR3:AR4"/>
    <mergeCell ref="BB3:BB4"/>
    <mergeCell ref="BC3:BC4"/>
    <mergeCell ref="AT3:AT4"/>
    <mergeCell ref="BA3:BA4"/>
    <mergeCell ref="AZ3:AZ4"/>
    <mergeCell ref="AU3:AU4"/>
    <mergeCell ref="AW3:A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S3:AS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2016-09-21T13:26:14Z</cp:lastPrinted>
  <dcterms:created xsi:type="dcterms:W3CDTF">2002-08-27T17:11:09Z</dcterms:created>
  <dcterms:modified xsi:type="dcterms:W3CDTF">2016-09-21T13:27:04Z</dcterms:modified>
</cp:coreProperties>
</file>