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0\20200703\"/>
    </mc:Choice>
  </mc:AlternateContent>
  <bookViews>
    <workbookView xWindow="-120" yWindow="-120" windowWidth="20730" windowHeight="111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entero!$C$1:$EW$111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V17" i="7" l="1"/>
  <c r="EW8" i="7"/>
  <c r="EV8" i="7"/>
  <c r="EW7" i="7"/>
  <c r="EV7" i="7"/>
  <c r="EW22" i="9"/>
  <c r="EW19" i="9"/>
  <c r="ER20" i="4" l="1"/>
  <c r="ER19" i="4"/>
  <c r="ER4" i="4"/>
  <c r="EP20" i="4"/>
  <c r="EP19" i="4"/>
  <c r="EP6" i="4"/>
  <c r="EP3" i="4"/>
  <c r="ER10" i="10"/>
  <c r="ER9" i="10"/>
  <c r="ER8" i="10"/>
  <c r="ER7" i="10"/>
  <c r="ER6" i="10"/>
  <c r="ER4" i="10"/>
  <c r="EP10" i="10"/>
  <c r="EP9" i="10"/>
  <c r="EP8" i="10"/>
  <c r="EP7" i="10"/>
  <c r="EP6" i="10"/>
  <c r="EP3" i="10"/>
  <c r="ER10" i="5"/>
  <c r="ER8" i="5"/>
  <c r="ER7" i="5"/>
  <c r="ER6" i="5"/>
  <c r="ER4" i="5"/>
  <c r="EP10" i="5"/>
  <c r="EP8" i="5"/>
  <c r="EP7" i="5"/>
  <c r="EP6" i="5"/>
  <c r="EP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4" i="6"/>
  <c r="EP34" i="6"/>
  <c r="EP33" i="6"/>
  <c r="EP32" i="6"/>
  <c r="EP31" i="6"/>
  <c r="EP30" i="6"/>
  <c r="EP29" i="6"/>
  <c r="EP28" i="6"/>
  <c r="EP27" i="6"/>
  <c r="EP26" i="6"/>
  <c r="EP25" i="6"/>
  <c r="EP24" i="6"/>
  <c r="EP23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4" i="7"/>
  <c r="EP20" i="7"/>
  <c r="EP19" i="7"/>
  <c r="EP18" i="7"/>
  <c r="EP17" i="7"/>
  <c r="EP16" i="7"/>
  <c r="EP15" i="7"/>
  <c r="EP14" i="7"/>
  <c r="EP13" i="7"/>
  <c r="EP12" i="7"/>
  <c r="EP11" i="7"/>
  <c r="EP10" i="7"/>
  <c r="EP9" i="7"/>
  <c r="EP8" i="7"/>
  <c r="EP7" i="7"/>
  <c r="EP6" i="7"/>
  <c r="EP3" i="7"/>
  <c r="ER18" i="8"/>
  <c r="ER17" i="8"/>
  <c r="ER16" i="8"/>
  <c r="ER14" i="8"/>
  <c r="ER13" i="8"/>
  <c r="ER12" i="8"/>
  <c r="ER10" i="8"/>
  <c r="ER9" i="8"/>
  <c r="ER8" i="8"/>
  <c r="ER7" i="8"/>
  <c r="ER6" i="8"/>
  <c r="ER4" i="8"/>
  <c r="EP18" i="8"/>
  <c r="EP17" i="8"/>
  <c r="EP16" i="8"/>
  <c r="EP14" i="8"/>
  <c r="EP13" i="8"/>
  <c r="EP12" i="8"/>
  <c r="EP10" i="8"/>
  <c r="EP9" i="8"/>
  <c r="EP8" i="8"/>
  <c r="EP7" i="8"/>
  <c r="EP6" i="8"/>
  <c r="EP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2" i="9"/>
  <c r="ER11" i="9"/>
  <c r="ER10" i="9"/>
  <c r="ER9" i="9"/>
  <c r="ER8" i="9"/>
  <c r="ER7" i="9"/>
  <c r="ER5" i="9"/>
  <c r="EP26" i="9"/>
  <c r="EP25" i="9"/>
  <c r="EP24" i="9"/>
  <c r="EP23" i="9"/>
  <c r="EP22" i="9"/>
  <c r="EP21" i="9"/>
  <c r="EP20" i="9"/>
  <c r="EP19" i="9"/>
  <c r="EP18" i="9"/>
  <c r="EP17" i="9"/>
  <c r="EP16" i="9"/>
  <c r="EP15" i="9"/>
  <c r="EP14" i="9"/>
  <c r="EP13" i="9"/>
  <c r="EP12" i="9"/>
  <c r="EP11" i="9"/>
  <c r="EP10" i="9"/>
  <c r="EP9" i="9"/>
  <c r="EP8" i="9"/>
  <c r="EP7" i="9"/>
  <c r="EP5" i="9"/>
  <c r="EP4" i="9"/>
  <c r="ER28" i="6"/>
  <c r="ER23" i="6"/>
  <c r="ER18" i="7"/>
  <c r="ER18" i="9"/>
  <c r="ER14" i="7" l="1"/>
  <c r="ER15" i="7"/>
  <c r="EW6" i="7"/>
  <c r="EV19" i="9"/>
  <c r="EQ3" i="4" l="1"/>
  <c r="EQ3" i="10"/>
  <c r="EQ3" i="5"/>
  <c r="EQ3" i="6"/>
  <c r="EQ3" i="7"/>
  <c r="EQ3" i="8"/>
  <c r="EQ4" i="9"/>
  <c r="EO20" i="4" l="1"/>
  <c r="EO19" i="4"/>
  <c r="EO6" i="4"/>
  <c r="EO3" i="4"/>
  <c r="EO10" i="10"/>
  <c r="EO9" i="10"/>
  <c r="EO8" i="10"/>
  <c r="EO7" i="10"/>
  <c r="EO6" i="10"/>
  <c r="EO3" i="10"/>
  <c r="EO10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5" i="7"/>
  <c r="EO18" i="9"/>
  <c r="EO14" i="9"/>
  <c r="EO14" i="7" l="1"/>
  <c r="EO18" i="7"/>
  <c r="EW25" i="9"/>
  <c r="EV11" i="9"/>
  <c r="EV9" i="9"/>
  <c r="EW11" i="9"/>
  <c r="EW9" i="9"/>
  <c r="EL17" i="4" l="1"/>
  <c r="EL16" i="4"/>
  <c r="EL15" i="4"/>
  <c r="EL14" i="4"/>
  <c r="ET20" i="4" l="1"/>
  <c r="ET19" i="4"/>
  <c r="EN20" i="4"/>
  <c r="EN19" i="4"/>
  <c r="EN6" i="4"/>
  <c r="EN3" i="4"/>
  <c r="ET10" i="10"/>
  <c r="ET9" i="10"/>
  <c r="ET8" i="10"/>
  <c r="ET7" i="10"/>
  <c r="ET6" i="10"/>
  <c r="EN10" i="10"/>
  <c r="EN9" i="10"/>
  <c r="EN8" i="10"/>
  <c r="EN7" i="10"/>
  <c r="EN6" i="10"/>
  <c r="EN3" i="10"/>
  <c r="ET10" i="5"/>
  <c r="ET8" i="5"/>
  <c r="ET7" i="5"/>
  <c r="EN10" i="5"/>
  <c r="EN8" i="5"/>
  <c r="EN7" i="5"/>
  <c r="EN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T18" i="8"/>
  <c r="ET17" i="8"/>
  <c r="ET16" i="8"/>
  <c r="ET14" i="8"/>
  <c r="ET13" i="8"/>
  <c r="ET12" i="8"/>
  <c r="ET10" i="8"/>
  <c r="ET9" i="8"/>
  <c r="ET8" i="8"/>
  <c r="ET7" i="8"/>
  <c r="ET6" i="8"/>
  <c r="EN18" i="8"/>
  <c r="EN17" i="8"/>
  <c r="EN16" i="8"/>
  <c r="EN14" i="8"/>
  <c r="EN13" i="8"/>
  <c r="EN12" i="8"/>
  <c r="EN10" i="8"/>
  <c r="EN9" i="8"/>
  <c r="EN8" i="8"/>
  <c r="EN7" i="8"/>
  <c r="EN6" i="8"/>
  <c r="EN3" i="8"/>
  <c r="ET26" i="9"/>
  <c r="ET25" i="9"/>
  <c r="ET24" i="9"/>
  <c r="ET23" i="9"/>
  <c r="ET22" i="9"/>
  <c r="ET21" i="9"/>
  <c r="ET20" i="9"/>
  <c r="ET19" i="9"/>
  <c r="ET17" i="9"/>
  <c r="ET16" i="9"/>
  <c r="ET15" i="9"/>
  <c r="ET12" i="9"/>
  <c r="ET11" i="9"/>
  <c r="ET10" i="9"/>
  <c r="ET9" i="9"/>
  <c r="ET8" i="9"/>
  <c r="ET7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T6" i="5"/>
  <c r="ET28" i="6"/>
  <c r="ET23" i="6"/>
  <c r="ET18" i="7"/>
  <c r="ET15" i="7"/>
  <c r="ET18" i="9"/>
  <c r="ET14" i="9"/>
  <c r="EN6" i="5"/>
  <c r="EN28" i="6"/>
  <c r="EN23" i="6"/>
  <c r="EN15" i="7"/>
  <c r="EN18" i="9"/>
  <c r="EN14" i="9"/>
  <c r="EN14" i="7" l="1"/>
  <c r="EN18" i="7"/>
  <c r="ET14" i="7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5" i="7"/>
  <c r="EM18" i="9"/>
  <c r="EM14" i="9"/>
  <c r="EM14" i="7" l="1"/>
  <c r="EM18" i="7"/>
  <c r="EV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W16" i="7"/>
  <c r="EL6" i="5"/>
  <c r="EL28" i="6"/>
  <c r="EL23" i="6"/>
  <c r="EL18" i="7"/>
  <c r="EL15" i="7"/>
  <c r="EL18" i="9"/>
  <c r="EL14" i="9"/>
  <c r="EL14" i="7" l="1"/>
  <c r="EV16" i="7" l="1"/>
  <c r="EV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W26" i="9" l="1"/>
  <c r="EW21" i="9"/>
  <c r="EV26" i="9" l="1"/>
  <c r="EJ17" i="4" l="1"/>
  <c r="EJ16" i="4"/>
  <c r="EJ15" i="4"/>
  <c r="EJ14" i="4"/>
  <c r="EU20" i="4" l="1"/>
  <c r="EU19" i="4"/>
  <c r="EU10" i="10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18" i="8"/>
  <c r="EU17" i="8"/>
  <c r="EU16" i="8"/>
  <c r="EU14" i="8"/>
  <c r="EU13" i="8"/>
  <c r="EU12" i="8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6" i="5"/>
  <c r="EW15" i="7" l="1"/>
  <c r="EU15" i="7"/>
  <c r="EU14" i="9"/>
  <c r="EU23" i="6"/>
  <c r="EU18" i="7"/>
  <c r="EU18" i="9"/>
  <c r="EU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U14" i="7" l="1"/>
  <c r="EJ14" i="7"/>
  <c r="EW8" i="6" l="1"/>
  <c r="EW6" i="6"/>
  <c r="EW12" i="7"/>
  <c r="EW10" i="10"/>
  <c r="EW10" i="5"/>
  <c r="EW8" i="5"/>
  <c r="EW32" i="6"/>
  <c r="EW30" i="6"/>
  <c r="EW29" i="6"/>
  <c r="EW27" i="6"/>
  <c r="EW26" i="6"/>
  <c r="EW25" i="6"/>
  <c r="EW24" i="6"/>
  <c r="EW19" i="7"/>
  <c r="EW11" i="7"/>
  <c r="EW10" i="7"/>
  <c r="EW17" i="8"/>
  <c r="EV16" i="8"/>
  <c r="EW14" i="8"/>
  <c r="EW13" i="8"/>
  <c r="EW12" i="8"/>
  <c r="EW16" i="9"/>
  <c r="EW12" i="9"/>
  <c r="EW10" i="9"/>
  <c r="EV8" i="9"/>
  <c r="EW7" i="9"/>
  <c r="EW10" i="8"/>
  <c r="EW9" i="8"/>
  <c r="EW8" i="8"/>
  <c r="EW7" i="8"/>
  <c r="EW6" i="8"/>
  <c r="EI17" i="4"/>
  <c r="EI16" i="4"/>
  <c r="EI15" i="4"/>
  <c r="EI14" i="4"/>
  <c r="ES20" i="4"/>
  <c r="EQ20" i="4"/>
  <c r="ES19" i="4"/>
  <c r="EQ19" i="4"/>
  <c r="EI20" i="4"/>
  <c r="EI19" i="4"/>
  <c r="EI13" i="4"/>
  <c r="EI12" i="4"/>
  <c r="EI11" i="4"/>
  <c r="EI10" i="4"/>
  <c r="EI9" i="4"/>
  <c r="EI8" i="4"/>
  <c r="EI7" i="4"/>
  <c r="EI6" i="4"/>
  <c r="EI3" i="4"/>
  <c r="ES10" i="10"/>
  <c r="EQ10" i="10"/>
  <c r="ES9" i="10"/>
  <c r="EQ9" i="10"/>
  <c r="ES8" i="10"/>
  <c r="EQ8" i="10"/>
  <c r="ES7" i="10"/>
  <c r="EQ7" i="10"/>
  <c r="ES6" i="10"/>
  <c r="EQ6" i="10"/>
  <c r="EI10" i="10"/>
  <c r="EI9" i="10"/>
  <c r="EI8" i="10"/>
  <c r="EI7" i="10"/>
  <c r="EI6" i="10"/>
  <c r="EI3" i="10"/>
  <c r="ES10" i="5"/>
  <c r="EQ10" i="5"/>
  <c r="ES8" i="5"/>
  <c r="EQ8" i="5"/>
  <c r="ES7" i="5"/>
  <c r="EQ7" i="5"/>
  <c r="ES6" i="5"/>
  <c r="EQ6" i="5"/>
  <c r="EI11" i="5"/>
  <c r="EI10" i="5"/>
  <c r="EI9" i="5"/>
  <c r="EI8" i="5"/>
  <c r="EI7" i="5"/>
  <c r="EI6" i="5"/>
  <c r="EI3" i="5"/>
  <c r="ES34" i="6"/>
  <c r="EQ34" i="6"/>
  <c r="ES33" i="6"/>
  <c r="EQ33" i="6"/>
  <c r="ES32" i="6"/>
  <c r="EQ32" i="6"/>
  <c r="ES31" i="6"/>
  <c r="EQ31" i="6"/>
  <c r="ES30" i="6"/>
  <c r="EQ30" i="6"/>
  <c r="ES29" i="6"/>
  <c r="EQ29" i="6"/>
  <c r="ES27" i="6"/>
  <c r="EQ27" i="6"/>
  <c r="ES26" i="6"/>
  <c r="EQ26" i="6"/>
  <c r="ES25" i="6"/>
  <c r="EQ25" i="6"/>
  <c r="ES24" i="6"/>
  <c r="EQ24" i="6"/>
  <c r="ES21" i="6"/>
  <c r="EQ21" i="6"/>
  <c r="ES20" i="6"/>
  <c r="EQ20" i="6"/>
  <c r="ES19" i="6"/>
  <c r="EQ19" i="6"/>
  <c r="ES18" i="6"/>
  <c r="EQ18" i="6"/>
  <c r="ES17" i="6"/>
  <c r="EQ17" i="6"/>
  <c r="ES16" i="6"/>
  <c r="EQ16" i="6"/>
  <c r="ES15" i="6"/>
  <c r="EQ15" i="6"/>
  <c r="ES14" i="6"/>
  <c r="EQ14" i="6"/>
  <c r="ES13" i="6"/>
  <c r="EQ13" i="6"/>
  <c r="ES12" i="6"/>
  <c r="EQ12" i="6"/>
  <c r="ES11" i="6"/>
  <c r="EQ11" i="6"/>
  <c r="ES9" i="6"/>
  <c r="EQ9" i="6"/>
  <c r="ES8" i="6"/>
  <c r="EQ8" i="6"/>
  <c r="ES7" i="6"/>
  <c r="EQ7" i="6"/>
  <c r="ES6" i="6"/>
  <c r="EQ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S20" i="7"/>
  <c r="EQ20" i="7"/>
  <c r="ES19" i="7"/>
  <c r="EQ19" i="7"/>
  <c r="ES17" i="7"/>
  <c r="EQ17" i="7"/>
  <c r="ES16" i="7"/>
  <c r="EQ16" i="7"/>
  <c r="ES13" i="7"/>
  <c r="EQ13" i="7"/>
  <c r="ES12" i="7"/>
  <c r="EQ12" i="7"/>
  <c r="ES11" i="7"/>
  <c r="EQ11" i="7"/>
  <c r="ES10" i="7"/>
  <c r="EQ10" i="7"/>
  <c r="ES9" i="7"/>
  <c r="EQ9" i="7"/>
  <c r="ES8" i="7"/>
  <c r="EQ8" i="7"/>
  <c r="ES7" i="7"/>
  <c r="EQ7" i="7"/>
  <c r="ES6" i="7"/>
  <c r="EQ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S18" i="8"/>
  <c r="EQ18" i="8"/>
  <c r="ES17" i="8"/>
  <c r="EQ17" i="8"/>
  <c r="ES16" i="8"/>
  <c r="EQ16" i="8"/>
  <c r="ES14" i="8"/>
  <c r="EQ14" i="8"/>
  <c r="ES13" i="8"/>
  <c r="EQ13" i="8"/>
  <c r="ES12" i="8"/>
  <c r="EQ12" i="8"/>
  <c r="EI18" i="8"/>
  <c r="EI17" i="8"/>
  <c r="EI16" i="8"/>
  <c r="EI14" i="8"/>
  <c r="EI13" i="8"/>
  <c r="EI12" i="8"/>
  <c r="EI3" i="8"/>
  <c r="ES26" i="9"/>
  <c r="EQ26" i="9"/>
  <c r="ES25" i="9"/>
  <c r="EQ25" i="9"/>
  <c r="ES24" i="9"/>
  <c r="EQ24" i="9"/>
  <c r="ES23" i="9"/>
  <c r="EQ23" i="9"/>
  <c r="ES22" i="9"/>
  <c r="EQ22" i="9"/>
  <c r="ES21" i="9"/>
  <c r="EQ21" i="9"/>
  <c r="ES20" i="9"/>
  <c r="EQ20" i="9"/>
  <c r="ES19" i="9"/>
  <c r="EQ19" i="9"/>
  <c r="ES17" i="9"/>
  <c r="EQ17" i="9"/>
  <c r="ES16" i="9"/>
  <c r="EQ16" i="9"/>
  <c r="ES15" i="9"/>
  <c r="EQ15" i="9"/>
  <c r="ES12" i="9"/>
  <c r="EQ12" i="9"/>
  <c r="ES11" i="9"/>
  <c r="EQ11" i="9"/>
  <c r="ES10" i="9"/>
  <c r="EQ10" i="9"/>
  <c r="ES9" i="9"/>
  <c r="EQ9" i="9"/>
  <c r="ES8" i="9"/>
  <c r="EQ8" i="9"/>
  <c r="ES7" i="9"/>
  <c r="EQ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S28" i="6"/>
  <c r="EQ28" i="6"/>
  <c r="ES23" i="6"/>
  <c r="EQ23" i="6"/>
  <c r="ES18" i="7"/>
  <c r="EQ18" i="7"/>
  <c r="ES15" i="7"/>
  <c r="EQ15" i="7"/>
  <c r="ES10" i="8"/>
  <c r="EQ10" i="8"/>
  <c r="ES9" i="8"/>
  <c r="EQ9" i="8"/>
  <c r="ES8" i="8"/>
  <c r="EQ8" i="8"/>
  <c r="ES7" i="8"/>
  <c r="EQ7" i="8"/>
  <c r="ES6" i="8"/>
  <c r="EQ6" i="8"/>
  <c r="ES18" i="9"/>
  <c r="EQ18" i="9"/>
  <c r="ES14" i="9"/>
  <c r="EQ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V18" i="6"/>
  <c r="EV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W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V7" i="6"/>
  <c r="EV15" i="6"/>
  <c r="EV9" i="6"/>
  <c r="EV18" i="8"/>
  <c r="EV17" i="8"/>
  <c r="EE14" i="9"/>
  <c r="EV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V6" i="6"/>
  <c r="EV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V21" i="6"/>
  <c r="EV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W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V12" i="7"/>
  <c r="EV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V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V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V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W31" i="6"/>
  <c r="EW11" i="6"/>
  <c r="EV27" i="6"/>
  <c r="EV26" i="6"/>
  <c r="EV24" i="6"/>
  <c r="EV14" i="6"/>
  <c r="EV11" i="6"/>
  <c r="EV10" i="9"/>
  <c r="E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W14" i="6"/>
  <c r="EW13" i="9"/>
  <c r="EV10" i="5"/>
  <c r="EV33" i="6"/>
  <c r="EV25" i="6"/>
  <c r="EV20" i="6"/>
  <c r="EV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W19" i="6"/>
  <c r="EV19" i="6"/>
  <c r="DI19" i="6"/>
  <c r="DI18" i="6"/>
  <c r="DI17" i="6"/>
  <c r="EW16" i="6"/>
  <c r="EV16" i="6"/>
  <c r="DI16" i="6"/>
  <c r="DI15" i="6"/>
  <c r="DI14" i="6"/>
  <c r="EW13" i="6"/>
  <c r="EV13" i="6"/>
  <c r="DI13" i="6"/>
  <c r="DI12" i="6"/>
  <c r="DI11" i="6"/>
  <c r="EW9" i="10"/>
  <c r="EV9" i="10"/>
  <c r="EW8" i="10"/>
  <c r="EV8" i="10"/>
  <c r="EW7" i="10"/>
  <c r="EV7" i="10"/>
  <c r="EW6" i="10"/>
  <c r="EV6" i="10"/>
  <c r="EW20" i="6"/>
  <c r="EW17" i="6"/>
  <c r="EV17" i="6"/>
  <c r="EV13" i="9"/>
  <c r="EV12" i="9"/>
  <c r="EV32" i="6"/>
  <c r="EV31" i="6"/>
  <c r="EV29" i="6"/>
  <c r="EV13" i="8"/>
  <c r="E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V9" i="8"/>
  <c r="EV6" i="8"/>
  <c r="EV7" i="8"/>
  <c r="DU14" i="7" l="1"/>
  <c r="DY14" i="7"/>
  <c r="DJ14" i="7"/>
  <c r="EF14" i="7"/>
  <c r="EG14" i="7"/>
  <c r="EW18" i="9"/>
  <c r="EW18" i="7"/>
  <c r="EW28" i="6"/>
  <c r="EW14" i="9"/>
  <c r="EW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S14" i="7"/>
  <c r="EQ4" i="8"/>
  <c r="EQ4" i="10"/>
  <c r="EQ4" i="7"/>
  <c r="EQ5" i="9"/>
  <c r="EQ4" i="5"/>
  <c r="EQ4" i="6"/>
  <c r="EQ4" i="4"/>
  <c r="DM14" i="7"/>
  <c r="DP14" i="7"/>
  <c r="DX14" i="7"/>
  <c r="EH14" i="7"/>
  <c r="DV15" i="7"/>
  <c r="EV8" i="8"/>
  <c r="DQ14" i="7"/>
  <c r="EW16" i="8"/>
  <c r="EV14" i="8"/>
  <c r="EV30" i="6"/>
  <c r="EV15" i="7"/>
  <c r="EQ14" i="7"/>
  <c r="EV11" i="7"/>
  <c r="EV6" i="7"/>
  <c r="EW8" i="9"/>
  <c r="ET4" i="10" l="1"/>
  <c r="ET4" i="6"/>
  <c r="ET4" i="7"/>
  <c r="ET4" i="5"/>
  <c r="ET4" i="4"/>
  <c r="ET5" i="9"/>
  <c r="ET4" i="8"/>
  <c r="ES4" i="4"/>
  <c r="ES4" i="6"/>
  <c r="ES4" i="8"/>
  <c r="ES4" i="7"/>
  <c r="ES5" i="9"/>
  <c r="ES4" i="10"/>
  <c r="ES4" i="5"/>
  <c r="EV28" i="6"/>
  <c r="EV14" i="9"/>
  <c r="EV23" i="6"/>
  <c r="EV18" i="7"/>
  <c r="EW14" i="7"/>
  <c r="EV18" i="9"/>
  <c r="EV14" i="7"/>
  <c r="EU4" i="5" l="1"/>
  <c r="EU4" i="7"/>
  <c r="EU4" i="4"/>
  <c r="EU4" i="10"/>
  <c r="EU4" i="8"/>
  <c r="EU5" i="9" l="1"/>
  <c r="EU4" i="6"/>
</calcChain>
</file>

<file path=xl/sharedStrings.xml><?xml version="1.0" encoding="utf-8"?>
<sst xmlns="http://schemas.openxmlformats.org/spreadsheetml/2006/main" count="490" uniqueCount="291">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</sst>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0" fontId="0" fillId="0" borderId="68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H892"/>
  <sheetViews>
    <sheetView zoomScale="112" zoomScaleNormal="112" workbookViewId="0">
      <pane xSplit="4" ySplit="5" topLeftCell="EO6" activePane="bottomRight" state="frozen"/>
      <selection pane="topRight" activeCell="E1" sqref="E1"/>
      <selection pane="bottomLeft" activeCell="A6" sqref="A6"/>
      <selection pane="bottomRight" activeCell="EV35" sqref="EV3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1" width="7.85546875" style="148" customWidth="1"/>
    <col min="132" max="133" width="7.85546875" style="148" hidden="1" customWidth="1"/>
    <col min="134" max="134" width="7.85546875" style="148" customWidth="1"/>
    <col min="135" max="136" width="7.7109375" style="148" hidden="1" customWidth="1"/>
    <col min="137" max="137" width="7.85546875" style="148" customWidth="1"/>
    <col min="138" max="146" width="8" style="148" customWidth="1"/>
    <col min="147" max="151" width="7.85546875" style="148" customWidth="1"/>
    <col min="152" max="152" width="9" style="148" customWidth="1"/>
    <col min="153" max="153" width="10" style="148" customWidth="1"/>
    <col min="154" max="154" width="14.85546875" customWidth="1"/>
    <col min="155" max="155" width="14.85546875" style="808" customWidth="1"/>
  </cols>
  <sheetData>
    <row r="1" spans="1:16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238"/>
      <c r="EW1" s="238"/>
    </row>
    <row r="2" spans="1:16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</row>
    <row r="3" spans="1:163" ht="19.5" customHeight="1" x14ac:dyDescent="0.2">
      <c r="A3"/>
      <c r="C3" s="11"/>
      <c r="D3" s="1096" t="s">
        <v>104</v>
      </c>
      <c r="E3" s="1098" t="s">
        <v>85</v>
      </c>
      <c r="F3" s="1098" t="s">
        <v>87</v>
      </c>
      <c r="G3" s="1098" t="s">
        <v>88</v>
      </c>
      <c r="H3" s="1098" t="s">
        <v>89</v>
      </c>
      <c r="I3" s="1098" t="s">
        <v>237</v>
      </c>
      <c r="J3" s="1098" t="s">
        <v>91</v>
      </c>
      <c r="K3" s="1098" t="s">
        <v>93</v>
      </c>
      <c r="L3" s="1087" t="s">
        <v>94</v>
      </c>
      <c r="M3" s="1089" t="s">
        <v>95</v>
      </c>
      <c r="N3" s="1087" t="s">
        <v>96</v>
      </c>
      <c r="O3" s="1087" t="s">
        <v>97</v>
      </c>
      <c r="P3" s="1089" t="s">
        <v>98</v>
      </c>
      <c r="Q3" s="1087" t="s">
        <v>99</v>
      </c>
      <c r="R3" s="1087" t="s">
        <v>100</v>
      </c>
      <c r="S3" s="1087" t="s">
        <v>101</v>
      </c>
      <c r="T3" s="1087" t="s">
        <v>102</v>
      </c>
      <c r="U3" s="1087" t="s">
        <v>238</v>
      </c>
      <c r="V3" s="1087" t="s">
        <v>109</v>
      </c>
      <c r="W3" s="1087" t="s">
        <v>110</v>
      </c>
      <c r="X3" s="1087" t="s">
        <v>111</v>
      </c>
      <c r="Y3" s="1087" t="s">
        <v>112</v>
      </c>
      <c r="Z3" s="1087" t="s">
        <v>113</v>
      </c>
      <c r="AA3" s="1087" t="s">
        <v>114</v>
      </c>
      <c r="AB3" s="1087" t="s">
        <v>115</v>
      </c>
      <c r="AC3" s="1087" t="s">
        <v>116</v>
      </c>
      <c r="AD3" s="1087" t="s">
        <v>117</v>
      </c>
      <c r="AE3" s="1087" t="s">
        <v>118</v>
      </c>
      <c r="AF3" s="1087" t="s">
        <v>119</v>
      </c>
      <c r="AG3" s="1087" t="s">
        <v>239</v>
      </c>
      <c r="AH3" s="1087" t="s">
        <v>120</v>
      </c>
      <c r="AI3" s="1087" t="s">
        <v>121</v>
      </c>
      <c r="AJ3" s="1087" t="s">
        <v>122</v>
      </c>
      <c r="AK3" s="1087" t="s">
        <v>123</v>
      </c>
      <c r="AL3" s="1087" t="s">
        <v>124</v>
      </c>
      <c r="AM3" s="1087" t="s">
        <v>125</v>
      </c>
      <c r="AN3" s="1087" t="s">
        <v>126</v>
      </c>
      <c r="AO3" s="1087" t="s">
        <v>127</v>
      </c>
      <c r="AP3" s="1087" t="s">
        <v>128</v>
      </c>
      <c r="AQ3" s="1087" t="s">
        <v>129</v>
      </c>
      <c r="AR3" s="1087" t="s">
        <v>130</v>
      </c>
      <c r="AS3" s="1087" t="s">
        <v>240</v>
      </c>
      <c r="AT3" s="1087" t="s">
        <v>131</v>
      </c>
      <c r="AU3" s="1087" t="s">
        <v>132</v>
      </c>
      <c r="AV3" s="1089" t="s">
        <v>133</v>
      </c>
      <c r="AW3" s="1087" t="s">
        <v>134</v>
      </c>
      <c r="AX3" s="1087" t="s">
        <v>135</v>
      </c>
      <c r="AY3" s="1087" t="s">
        <v>136</v>
      </c>
      <c r="AZ3" s="1087" t="s">
        <v>137</v>
      </c>
      <c r="BA3" s="1087" t="s">
        <v>138</v>
      </c>
      <c r="BB3" s="1087" t="s">
        <v>143</v>
      </c>
      <c r="BC3" s="1087" t="s">
        <v>144</v>
      </c>
      <c r="BD3" s="1087" t="s">
        <v>145</v>
      </c>
      <c r="BE3" s="1087" t="s">
        <v>241</v>
      </c>
      <c r="BF3" s="1087" t="s">
        <v>146</v>
      </c>
      <c r="BG3" s="1087" t="s">
        <v>152</v>
      </c>
      <c r="BH3" s="1087" t="s">
        <v>153</v>
      </c>
      <c r="BI3" s="1087" t="s">
        <v>154</v>
      </c>
      <c r="BJ3" s="1087" t="s">
        <v>155</v>
      </c>
      <c r="BK3" s="1087" t="s">
        <v>157</v>
      </c>
      <c r="BL3" s="1089" t="s">
        <v>158</v>
      </c>
      <c r="BM3" s="1087" t="s">
        <v>159</v>
      </c>
      <c r="BN3" s="1087" t="s">
        <v>160</v>
      </c>
      <c r="BO3" s="1087" t="s">
        <v>161</v>
      </c>
      <c r="BP3" s="1087" t="s">
        <v>162</v>
      </c>
      <c r="BQ3" s="1087" t="s">
        <v>242</v>
      </c>
      <c r="BR3" s="1087" t="s">
        <v>163</v>
      </c>
      <c r="BS3" s="1102" t="s">
        <v>164</v>
      </c>
      <c r="BT3" s="1102" t="s">
        <v>165</v>
      </c>
      <c r="BU3" s="1100" t="s">
        <v>174</v>
      </c>
      <c r="BV3" s="1087" t="s">
        <v>175</v>
      </c>
      <c r="BW3" s="1087" t="s">
        <v>180</v>
      </c>
      <c r="BX3" s="1087" t="s">
        <v>181</v>
      </c>
      <c r="BY3" s="1087" t="s">
        <v>184</v>
      </c>
      <c r="BZ3" s="1089" t="s">
        <v>188</v>
      </c>
      <c r="CA3" s="1089" t="s">
        <v>189</v>
      </c>
      <c r="CB3" s="1089" t="s">
        <v>191</v>
      </c>
      <c r="CC3" s="1089" t="s">
        <v>243</v>
      </c>
      <c r="CD3" s="1089" t="s">
        <v>193</v>
      </c>
      <c r="CE3" s="1089" t="s">
        <v>194</v>
      </c>
      <c r="CF3" s="1089" t="s">
        <v>195</v>
      </c>
      <c r="CG3" s="1089" t="s">
        <v>196</v>
      </c>
      <c r="CH3" s="1089" t="s">
        <v>198</v>
      </c>
      <c r="CI3" s="1089" t="s">
        <v>199</v>
      </c>
      <c r="CJ3" s="1087" t="s">
        <v>200</v>
      </c>
      <c r="CK3" s="1087" t="s">
        <v>201</v>
      </c>
      <c r="CL3" s="1087" t="s">
        <v>202</v>
      </c>
      <c r="CM3" s="1087" t="s">
        <v>203</v>
      </c>
      <c r="CN3" s="1087" t="s">
        <v>205</v>
      </c>
      <c r="CO3" s="1087" t="s">
        <v>244</v>
      </c>
      <c r="CP3" s="1087" t="s">
        <v>210</v>
      </c>
      <c r="CQ3" s="1087" t="s">
        <v>211</v>
      </c>
      <c r="CR3" s="1087" t="s">
        <v>212</v>
      </c>
      <c r="CS3" s="1087" t="s">
        <v>214</v>
      </c>
      <c r="CT3" s="1087" t="s">
        <v>215</v>
      </c>
      <c r="CU3" s="1087" t="s">
        <v>216</v>
      </c>
      <c r="CV3" s="1087" t="s">
        <v>217</v>
      </c>
      <c r="CW3" s="1087" t="s">
        <v>220</v>
      </c>
      <c r="CX3" s="1087" t="s">
        <v>222</v>
      </c>
      <c r="CY3" s="1087" t="s">
        <v>223</v>
      </c>
      <c r="CZ3" s="1087" t="s">
        <v>224</v>
      </c>
      <c r="DA3" s="1087" t="s">
        <v>251</v>
      </c>
      <c r="DB3" s="1087" t="s">
        <v>225</v>
      </c>
      <c r="DC3" s="1087" t="s">
        <v>226</v>
      </c>
      <c r="DD3" s="1087" t="s">
        <v>227</v>
      </c>
      <c r="DE3" s="1087" t="s">
        <v>228</v>
      </c>
      <c r="DF3" s="1087" t="s">
        <v>229</v>
      </c>
      <c r="DG3" s="1087" t="s">
        <v>233</v>
      </c>
      <c r="DH3" s="1087" t="s">
        <v>236</v>
      </c>
      <c r="DI3" s="1087" t="s">
        <v>247</v>
      </c>
      <c r="DJ3" s="1087" t="s">
        <v>253</v>
      </c>
      <c r="DK3" s="1087" t="s">
        <v>258</v>
      </c>
      <c r="DL3" s="1087" t="s">
        <v>259</v>
      </c>
      <c r="DM3" s="1087" t="s">
        <v>260</v>
      </c>
      <c r="DN3" s="1087" t="s">
        <v>261</v>
      </c>
      <c r="DO3" s="1087" t="s">
        <v>262</v>
      </c>
      <c r="DP3" s="1087" t="s">
        <v>263</v>
      </c>
      <c r="DQ3" s="1087" t="s">
        <v>264</v>
      </c>
      <c r="DR3" s="1087" t="s">
        <v>265</v>
      </c>
      <c r="DS3" s="1087" t="s">
        <v>266</v>
      </c>
      <c r="DT3" s="1087" t="s">
        <v>268</v>
      </c>
      <c r="DU3" s="1087" t="s">
        <v>269</v>
      </c>
      <c r="DV3" s="1087" t="s">
        <v>271</v>
      </c>
      <c r="DW3" s="1087" t="s">
        <v>272</v>
      </c>
      <c r="DX3" s="1087" t="s">
        <v>273</v>
      </c>
      <c r="DY3" s="1087" t="s">
        <v>274</v>
      </c>
      <c r="DZ3" s="1087" t="s">
        <v>275</v>
      </c>
      <c r="EA3" s="1087" t="s">
        <v>276</v>
      </c>
      <c r="EB3" s="1087" t="s">
        <v>277</v>
      </c>
      <c r="EC3" s="1087" t="s">
        <v>278</v>
      </c>
      <c r="ED3" s="1087" t="s">
        <v>279</v>
      </c>
      <c r="EE3" s="1087" t="s">
        <v>280</v>
      </c>
      <c r="EF3" s="1087" t="s">
        <v>281</v>
      </c>
      <c r="EG3" s="1087" t="s">
        <v>282</v>
      </c>
      <c r="EH3" s="1087" t="s">
        <v>283</v>
      </c>
      <c r="EI3" s="1087" t="s">
        <v>284</v>
      </c>
      <c r="EJ3" s="1087" t="s">
        <v>285</v>
      </c>
      <c r="EK3" s="1087" t="s">
        <v>286</v>
      </c>
      <c r="EL3" s="1087" t="s">
        <v>287</v>
      </c>
      <c r="EM3" s="1068" t="s">
        <v>221</v>
      </c>
      <c r="EN3" s="1068" t="s">
        <v>288</v>
      </c>
      <c r="EO3" s="1068" t="s">
        <v>289</v>
      </c>
      <c r="EP3" s="1068" t="s">
        <v>290</v>
      </c>
      <c r="EQ3" s="1104" t="s">
        <v>221</v>
      </c>
      <c r="ER3" s="1105"/>
      <c r="ES3" s="1105"/>
      <c r="ET3" s="1105"/>
      <c r="EU3" s="1106"/>
      <c r="EV3" s="1091" t="s">
        <v>252</v>
      </c>
      <c r="EW3" s="1092"/>
    </row>
    <row r="4" spans="1:163" ht="16.5" customHeight="1" x14ac:dyDescent="0.2">
      <c r="A4"/>
      <c r="C4" s="19"/>
      <c r="D4" s="1097"/>
      <c r="E4" s="1099"/>
      <c r="F4" s="1099"/>
      <c r="G4" s="1099"/>
      <c r="H4" s="1099"/>
      <c r="I4" s="1099"/>
      <c r="J4" s="1099"/>
      <c r="K4" s="1099"/>
      <c r="L4" s="1088"/>
      <c r="M4" s="1090"/>
      <c r="N4" s="1088"/>
      <c r="O4" s="1088"/>
      <c r="P4" s="1090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90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90"/>
      <c r="BM4" s="1088"/>
      <c r="BN4" s="1088"/>
      <c r="BO4" s="1088"/>
      <c r="BP4" s="1088"/>
      <c r="BQ4" s="1088"/>
      <c r="BR4" s="1088"/>
      <c r="BS4" s="1103"/>
      <c r="BT4" s="1103"/>
      <c r="BU4" s="1101"/>
      <c r="BV4" s="1088"/>
      <c r="BW4" s="1088"/>
      <c r="BX4" s="1088"/>
      <c r="BY4" s="1088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90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069">
        <v>43987</v>
      </c>
      <c r="EN4" s="1069">
        <v>43994</v>
      </c>
      <c r="EO4" s="1069">
        <v>44001</v>
      </c>
      <c r="EP4" s="1069">
        <v>44008</v>
      </c>
      <c r="EQ4" s="811">
        <v>44011</v>
      </c>
      <c r="ER4" s="811">
        <v>44012</v>
      </c>
      <c r="ES4" s="811">
        <v>44013</v>
      </c>
      <c r="ET4" s="811">
        <v>44014</v>
      </c>
      <c r="EU4" s="811">
        <v>44015</v>
      </c>
      <c r="EV4" s="909" t="s">
        <v>246</v>
      </c>
      <c r="EW4" s="239" t="s">
        <v>183</v>
      </c>
    </row>
    <row r="5" spans="1:16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1070"/>
      <c r="EN5" s="1070"/>
      <c r="EO5" s="1070"/>
      <c r="EP5" s="1070"/>
      <c r="EQ5" s="1020"/>
      <c r="ER5" s="1020"/>
      <c r="ES5" s="1020"/>
      <c r="ET5" s="1020"/>
      <c r="EU5" s="1020"/>
      <c r="EV5" s="974"/>
      <c r="EW5" s="975"/>
    </row>
    <row r="6" spans="1:16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1071"/>
      <c r="EN6" s="1071"/>
      <c r="EO6" s="1071"/>
      <c r="EP6" s="1071"/>
      <c r="EQ6" s="812"/>
      <c r="ER6" s="812"/>
      <c r="ES6" s="812"/>
      <c r="ET6" s="812"/>
      <c r="EU6" s="812"/>
      <c r="EV6" s="835"/>
      <c r="EW6" s="232"/>
      <c r="EZ6" s="168"/>
    </row>
    <row r="7" spans="1:16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799">
        <v>6313.4701710199997</v>
      </c>
      <c r="EN7" s="799">
        <v>6324.8375022399996</v>
      </c>
      <c r="EO7" s="799">
        <v>6275.9072378200008</v>
      </c>
      <c r="EP7" s="799">
        <v>6297.7597285000002</v>
      </c>
      <c r="EQ7" s="362">
        <v>6301.3618235500007</v>
      </c>
      <c r="ER7" s="362">
        <v>6272.3684180499995</v>
      </c>
      <c r="ES7" s="362">
        <v>6273.8026409499998</v>
      </c>
      <c r="ET7" s="362">
        <v>6247.1091742500003</v>
      </c>
      <c r="EU7" s="362">
        <v>6255.7668627700004</v>
      </c>
      <c r="EV7" s="289">
        <v>-41.992865729999721</v>
      </c>
      <c r="EW7" s="945">
        <v>-0.66679053409999778</v>
      </c>
      <c r="EX7" s="688"/>
      <c r="EY7" s="789"/>
      <c r="EZ7" s="687"/>
      <c r="FA7" s="230"/>
    </row>
    <row r="8" spans="1:16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799">
        <v>3678.4773797499997</v>
      </c>
      <c r="EN8" s="799">
        <v>3673.9216883200002</v>
      </c>
      <c r="EO8" s="799">
        <v>3628.1592759800001</v>
      </c>
      <c r="EP8" s="799">
        <v>3597.7723390900001</v>
      </c>
      <c r="EQ8" s="362">
        <v>3594.5522567799999</v>
      </c>
      <c r="ER8" s="362">
        <v>3561.5762362299997</v>
      </c>
      <c r="ES8" s="362">
        <v>3547.81850123</v>
      </c>
      <c r="ET8" s="362">
        <v>3539.9582082400002</v>
      </c>
      <c r="EU8" s="362">
        <v>3535.1040417400004</v>
      </c>
      <c r="EV8" s="289">
        <v>-62.668297349999648</v>
      </c>
      <c r="EW8" s="945">
        <v>-1.7418638936406579</v>
      </c>
      <c r="EX8" s="688"/>
      <c r="EY8" s="789"/>
      <c r="EZ8" s="687"/>
      <c r="FA8" s="230"/>
    </row>
    <row r="9" spans="1:16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799">
        <v>229.88795059</v>
      </c>
      <c r="EN9" s="799">
        <v>229.88795059</v>
      </c>
      <c r="EO9" s="799">
        <v>230.70018692000002</v>
      </c>
      <c r="EP9" s="799">
        <v>230.20883407000002</v>
      </c>
      <c r="EQ9" s="362">
        <v>230.37339202000001</v>
      </c>
      <c r="ER9" s="362">
        <v>230.61239977</v>
      </c>
      <c r="ES9" s="362">
        <v>229.93214692999999</v>
      </c>
      <c r="ET9" s="362">
        <v>230.16112638999999</v>
      </c>
      <c r="EU9" s="362">
        <v>230.7862236</v>
      </c>
      <c r="EV9" s="289">
        <v>0.5773895299999765</v>
      </c>
      <c r="EW9" s="945">
        <v>0.25081119598755647</v>
      </c>
      <c r="EX9" s="688"/>
      <c r="EY9" s="789"/>
      <c r="EZ9" s="687"/>
      <c r="FA9" s="230"/>
    </row>
    <row r="10" spans="1:16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799">
        <v>2369.3056971800002</v>
      </c>
      <c r="EN10" s="799">
        <v>2385.22871983</v>
      </c>
      <c r="EO10" s="799">
        <v>2381.1221464700002</v>
      </c>
      <c r="EP10" s="799">
        <v>2433.92944248</v>
      </c>
      <c r="EQ10" s="362">
        <v>2440.5623111600003</v>
      </c>
      <c r="ER10" s="362">
        <v>2444.26870005</v>
      </c>
      <c r="ES10" s="362">
        <v>2460.2468401100004</v>
      </c>
      <c r="ET10" s="362">
        <v>2441.1490301399999</v>
      </c>
      <c r="EU10" s="362">
        <v>2453.9384474900003</v>
      </c>
      <c r="EV10" s="289">
        <v>20.009005010000237</v>
      </c>
      <c r="EW10" s="945">
        <v>0.82208648536715567</v>
      </c>
      <c r="EX10" s="688"/>
      <c r="EY10" s="789"/>
      <c r="EZ10" s="687"/>
      <c r="FA10" s="230"/>
    </row>
    <row r="11" spans="1:16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799">
        <v>35.7991435</v>
      </c>
      <c r="EN11" s="799">
        <v>35.7991435</v>
      </c>
      <c r="EO11" s="799">
        <v>35.925628449999998</v>
      </c>
      <c r="EP11" s="799">
        <v>35.849112859999998</v>
      </c>
      <c r="EQ11" s="362">
        <v>35.873863589999999</v>
      </c>
      <c r="ER11" s="362">
        <v>35.911082</v>
      </c>
      <c r="ES11" s="362">
        <v>35.805152679999999</v>
      </c>
      <c r="ET11" s="362">
        <v>35.840809480000004</v>
      </c>
      <c r="EU11" s="362">
        <v>35.938149940000002</v>
      </c>
      <c r="EV11" s="820">
        <v>8.903708000000421E-2</v>
      </c>
      <c r="EW11" s="945">
        <v>0.24836620182964331</v>
      </c>
      <c r="EX11" s="688"/>
      <c r="EY11" s="789"/>
      <c r="EZ11" s="687"/>
      <c r="FA11" s="230"/>
    </row>
    <row r="12" spans="1:16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799">
        <v>6313.4687651199993</v>
      </c>
      <c r="EN12" s="799">
        <v>6324.83609634</v>
      </c>
      <c r="EO12" s="799">
        <v>6275.9058319200003</v>
      </c>
      <c r="EP12" s="799">
        <v>6297.7583226000006</v>
      </c>
      <c r="EQ12" s="362">
        <v>6301.3604153700007</v>
      </c>
      <c r="ER12" s="362">
        <v>6272.3670098699995</v>
      </c>
      <c r="ES12" s="362">
        <v>6273.8004597499994</v>
      </c>
      <c r="ET12" s="362">
        <v>6247.1069930499998</v>
      </c>
      <c r="EU12" s="362">
        <v>6255.76468157</v>
      </c>
      <c r="EV12" s="289">
        <v>-41.993641030000617</v>
      </c>
      <c r="EW12" s="945">
        <v>-0.66680299368273843</v>
      </c>
      <c r="EX12" s="688"/>
      <c r="EY12" s="789"/>
      <c r="EZ12" s="687"/>
      <c r="FA12" s="230"/>
    </row>
    <row r="13" spans="1:16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799">
        <v>1551.4680878935858</v>
      </c>
      <c r="EN13" s="799">
        <v>1568.9925717711369</v>
      </c>
      <c r="EO13" s="799">
        <v>1553.3867079679301</v>
      </c>
      <c r="EP13" s="799">
        <v>1571.7256889825071</v>
      </c>
      <c r="EQ13" s="362">
        <v>1557.7092593032071</v>
      </c>
      <c r="ER13" s="362">
        <v>1561.6813855335276</v>
      </c>
      <c r="ES13" s="362">
        <v>1554.0307648600583</v>
      </c>
      <c r="ET13" s="362">
        <v>1581.8082291297374</v>
      </c>
      <c r="EU13" s="362">
        <v>1581.925010303207</v>
      </c>
      <c r="EV13" s="289">
        <v>10.199321320699937</v>
      </c>
      <c r="EW13" s="945">
        <v>0.64892502503427951</v>
      </c>
      <c r="EX13" s="688"/>
      <c r="EY13" s="789"/>
      <c r="EZ13" s="688"/>
      <c r="FA13" s="604"/>
      <c r="FB13" s="604"/>
      <c r="FC13" s="604"/>
      <c r="FD13" s="604"/>
    </row>
    <row r="14" spans="1:16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799">
        <v>648.67881465999994</v>
      </c>
      <c r="EN14" s="799">
        <v>652.16352194000001</v>
      </c>
      <c r="EO14" s="799">
        <v>651.41145511000013</v>
      </c>
      <c r="EP14" s="799">
        <v>650.34643685000003</v>
      </c>
      <c r="EQ14" s="362">
        <v>649.53194322000013</v>
      </c>
      <c r="ER14" s="362">
        <v>653.26734115000011</v>
      </c>
      <c r="ES14" s="362">
        <v>653.28880181999989</v>
      </c>
      <c r="ET14" s="362">
        <v>653.30879933000006</v>
      </c>
      <c r="EU14" s="362">
        <v>647.6507376699999</v>
      </c>
      <c r="EV14" s="289">
        <v>-2.6956991800001333</v>
      </c>
      <c r="EW14" s="945">
        <v>-0.41450202957318366</v>
      </c>
      <c r="EX14" s="688"/>
      <c r="EY14" s="789"/>
      <c r="EZ14" s="687"/>
      <c r="FA14" s="604"/>
      <c r="FB14" s="604"/>
      <c r="FC14" s="604"/>
      <c r="FD14" s="604"/>
    </row>
    <row r="15" spans="1:16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799">
        <v>0</v>
      </c>
      <c r="EO15" s="799">
        <v>0</v>
      </c>
      <c r="EP15" s="799">
        <v>0</v>
      </c>
      <c r="EQ15" s="362">
        <v>0</v>
      </c>
      <c r="ER15" s="362">
        <v>0</v>
      </c>
      <c r="ES15" s="362">
        <v>0</v>
      </c>
      <c r="ET15" s="362">
        <v>0</v>
      </c>
      <c r="EU15" s="362">
        <v>0</v>
      </c>
      <c r="EV15" s="1017"/>
      <c r="EW15" s="1018"/>
      <c r="EX15" s="688"/>
      <c r="EY15" s="789"/>
      <c r="EZ15" s="687"/>
      <c r="FA15" s="604"/>
      <c r="FB15" s="604"/>
      <c r="FC15" s="604"/>
      <c r="FD15" s="604"/>
      <c r="FE15" s="604"/>
      <c r="FF15" s="604"/>
      <c r="FG15" s="604"/>
    </row>
    <row r="16" spans="1:16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799">
        <v>172.51824074999999</v>
      </c>
      <c r="EN16" s="799">
        <v>172.57681282999999</v>
      </c>
      <c r="EO16" s="799">
        <v>172.62991488</v>
      </c>
      <c r="EP16" s="799">
        <v>172.68224733000002</v>
      </c>
      <c r="EQ16" s="362">
        <v>172.68775961</v>
      </c>
      <c r="ER16" s="362">
        <v>172.70602203999999</v>
      </c>
      <c r="ES16" s="362">
        <v>172.71871229999999</v>
      </c>
      <c r="ET16" s="362">
        <v>172.72372237999997</v>
      </c>
      <c r="EU16" s="362">
        <v>172.73091658000001</v>
      </c>
      <c r="EV16" s="978">
        <v>4.8669249999989006E-2</v>
      </c>
      <c r="EW16" s="945">
        <v>2.8184281101566205E-2</v>
      </c>
      <c r="EX16" s="688"/>
      <c r="EY16" s="789"/>
      <c r="EZ16" s="687"/>
      <c r="FA16" s="604"/>
      <c r="FB16" s="604"/>
      <c r="FC16" s="604"/>
      <c r="FD16" s="604"/>
    </row>
    <row r="17" spans="1:160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799">
        <v>0</v>
      </c>
      <c r="EO17" s="799">
        <v>0</v>
      </c>
      <c r="EP17" s="799">
        <v>0</v>
      </c>
      <c r="EQ17" s="362">
        <v>0</v>
      </c>
      <c r="ER17" s="362">
        <v>0</v>
      </c>
      <c r="ES17" s="362">
        <v>0</v>
      </c>
      <c r="ET17" s="362">
        <v>0</v>
      </c>
      <c r="EU17" s="362">
        <v>0</v>
      </c>
      <c r="EV17" s="966"/>
      <c r="EW17" s="1015"/>
      <c r="EX17" s="688"/>
      <c r="EY17" s="789"/>
      <c r="EZ17" s="687"/>
      <c r="FA17" s="604"/>
      <c r="FB17" s="604"/>
      <c r="FC17" s="604"/>
      <c r="FD17" s="604"/>
    </row>
    <row r="18" spans="1:16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799">
        <v>8037.455093763585</v>
      </c>
      <c r="EN18" s="799">
        <v>8066.4054809411364</v>
      </c>
      <c r="EO18" s="799">
        <v>8001.9224547679305</v>
      </c>
      <c r="EP18" s="799">
        <v>8042.1662589125081</v>
      </c>
      <c r="EQ18" s="362">
        <v>8031.7574342832086</v>
      </c>
      <c r="ER18" s="362">
        <v>8006.754417443527</v>
      </c>
      <c r="ES18" s="362">
        <v>8000.549936910058</v>
      </c>
      <c r="ET18" s="362">
        <v>8001.6389445597379</v>
      </c>
      <c r="EU18" s="362">
        <v>8010.420608453207</v>
      </c>
      <c r="EV18" s="289">
        <v>-31.745650459301032</v>
      </c>
      <c r="EW18" s="945">
        <v>-0.394740041890079</v>
      </c>
      <c r="EX18" s="688"/>
      <c r="EY18" s="789"/>
      <c r="EZ18" s="687"/>
      <c r="FA18" s="604"/>
      <c r="FB18" s="604"/>
      <c r="FC18" s="604"/>
      <c r="FD18" s="604"/>
    </row>
    <row r="19" spans="1:160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799">
        <v>0</v>
      </c>
      <c r="EN19" s="799">
        <v>0</v>
      </c>
      <c r="EO19" s="799">
        <v>0</v>
      </c>
      <c r="EP19" s="799">
        <v>1.4</v>
      </c>
      <c r="EQ19" s="362">
        <v>0</v>
      </c>
      <c r="ER19" s="362">
        <v>1.8</v>
      </c>
      <c r="ES19" s="362">
        <v>1.3</v>
      </c>
      <c r="ET19" s="770">
        <v>0.2</v>
      </c>
      <c r="EU19" s="362">
        <v>0</v>
      </c>
      <c r="EV19" s="289">
        <v>1.9000000000000004</v>
      </c>
      <c r="EW19" s="1039">
        <v>135.71428571428578</v>
      </c>
      <c r="EX19" s="688"/>
      <c r="EY19" s="789"/>
      <c r="EZ19" s="687"/>
      <c r="FA19" s="604"/>
      <c r="FB19" s="604"/>
      <c r="FC19" s="604"/>
      <c r="FD19" s="604"/>
    </row>
    <row r="20" spans="1:160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799">
        <v>0</v>
      </c>
      <c r="EO20" s="799">
        <v>0.8</v>
      </c>
      <c r="EP20" s="799">
        <v>0</v>
      </c>
      <c r="EQ20" s="362">
        <v>0</v>
      </c>
      <c r="ER20" s="362">
        <v>0</v>
      </c>
      <c r="ES20" s="362">
        <v>0</v>
      </c>
      <c r="ET20" s="362">
        <v>0</v>
      </c>
      <c r="EU20" s="362">
        <v>0</v>
      </c>
      <c r="EV20" s="978"/>
      <c r="EW20" s="945"/>
      <c r="EX20" s="688"/>
      <c r="EY20" s="789"/>
      <c r="EZ20" s="687"/>
      <c r="FA20" s="604"/>
      <c r="FB20" s="604"/>
      <c r="FC20" s="604"/>
      <c r="FD20" s="604"/>
    </row>
    <row r="21" spans="1:160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799">
        <v>10.5</v>
      </c>
      <c r="EN21" s="799">
        <v>26.3</v>
      </c>
      <c r="EO21" s="799">
        <v>27.9</v>
      </c>
      <c r="EP21" s="799">
        <v>49.9</v>
      </c>
      <c r="EQ21" s="362">
        <v>30.8</v>
      </c>
      <c r="ER21" s="362">
        <v>49.7</v>
      </c>
      <c r="ES21" s="362">
        <v>2.5</v>
      </c>
      <c r="ET21" s="362">
        <v>14</v>
      </c>
      <c r="EU21" s="362">
        <v>1.3</v>
      </c>
      <c r="EV21" s="289">
        <v>48.4</v>
      </c>
      <c r="EW21" s="979">
        <v>96.99398797595191</v>
      </c>
      <c r="EX21" s="688"/>
      <c r="EY21" s="789"/>
      <c r="EZ21" s="687"/>
      <c r="FA21" s="604"/>
      <c r="FB21" s="604"/>
      <c r="FC21" s="604"/>
      <c r="FD21" s="604"/>
    </row>
    <row r="22" spans="1:160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799">
        <v>0.5</v>
      </c>
      <c r="EN22" s="799">
        <v>0.3</v>
      </c>
      <c r="EO22" s="799">
        <v>0.6</v>
      </c>
      <c r="EP22" s="799">
        <v>1.3</v>
      </c>
      <c r="EQ22" s="362">
        <v>0</v>
      </c>
      <c r="ER22" s="770">
        <v>0.3</v>
      </c>
      <c r="ES22" s="362">
        <v>0</v>
      </c>
      <c r="ET22" s="362">
        <v>0</v>
      </c>
      <c r="EU22" s="362">
        <v>0</v>
      </c>
      <c r="EV22" s="289">
        <v>-1</v>
      </c>
      <c r="EW22" s="979">
        <v>-76.923076923076934</v>
      </c>
      <c r="EX22" s="688"/>
      <c r="EY22" s="789"/>
      <c r="EZ22" s="687"/>
      <c r="FA22" s="604"/>
      <c r="FB22" s="604"/>
      <c r="FC22" s="604"/>
      <c r="FD22" s="604"/>
    </row>
    <row r="23" spans="1:160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799">
        <v>0</v>
      </c>
      <c r="EO23" s="799">
        <v>0</v>
      </c>
      <c r="EP23" s="799">
        <v>0</v>
      </c>
      <c r="EQ23" s="362">
        <v>0</v>
      </c>
      <c r="ER23" s="362">
        <v>0</v>
      </c>
      <c r="ES23" s="362">
        <v>0</v>
      </c>
      <c r="ET23" s="362">
        <v>0</v>
      </c>
      <c r="EU23" s="362">
        <v>0</v>
      </c>
      <c r="EV23" s="1038"/>
      <c r="EW23" s="1064"/>
      <c r="EX23" s="688"/>
      <c r="EY23" s="789"/>
      <c r="EZ23" s="687"/>
      <c r="FA23" s="604"/>
      <c r="FB23" s="604"/>
      <c r="FC23" s="604"/>
      <c r="FD23" s="604"/>
    </row>
    <row r="24" spans="1:160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799">
        <v>0</v>
      </c>
      <c r="EO24" s="799">
        <v>0</v>
      </c>
      <c r="EP24" s="799">
        <v>0</v>
      </c>
      <c r="EQ24" s="362">
        <v>0</v>
      </c>
      <c r="ER24" s="362">
        <v>0</v>
      </c>
      <c r="ES24" s="362">
        <v>0</v>
      </c>
      <c r="ET24" s="362">
        <v>0</v>
      </c>
      <c r="EU24" s="362">
        <v>0</v>
      </c>
      <c r="EV24" s="1038"/>
      <c r="EW24" s="1064"/>
      <c r="EX24" s="688"/>
      <c r="EY24" s="789"/>
      <c r="EZ24" s="687"/>
      <c r="FA24" s="604"/>
      <c r="FB24" s="604"/>
      <c r="FC24" s="604"/>
      <c r="FD24" s="604"/>
    </row>
    <row r="25" spans="1:160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799">
        <v>0</v>
      </c>
      <c r="EN25" s="799">
        <v>23</v>
      </c>
      <c r="EO25" s="799">
        <v>35</v>
      </c>
      <c r="EP25" s="799">
        <v>28</v>
      </c>
      <c r="EQ25" s="362">
        <v>0</v>
      </c>
      <c r="ER25" s="362">
        <v>0</v>
      </c>
      <c r="ES25" s="362">
        <v>0</v>
      </c>
      <c r="ET25" s="362">
        <v>0</v>
      </c>
      <c r="EU25" s="362">
        <v>7</v>
      </c>
      <c r="EV25" s="289">
        <v>-21</v>
      </c>
      <c r="EW25" s="979">
        <v>-75</v>
      </c>
      <c r="EX25" s="688"/>
      <c r="EY25" s="789"/>
      <c r="EZ25" s="687"/>
      <c r="FA25" s="604"/>
      <c r="FB25" s="604"/>
      <c r="FC25" s="604"/>
      <c r="FD25" s="604"/>
    </row>
    <row r="26" spans="1:160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799">
        <v>45</v>
      </c>
      <c r="EN26" s="799">
        <v>28</v>
      </c>
      <c r="EO26" s="799">
        <v>42</v>
      </c>
      <c r="EP26" s="799">
        <v>19</v>
      </c>
      <c r="EQ26" s="362">
        <v>2.1</v>
      </c>
      <c r="ER26" s="362">
        <v>8</v>
      </c>
      <c r="ES26" s="362">
        <v>6</v>
      </c>
      <c r="ET26" s="362">
        <v>2</v>
      </c>
      <c r="EU26" s="362">
        <v>10</v>
      </c>
      <c r="EV26" s="289">
        <v>9.1000000000000014</v>
      </c>
      <c r="EW26" s="979">
        <v>47.894736842105281</v>
      </c>
      <c r="EX26" s="688"/>
      <c r="EY26" s="789"/>
      <c r="EZ26" s="687"/>
      <c r="FA26" s="604"/>
      <c r="FB26" s="604"/>
      <c r="FC26" s="604"/>
      <c r="FD26" s="604"/>
    </row>
    <row r="27" spans="1:16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1"/>
      <c r="EO27" s="921"/>
      <c r="EP27" s="921"/>
      <c r="EQ27" s="920"/>
      <c r="ER27" s="920"/>
      <c r="ES27" s="920"/>
      <c r="ET27" s="920"/>
      <c r="EU27" s="920"/>
      <c r="EV27" s="937"/>
      <c r="EW27" s="938"/>
      <c r="EX27" s="688"/>
      <c r="EY27" s="1044"/>
      <c r="EZ27" s="1044"/>
      <c r="FA27" s="1044"/>
      <c r="FB27" s="1044"/>
      <c r="FC27" s="1044"/>
      <c r="FD27" s="1044"/>
    </row>
    <row r="28" spans="1:160" x14ac:dyDescent="0.2">
      <c r="A28" s="170"/>
      <c r="B28" s="10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773">
        <v>80101.536814105639</v>
      </c>
      <c r="EN28" s="773">
        <v>81790.128943767559</v>
      </c>
      <c r="EO28" s="773">
        <v>81376.779022202812</v>
      </c>
      <c r="EP28" s="773">
        <v>81655.738935898276</v>
      </c>
      <c r="EQ28" s="574">
        <v>81312.53336038228</v>
      </c>
      <c r="ER28" s="574">
        <v>81478.380396424298</v>
      </c>
      <c r="ES28" s="574">
        <v>81383.937761426496</v>
      </c>
      <c r="ET28" s="574">
        <v>81357.920537606115</v>
      </c>
      <c r="EU28" s="574">
        <v>81611.020514302916</v>
      </c>
      <c r="EV28" s="289">
        <v>-44.718421595360269</v>
      </c>
      <c r="EW28" s="945">
        <v>-5.4764578923797762E-2</v>
      </c>
      <c r="EX28" s="688"/>
      <c r="EY28" s="1045"/>
      <c r="EZ28" s="1045"/>
      <c r="FA28" s="1045"/>
      <c r="FB28" s="1045"/>
      <c r="FC28" s="1045"/>
      <c r="FD28" s="1045"/>
    </row>
    <row r="29" spans="1:160" x14ac:dyDescent="0.2">
      <c r="A29" s="170"/>
      <c r="B29" s="10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773">
        <v>51428.693751400002</v>
      </c>
      <c r="EN29" s="773">
        <v>52239.156797900003</v>
      </c>
      <c r="EO29" s="773">
        <v>52485.0067003</v>
      </c>
      <c r="EP29" s="773">
        <v>52260.269048300004</v>
      </c>
      <c r="EQ29" s="574">
        <v>52249.949450199994</v>
      </c>
      <c r="ER29" s="574">
        <v>52231.723300999998</v>
      </c>
      <c r="ES29" s="574">
        <v>52262.722720599995</v>
      </c>
      <c r="ET29" s="574">
        <v>52208.9969881</v>
      </c>
      <c r="EU29" s="574">
        <v>52156.677790900001</v>
      </c>
      <c r="EV29" s="289">
        <v>-103.59125740000309</v>
      </c>
      <c r="EW29" s="945">
        <v>-0.19822182182847536</v>
      </c>
      <c r="EX29" s="688"/>
      <c r="EY29" s="1045"/>
      <c r="EZ29" s="1045"/>
      <c r="FA29" s="1045"/>
      <c r="FB29" s="1045"/>
      <c r="FC29" s="1045"/>
      <c r="FD29" s="1045"/>
    </row>
    <row r="30" spans="1:160" x14ac:dyDescent="0.2">
      <c r="A30" s="170"/>
      <c r="B30" s="109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773">
        <v>8118.2980224584217</v>
      </c>
      <c r="EN30" s="773">
        <v>8850.7811767014409</v>
      </c>
      <c r="EO30" s="773">
        <v>9432.2926931467246</v>
      </c>
      <c r="EP30" s="773">
        <v>9057.6469549763806</v>
      </c>
      <c r="EQ30" s="574">
        <v>9022.6170005065196</v>
      </c>
      <c r="ER30" s="574">
        <v>9203.2856130307355</v>
      </c>
      <c r="ES30" s="574">
        <v>9224.4515664731571</v>
      </c>
      <c r="ET30" s="574">
        <v>9353.8430154883845</v>
      </c>
      <c r="EU30" s="574">
        <v>9242.1320750276227</v>
      </c>
      <c r="EV30" s="289">
        <v>184.48512005124212</v>
      </c>
      <c r="EW30" s="945">
        <v>2.0367885938619388</v>
      </c>
      <c r="EX30" s="688"/>
      <c r="EY30" s="1045"/>
      <c r="EZ30" s="1045"/>
      <c r="FA30" s="1045"/>
      <c r="FB30" s="1045"/>
      <c r="FC30" s="1045"/>
      <c r="FD30" s="1045"/>
    </row>
    <row r="31" spans="1:160" x14ac:dyDescent="0.2">
      <c r="A31" s="170"/>
      <c r="B31" s="1093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773">
        <v>37371.322511169477</v>
      </c>
      <c r="EN31" s="773">
        <v>38672.158169430266</v>
      </c>
      <c r="EO31" s="773">
        <v>38231.307985562322</v>
      </c>
      <c r="EP31" s="773">
        <v>38423.909189702958</v>
      </c>
      <c r="EQ31" s="574">
        <v>38221.173632029553</v>
      </c>
      <c r="ER31" s="574">
        <v>38565.855909011021</v>
      </c>
      <c r="ES31" s="574">
        <v>38592.253856339579</v>
      </c>
      <c r="ET31" s="574">
        <v>38630.790407950539</v>
      </c>
      <c r="EU31" s="574">
        <v>38891.552555623901</v>
      </c>
      <c r="EV31" s="289">
        <v>467.64336592094332</v>
      </c>
      <c r="EW31" s="945">
        <v>1.2170634789191748</v>
      </c>
      <c r="EX31" s="688"/>
      <c r="EY31" s="1045"/>
      <c r="EZ31" s="1045"/>
      <c r="FA31" s="1045"/>
      <c r="FB31" s="1045"/>
      <c r="FC31" s="1045"/>
      <c r="FD31" s="1045"/>
    </row>
    <row r="32" spans="1:160" x14ac:dyDescent="0.2">
      <c r="A32" s="170"/>
      <c r="B32" s="1093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773">
        <v>15197.338300077201</v>
      </c>
      <c r="EN32" s="773">
        <v>15635.466030979202</v>
      </c>
      <c r="EO32" s="773">
        <v>15871.590902160602</v>
      </c>
      <c r="EP32" s="773">
        <v>16229.122050336602</v>
      </c>
      <c r="EQ32" s="574">
        <v>16158.998221616002</v>
      </c>
      <c r="ER32" s="574">
        <v>16178.245487519802</v>
      </c>
      <c r="ES32" s="574">
        <v>16134.567110035003</v>
      </c>
      <c r="ET32" s="574">
        <v>16134.664026343402</v>
      </c>
      <c r="EU32" s="574">
        <v>16173.633587899001</v>
      </c>
      <c r="EV32" s="289">
        <v>-55.488462437600901</v>
      </c>
      <c r="EW32" s="945">
        <v>-0.34190674187732806</v>
      </c>
      <c r="EX32" s="688"/>
      <c r="EY32" s="1045"/>
      <c r="EZ32" s="1045"/>
      <c r="FA32" s="1045"/>
      <c r="FB32" s="1045"/>
      <c r="FC32" s="1045"/>
      <c r="FD32" s="1045"/>
    </row>
    <row r="33" spans="1:160" ht="13.5" x14ac:dyDescent="0.2">
      <c r="A33" s="170"/>
      <c r="B33" s="109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774"/>
      <c r="EO33" s="774"/>
      <c r="EP33" s="774"/>
      <c r="EQ33" s="546"/>
      <c r="ER33" s="546"/>
      <c r="ES33" s="546"/>
      <c r="ET33" s="546"/>
      <c r="EU33" s="546"/>
      <c r="EV33" s="939"/>
      <c r="EW33" s="940"/>
      <c r="EX33" s="688"/>
      <c r="EY33" s="688"/>
      <c r="EZ33" s="689"/>
      <c r="FA33" s="798"/>
      <c r="FB33" s="798"/>
      <c r="FC33" s="798"/>
      <c r="FD33" s="798"/>
    </row>
    <row r="34" spans="1:160" x14ac:dyDescent="0.2">
      <c r="A34" s="170"/>
      <c r="B34" s="1093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773">
        <v>78598.586913244115</v>
      </c>
      <c r="EN34" s="773">
        <v>79054.896334754114</v>
      </c>
      <c r="EO34" s="773">
        <v>78381.423800504112</v>
      </c>
      <c r="EP34" s="773">
        <v>78158.682712304115</v>
      </c>
      <c r="EQ34" s="574">
        <v>78075.617049584092</v>
      </c>
      <c r="ER34" s="574">
        <v>78505.698215514101</v>
      </c>
      <c r="ES34" s="574">
        <v>78531.21295835411</v>
      </c>
      <c r="ET34" s="574">
        <v>78616.666357984126</v>
      </c>
      <c r="EU34" s="574">
        <v>78560.7141613641</v>
      </c>
      <c r="EV34" s="289">
        <v>402.03144905998488</v>
      </c>
      <c r="EW34" s="945">
        <v>0.51437848631588456</v>
      </c>
      <c r="EX34" s="688"/>
      <c r="EY34" s="1045"/>
      <c r="EZ34" s="1045"/>
      <c r="FA34" s="1045"/>
      <c r="FB34" s="1045"/>
      <c r="FC34" s="1045"/>
      <c r="FD34" s="1045"/>
    </row>
    <row r="35" spans="1:160" x14ac:dyDescent="0.2">
      <c r="A35" s="170"/>
      <c r="B35" s="1093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773">
        <v>136006.3594210954</v>
      </c>
      <c r="EN35" s="773">
        <v>136758.50366676538</v>
      </c>
      <c r="EO35" s="773">
        <v>134981.66730042538</v>
      </c>
      <c r="EP35" s="773">
        <v>134621.4403628154</v>
      </c>
      <c r="EQ35" s="574">
        <v>134358.90548806539</v>
      </c>
      <c r="ER35" s="574">
        <v>135232.95673002538</v>
      </c>
      <c r="ES35" s="574">
        <v>135502.44931835539</v>
      </c>
      <c r="ET35" s="574">
        <v>135545.23494488536</v>
      </c>
      <c r="EU35" s="574">
        <v>135630.74357074537</v>
      </c>
      <c r="EV35" s="289">
        <v>1009.3032079299737</v>
      </c>
      <c r="EW35" s="945">
        <v>0.74973437010465938</v>
      </c>
      <c r="EX35" s="688"/>
      <c r="EY35" s="1045"/>
      <c r="EZ35" s="1045"/>
      <c r="FA35" s="1045"/>
      <c r="FB35" s="1045"/>
      <c r="FC35" s="1045"/>
      <c r="FD35" s="1045"/>
    </row>
    <row r="36" spans="1:160" x14ac:dyDescent="0.2">
      <c r="A36" s="170"/>
      <c r="B36" s="1093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773">
        <v>234043.76738835298</v>
      </c>
      <c r="EN36" s="773">
        <v>235293.89442894293</v>
      </c>
      <c r="EO36" s="773">
        <v>233517.41549278289</v>
      </c>
      <c r="EP36" s="773">
        <v>233629.20413201294</v>
      </c>
      <c r="EQ36" s="574">
        <v>233150.89987946296</v>
      </c>
      <c r="ER36" s="574">
        <v>234049.8973129029</v>
      </c>
      <c r="ES36" s="574">
        <v>234134.85392875288</v>
      </c>
      <c r="ET36" s="574">
        <v>234211.61417011291</v>
      </c>
      <c r="EU36" s="574">
        <v>234205.76080586293</v>
      </c>
      <c r="EV36" s="289">
        <v>576.55667384999106</v>
      </c>
      <c r="EW36" s="945">
        <v>0.24678279241331741</v>
      </c>
      <c r="EX36" s="688"/>
      <c r="EY36" s="1045"/>
      <c r="EZ36" s="1045"/>
      <c r="FA36" s="1045"/>
      <c r="FB36" s="1045"/>
      <c r="FC36" s="1045"/>
      <c r="FD36" s="1045"/>
    </row>
    <row r="37" spans="1:16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4"/>
      <c r="EO37" s="834"/>
      <c r="EP37" s="834"/>
      <c r="EQ37" s="833"/>
      <c r="ER37" s="833"/>
      <c r="ES37" s="833"/>
      <c r="ET37" s="833"/>
      <c r="EU37" s="833"/>
      <c r="EV37" s="939"/>
      <c r="EW37" s="941"/>
      <c r="EX37" s="688"/>
      <c r="EY37" s="688"/>
      <c r="EZ37" s="689"/>
      <c r="FA37" s="798"/>
      <c r="FB37" s="798"/>
      <c r="FC37" s="798"/>
      <c r="FD37" s="798"/>
    </row>
    <row r="38" spans="1:16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5">
        <v>89.982416081994955</v>
      </c>
      <c r="EN38" s="1035">
        <v>90.142252032662043</v>
      </c>
      <c r="EO38" s="1035">
        <v>90.16162746322712</v>
      </c>
      <c r="EP38" s="1035">
        <v>90.135373822188797</v>
      </c>
      <c r="EQ38" s="1031">
        <v>90.154352835113073</v>
      </c>
      <c r="ER38" s="1031">
        <v>90.211095399121362</v>
      </c>
      <c r="ES38" s="1031">
        <v>90.188762373648373</v>
      </c>
      <c r="ET38" s="1031">
        <v>90.172305393631461</v>
      </c>
      <c r="EU38" s="1031">
        <v>90.301568884098273</v>
      </c>
      <c r="EV38" s="820">
        <v>0.16619506190947675</v>
      </c>
      <c r="EW38" s="945">
        <v>0.18438383828898505</v>
      </c>
      <c r="EX38" s="688"/>
      <c r="EY38" s="1046"/>
      <c r="EZ38" s="1046"/>
      <c r="FA38" s="1046"/>
      <c r="FB38" s="1046"/>
      <c r="FC38" s="1046"/>
      <c r="FD38" s="1046"/>
    </row>
    <row r="39" spans="1:160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5">
        <v>84.956924413337134</v>
      </c>
      <c r="EN39" s="1035">
        <v>85.146141634050124</v>
      </c>
      <c r="EO39" s="1035">
        <v>85.008358209204033</v>
      </c>
      <c r="EP39" s="1035">
        <v>84.935761165302964</v>
      </c>
      <c r="EQ39" s="1031">
        <v>84.925220893182356</v>
      </c>
      <c r="ER39" s="1031">
        <v>85.015224497798386</v>
      </c>
      <c r="ES39" s="1031">
        <v>85.016492191234931</v>
      </c>
      <c r="ET39" s="1031">
        <v>84.998064202882546</v>
      </c>
      <c r="EU39" s="1031">
        <v>85.088462574884787</v>
      </c>
      <c r="EV39" s="820">
        <v>0.1527014095818231</v>
      </c>
      <c r="EW39" s="945">
        <v>0.17978458953777296</v>
      </c>
      <c r="EX39" s="688"/>
      <c r="EY39" s="1046"/>
      <c r="EZ39" s="1046"/>
      <c r="FA39" s="1046"/>
      <c r="FB39" s="1046"/>
      <c r="FC39" s="1046"/>
      <c r="FD39" s="1046"/>
    </row>
    <row r="40" spans="1:160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5">
        <v>88.678503702769135</v>
      </c>
      <c r="EN40" s="1035">
        <v>88.748291853069247</v>
      </c>
      <c r="EO40" s="1035">
        <v>88.685286191393914</v>
      </c>
      <c r="EP40" s="1035">
        <v>88.669190628726426</v>
      </c>
      <c r="EQ40" s="1031">
        <v>88.653697725538024</v>
      </c>
      <c r="ER40" s="1031">
        <v>88.682436266832028</v>
      </c>
      <c r="ES40" s="1031">
        <v>88.674143532606521</v>
      </c>
      <c r="ET40" s="1031">
        <v>88.644755845482877</v>
      </c>
      <c r="EU40" s="1031">
        <v>88.708732115299028</v>
      </c>
      <c r="EV40" s="1032">
        <v>3.954148657260248E-2</v>
      </c>
      <c r="EW40" s="963">
        <v>4.4594392135786684E-2</v>
      </c>
      <c r="EX40" s="688"/>
      <c r="EY40" s="1046"/>
      <c r="EZ40" s="1046"/>
      <c r="FA40" s="1046"/>
      <c r="FB40" s="1046"/>
      <c r="FC40" s="1046"/>
      <c r="FD40" s="1046"/>
    </row>
    <row r="41" spans="1:16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62"/>
      <c r="EO41" s="862"/>
      <c r="EP41" s="862"/>
      <c r="EQ41" s="856"/>
      <c r="ER41" s="856"/>
      <c r="ES41" s="856"/>
      <c r="ET41" s="856"/>
      <c r="EU41" s="856"/>
      <c r="EV41" s="943"/>
      <c r="EW41" s="944"/>
      <c r="EX41" s="688"/>
      <c r="EY41" s="789"/>
      <c r="EZ41" s="224"/>
    </row>
    <row r="42" spans="1:160" ht="12.75" customHeight="1" x14ac:dyDescent="0.2">
      <c r="A42" s="170"/>
      <c r="B42" s="1095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799">
        <v>3183.5857142857139</v>
      </c>
      <c r="EN42" s="799">
        <v>3264.1648688046639</v>
      </c>
      <c r="EO42" s="799">
        <v>3264.3266763848392</v>
      </c>
      <c r="EP42" s="799">
        <v>3263.858454810495</v>
      </c>
      <c r="EQ42" s="362">
        <v>3263.858454810495</v>
      </c>
      <c r="ER42" s="362">
        <v>3263.858454810495</v>
      </c>
      <c r="ES42" s="362">
        <v>3263.858454810495</v>
      </c>
      <c r="ET42" s="362">
        <v>3263.858454810495</v>
      </c>
      <c r="EU42" s="362">
        <v>3284.412099125364</v>
      </c>
      <c r="EV42" s="289">
        <v>20.553644314868961</v>
      </c>
      <c r="EW42" s="945">
        <v>0.62973454883056013</v>
      </c>
      <c r="EX42" s="688"/>
      <c r="EY42" s="789"/>
      <c r="EZ42" s="520"/>
      <c r="FA42" s="230"/>
    </row>
    <row r="43" spans="1:160" x14ac:dyDescent="0.2">
      <c r="A43" s="170"/>
      <c r="B43" s="1095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799">
        <v>3157.5164723032067</v>
      </c>
      <c r="EN43" s="799">
        <v>3237.691399416909</v>
      </c>
      <c r="EO43" s="799">
        <v>3237.691399416909</v>
      </c>
      <c r="EP43" s="799">
        <v>3237.691399416909</v>
      </c>
      <c r="EQ43" s="362">
        <v>3237.691399416909</v>
      </c>
      <c r="ER43" s="362">
        <v>3237.691399416909</v>
      </c>
      <c r="ES43" s="362">
        <v>3237.691399416909</v>
      </c>
      <c r="ET43" s="362">
        <v>3237.691399416909</v>
      </c>
      <c r="EU43" s="362">
        <v>3259.5572886297373</v>
      </c>
      <c r="EV43" s="289">
        <v>21.865889212828279</v>
      </c>
      <c r="EW43" s="945">
        <v>0.67535433478206752</v>
      </c>
      <c r="EX43" s="688"/>
      <c r="EY43" s="789"/>
      <c r="EZ43" s="224"/>
      <c r="FA43" s="230"/>
    </row>
    <row r="44" spans="1:160" ht="12.75" customHeight="1" x14ac:dyDescent="0.2">
      <c r="A44" s="170"/>
      <c r="B44" s="1095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799">
        <v>21660.562999999998</v>
      </c>
      <c r="EN44" s="799">
        <v>22210.562999999998</v>
      </c>
      <c r="EO44" s="799">
        <v>22210.562999999998</v>
      </c>
      <c r="EP44" s="799">
        <v>22210.562999999998</v>
      </c>
      <c r="EQ44" s="362">
        <v>22210.562999999998</v>
      </c>
      <c r="ER44" s="362">
        <v>22210.562999999998</v>
      </c>
      <c r="ES44" s="362">
        <v>22210.562999999998</v>
      </c>
      <c r="ET44" s="362">
        <v>22210.562999999998</v>
      </c>
      <c r="EU44" s="362">
        <v>22360.562999999998</v>
      </c>
      <c r="EV44" s="289">
        <v>150</v>
      </c>
      <c r="EW44" s="945">
        <v>0.67535433478205842</v>
      </c>
      <c r="EX44" s="688"/>
      <c r="EY44" s="789"/>
      <c r="EZ44" s="224"/>
      <c r="FA44" s="230"/>
    </row>
    <row r="45" spans="1:160" ht="12.75" customHeight="1" x14ac:dyDescent="0.2">
      <c r="A45" s="170"/>
      <c r="B45" s="1095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799">
        <v>0</v>
      </c>
      <c r="EO45" s="799">
        <v>0</v>
      </c>
      <c r="EP45" s="799">
        <v>0</v>
      </c>
      <c r="EQ45" s="362">
        <v>0</v>
      </c>
      <c r="ER45" s="362">
        <v>0</v>
      </c>
      <c r="ES45" s="362">
        <v>0</v>
      </c>
      <c r="ET45" s="362">
        <v>0</v>
      </c>
      <c r="EU45" s="362">
        <v>0</v>
      </c>
      <c r="EV45" s="983"/>
      <c r="EW45" s="945"/>
      <c r="EX45" s="688"/>
      <c r="EY45" s="789"/>
      <c r="EZ45" s="224"/>
      <c r="FA45" s="230"/>
    </row>
    <row r="46" spans="1:160" x14ac:dyDescent="0.2">
      <c r="A46" s="170"/>
      <c r="B46" s="1095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799">
        <v>26.069241982507293</v>
      </c>
      <c r="EN46" s="799">
        <v>26.473469387755102</v>
      </c>
      <c r="EO46" s="799">
        <v>26.635276967930025</v>
      </c>
      <c r="EP46" s="799">
        <v>26.167055393585997</v>
      </c>
      <c r="EQ46" s="362">
        <v>26.167055393585997</v>
      </c>
      <c r="ER46" s="362">
        <v>26.167055393585997</v>
      </c>
      <c r="ES46" s="362">
        <v>26.167055393585997</v>
      </c>
      <c r="ET46" s="362">
        <v>26.167055393585997</v>
      </c>
      <c r="EU46" s="362">
        <v>24.854810495626811</v>
      </c>
      <c r="EV46" s="289">
        <v>-1.3122448979591859</v>
      </c>
      <c r="EW46" s="945">
        <v>-5.0148741546243683</v>
      </c>
      <c r="EX46" s="688"/>
      <c r="EY46" s="789"/>
      <c r="EZ46" s="224"/>
      <c r="FA46" s="230"/>
    </row>
    <row r="47" spans="1:160" ht="13.5" x14ac:dyDescent="0.2">
      <c r="A47" s="170"/>
      <c r="B47" s="1095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799">
        <v>178.83500000000004</v>
      </c>
      <c r="EN47" s="799">
        <v>181.608</v>
      </c>
      <c r="EO47" s="799">
        <v>182.71799999999999</v>
      </c>
      <c r="EP47" s="799">
        <v>179.50599999999994</v>
      </c>
      <c r="EQ47" s="362">
        <v>179.50599999999994</v>
      </c>
      <c r="ER47" s="362">
        <v>179.50599999999994</v>
      </c>
      <c r="ES47" s="362">
        <v>179.50599999999994</v>
      </c>
      <c r="ET47" s="362">
        <v>179.50599999999994</v>
      </c>
      <c r="EU47" s="362">
        <v>170.50399999999993</v>
      </c>
      <c r="EV47" s="289">
        <v>-9.0020000000000095</v>
      </c>
      <c r="EW47" s="945">
        <v>-5.0148741546243647</v>
      </c>
      <c r="EX47" s="688"/>
      <c r="EY47" s="789"/>
      <c r="EZ47" s="224"/>
      <c r="FA47" s="230"/>
    </row>
    <row r="48" spans="1:160" ht="12.75" customHeight="1" x14ac:dyDescent="0.2">
      <c r="A48" s="170"/>
      <c r="B48" s="1095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799">
        <v>178.83500000000535</v>
      </c>
      <c r="EN48" s="799">
        <v>181.60800000000532</v>
      </c>
      <c r="EO48" s="799">
        <v>182.7180000000053</v>
      </c>
      <c r="EP48" s="799">
        <v>179.50600000000526</v>
      </c>
      <c r="EQ48" s="362">
        <v>179.50600000000526</v>
      </c>
      <c r="ER48" s="362">
        <v>179.50600000000526</v>
      </c>
      <c r="ES48" s="362">
        <v>179.50600000000526</v>
      </c>
      <c r="ET48" s="362">
        <v>179.50600000000526</v>
      </c>
      <c r="EU48" s="362">
        <v>170.50400000000525</v>
      </c>
      <c r="EV48" s="289">
        <v>-9.0020000000000095</v>
      </c>
      <c r="EW48" s="945">
        <v>-5.0148741546242164</v>
      </c>
      <c r="EX48" s="688"/>
      <c r="EY48" s="789"/>
      <c r="EZ48" s="224"/>
      <c r="FA48" s="230"/>
    </row>
    <row r="49" spans="1:164" x14ac:dyDescent="0.2">
      <c r="A49" s="170"/>
      <c r="B49" s="109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799">
        <v>0</v>
      </c>
      <c r="EO49" s="799">
        <v>0</v>
      </c>
      <c r="EP49" s="799">
        <v>0</v>
      </c>
      <c r="EQ49" s="362">
        <v>0</v>
      </c>
      <c r="ER49" s="362">
        <v>0</v>
      </c>
      <c r="ES49" s="362">
        <v>0</v>
      </c>
      <c r="ET49" s="362">
        <v>0</v>
      </c>
      <c r="EU49" s="362">
        <v>0</v>
      </c>
      <c r="EV49" s="966"/>
      <c r="EW49" s="945"/>
      <c r="EX49" s="688"/>
      <c r="EY49" s="789"/>
      <c r="EZ49" s="224"/>
    </row>
    <row r="50" spans="1:164" x14ac:dyDescent="0.2">
      <c r="A50" s="170"/>
      <c r="B50" s="109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799">
        <v>118.07348434985423</v>
      </c>
      <c r="EN50" s="799">
        <v>129.75661385276968</v>
      </c>
      <c r="EO50" s="799">
        <v>129.16467570116617</v>
      </c>
      <c r="EP50" s="799">
        <v>153.29695953352768</v>
      </c>
      <c r="EQ50" s="362">
        <v>29.142781632653058</v>
      </c>
      <c r="ER50" s="362">
        <v>29.959108163265306</v>
      </c>
      <c r="ES50" s="362">
        <v>30.716434548104957</v>
      </c>
      <c r="ET50" s="362">
        <v>30.716434548104957</v>
      </c>
      <c r="EU50" s="362">
        <v>38.50943746355685</v>
      </c>
      <c r="EV50" s="371">
        <v>-114.78752206997083</v>
      </c>
      <c r="EW50" s="945">
        <v>-74.879190310924315</v>
      </c>
      <c r="EX50" s="688"/>
      <c r="EY50" s="789"/>
      <c r="EZ50" s="224"/>
    </row>
    <row r="51" spans="1:164" x14ac:dyDescent="0.2">
      <c r="A51" s="170"/>
      <c r="B51" s="109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799">
        <v>29.927113702623906</v>
      </c>
      <c r="EN51" s="799">
        <v>16.578474927113703</v>
      </c>
      <c r="EO51" s="799">
        <v>14.704593586005831</v>
      </c>
      <c r="EP51" s="799">
        <v>14.571390816326529</v>
      </c>
      <c r="EQ51" s="362">
        <v>14.571390816326529</v>
      </c>
      <c r="ER51" s="362">
        <v>15.387717346938775</v>
      </c>
      <c r="ES51" s="362">
        <v>16.145043731778426</v>
      </c>
      <c r="ET51" s="362">
        <v>16.145043731778426</v>
      </c>
      <c r="EU51" s="362">
        <v>16.145043731778426</v>
      </c>
      <c r="EV51" s="371">
        <v>1.5736529154518966</v>
      </c>
      <c r="EW51" s="945">
        <v>10.799606813707143</v>
      </c>
      <c r="EX51" s="688"/>
      <c r="EY51" s="789"/>
      <c r="EZ51" s="520"/>
    </row>
    <row r="52" spans="1:164" ht="12.75" customHeight="1" outlineLevel="1" x14ac:dyDescent="0.2">
      <c r="A52" s="170"/>
      <c r="B52" s="109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799">
        <v>205.3</v>
      </c>
      <c r="EN52" s="799">
        <v>110.298338</v>
      </c>
      <c r="EO52" s="799">
        <v>100.87351200000001</v>
      </c>
      <c r="EP52" s="799">
        <v>99.959740999999994</v>
      </c>
      <c r="EQ52" s="362">
        <v>99.959740999999994</v>
      </c>
      <c r="ER52" s="362">
        <v>105.559741</v>
      </c>
      <c r="ES52" s="362">
        <v>107.325</v>
      </c>
      <c r="ET52" s="362">
        <v>107.325</v>
      </c>
      <c r="EU52" s="362">
        <v>107.325</v>
      </c>
      <c r="EV52" s="371">
        <v>7.3652590000000089</v>
      </c>
      <c r="EW52" s="945">
        <v>7.3682253738532681</v>
      </c>
      <c r="EX52" s="688"/>
      <c r="EY52" s="789"/>
      <c r="EZ52" s="520"/>
    </row>
    <row r="53" spans="1:164" ht="12.75" customHeight="1" outlineLevel="1" x14ac:dyDescent="0.2">
      <c r="A53" s="170"/>
      <c r="B53" s="109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799">
        <v>0</v>
      </c>
      <c r="EN53" s="799">
        <v>0.5</v>
      </c>
      <c r="EO53" s="799">
        <v>0</v>
      </c>
      <c r="EP53" s="799">
        <v>0</v>
      </c>
      <c r="EQ53" s="362">
        <v>0</v>
      </c>
      <c r="ER53" s="362">
        <v>0</v>
      </c>
      <c r="ES53" s="362">
        <v>0.5</v>
      </c>
      <c r="ET53" s="362">
        <v>0.5</v>
      </c>
      <c r="EU53" s="362">
        <v>0.5</v>
      </c>
      <c r="EV53" s="371">
        <v>0.5</v>
      </c>
      <c r="EW53" s="945"/>
      <c r="EX53" s="688"/>
      <c r="EY53" s="789"/>
      <c r="EZ53" s="520"/>
    </row>
    <row r="54" spans="1:164" x14ac:dyDescent="0.2">
      <c r="A54" s="170"/>
      <c r="B54" s="109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799">
        <v>88.146370647230313</v>
      </c>
      <c r="EN54" s="799">
        <v>113.17813892565597</v>
      </c>
      <c r="EO54" s="799">
        <v>114.46008211516035</v>
      </c>
      <c r="EP54" s="799">
        <v>138.72556871720116</v>
      </c>
      <c r="EQ54" s="362">
        <v>14.571390816326529</v>
      </c>
      <c r="ER54" s="362">
        <v>14.571390816326529</v>
      </c>
      <c r="ES54" s="362">
        <v>14.571390816326529</v>
      </c>
      <c r="ET54" s="362">
        <v>14.571390816326529</v>
      </c>
      <c r="EU54" s="362">
        <v>22.364393731778424</v>
      </c>
      <c r="EV54" s="371">
        <v>-116.36117498542274</v>
      </c>
      <c r="EW54" s="945">
        <v>-83.878679367774424</v>
      </c>
      <c r="EX54" s="688"/>
      <c r="EY54" s="789"/>
      <c r="EZ54" s="224"/>
    </row>
    <row r="55" spans="1:164" ht="12.75" customHeight="1" outlineLevel="1" x14ac:dyDescent="0.2">
      <c r="A55" s="170"/>
      <c r="B55" s="109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799">
        <v>604.68410263999999</v>
      </c>
      <c r="EN55" s="799">
        <v>776.40203302999998</v>
      </c>
      <c r="EO55" s="799">
        <v>785.19616330999997</v>
      </c>
      <c r="EP55" s="799">
        <v>951.65740140000003</v>
      </c>
      <c r="EQ55" s="362">
        <v>99.959740999999994</v>
      </c>
      <c r="ER55" s="362">
        <v>99.959740999999994</v>
      </c>
      <c r="ES55" s="362">
        <v>99.959740999999994</v>
      </c>
      <c r="ET55" s="362">
        <v>99.959740999999994</v>
      </c>
      <c r="EU55" s="362">
        <v>153.41974099999999</v>
      </c>
      <c r="EV55" s="371">
        <v>-798.2376604000001</v>
      </c>
      <c r="EW55" s="945">
        <v>-83.878679367774438</v>
      </c>
      <c r="EX55" s="688"/>
      <c r="EY55" s="789"/>
      <c r="EZ55" s="224"/>
    </row>
    <row r="56" spans="1:164" ht="12.75" customHeight="1" outlineLevel="1" thickBot="1" x14ac:dyDescent="0.25">
      <c r="A56" s="170"/>
      <c r="B56" s="1095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77">
        <v>0</v>
      </c>
      <c r="DX56" s="557">
        <v>0</v>
      </c>
      <c r="DY56" s="1077">
        <v>0</v>
      </c>
      <c r="DZ56" s="557">
        <v>0</v>
      </c>
      <c r="EA56" s="557">
        <v>0</v>
      </c>
      <c r="EB56" s="1077">
        <v>0</v>
      </c>
      <c r="EC56" s="557">
        <v>0</v>
      </c>
      <c r="ED56" s="557">
        <v>0</v>
      </c>
      <c r="EE56" s="1077">
        <v>0</v>
      </c>
      <c r="EF56" s="557">
        <v>0</v>
      </c>
      <c r="EG56" s="1077">
        <v>0</v>
      </c>
      <c r="EH56" s="1078">
        <v>0</v>
      </c>
      <c r="EI56" s="557">
        <v>0</v>
      </c>
      <c r="EJ56" s="1079">
        <v>0</v>
      </c>
      <c r="EK56" s="1079">
        <v>0</v>
      </c>
      <c r="EL56" s="557">
        <v>0</v>
      </c>
      <c r="EM56" s="1080">
        <v>0</v>
      </c>
      <c r="EN56" s="557">
        <v>0</v>
      </c>
      <c r="EO56" s="557">
        <v>0</v>
      </c>
      <c r="EP56" s="557">
        <v>0</v>
      </c>
      <c r="EQ56" s="1077">
        <v>0</v>
      </c>
      <c r="ER56" s="1077">
        <v>0</v>
      </c>
      <c r="ES56" s="1077">
        <v>0</v>
      </c>
      <c r="ET56" s="1077">
        <v>0</v>
      </c>
      <c r="EU56" s="1077">
        <v>0</v>
      </c>
      <c r="EV56" s="984"/>
      <c r="EW56" s="961"/>
      <c r="EX56" s="688"/>
      <c r="EY56" s="789"/>
      <c r="EZ56" s="224"/>
    </row>
    <row r="57" spans="1:16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748"/>
      <c r="EO57" s="748"/>
      <c r="EP57" s="748"/>
      <c r="EQ57" s="139"/>
      <c r="ER57" s="139"/>
      <c r="ES57" s="139"/>
      <c r="ET57" s="139"/>
      <c r="EU57" s="139"/>
      <c r="EV57" s="943"/>
      <c r="EW57" s="944"/>
      <c r="EX57" s="688"/>
      <c r="EY57" s="789"/>
      <c r="EZ57" s="689"/>
      <c r="FA57" s="168"/>
    </row>
    <row r="58" spans="1:16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799">
        <v>27857.10414832256</v>
      </c>
      <c r="EN58" s="799">
        <v>27914.622660026645</v>
      </c>
      <c r="EO58" s="799">
        <v>27688.622368418914</v>
      </c>
      <c r="EP58" s="799">
        <v>27737.925847023871</v>
      </c>
      <c r="EQ58" s="362">
        <v>27679.712226980137</v>
      </c>
      <c r="ER58" s="362">
        <v>27812.497740688596</v>
      </c>
      <c r="ES58" s="362">
        <v>27823.592703042825</v>
      </c>
      <c r="ET58" s="362">
        <v>27834.28151312883</v>
      </c>
      <c r="EU58" s="362">
        <v>27821.804612490341</v>
      </c>
      <c r="EV58" s="289">
        <v>83.878765466470213</v>
      </c>
      <c r="EW58" s="945">
        <v>0.30239739600237614</v>
      </c>
      <c r="EX58" s="688"/>
      <c r="EY58" s="1048"/>
      <c r="EZ58" s="688"/>
      <c r="FA58" s="168"/>
    </row>
    <row r="59" spans="1:164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36">
        <v>85.435338158930861</v>
      </c>
      <c r="EN59" s="1036">
        <v>85.449224437698007</v>
      </c>
      <c r="EO59" s="1036">
        <v>85.377238637719685</v>
      </c>
      <c r="EP59" s="1036">
        <v>85.365389352051707</v>
      </c>
      <c r="EQ59" s="1027">
        <v>85.354734743899201</v>
      </c>
      <c r="ER59" s="1027">
        <v>85.424124631133978</v>
      </c>
      <c r="ES59" s="1027">
        <v>85.413053995728205</v>
      </c>
      <c r="ET59" s="1027">
        <v>85.392834848694676</v>
      </c>
      <c r="EU59" s="1027">
        <v>85.444686133102309</v>
      </c>
      <c r="EV59" s="820">
        <v>7.9296781050601339E-2</v>
      </c>
      <c r="EW59" s="945"/>
      <c r="EX59" s="688"/>
      <c r="EY59" s="1049"/>
      <c r="EZ59" s="520"/>
      <c r="FA59" s="168"/>
      <c r="FH59" s="520"/>
    </row>
    <row r="60" spans="1:164" ht="12.75" customHeight="1" x14ac:dyDescent="0.2">
      <c r="A60" s="170"/>
      <c r="B60" s="1094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799">
        <v>27667.867807041242</v>
      </c>
      <c r="EN60" s="799">
        <v>27724.98209134008</v>
      </c>
      <c r="EO60" s="799">
        <v>27515.136702082054</v>
      </c>
      <c r="EP60" s="799">
        <v>27564.908402261357</v>
      </c>
      <c r="EQ60" s="362">
        <v>27506.615044608294</v>
      </c>
      <c r="ER60" s="362">
        <v>27639.299537908588</v>
      </c>
      <c r="ES60" s="362">
        <v>27650.277444869233</v>
      </c>
      <c r="ET60" s="362">
        <v>27660.913922593718</v>
      </c>
      <c r="EU60" s="362">
        <v>27649.546788719083</v>
      </c>
      <c r="EV60" s="289">
        <v>84.638386457725574</v>
      </c>
      <c r="EW60" s="945">
        <v>0.30705121607000174</v>
      </c>
      <c r="EX60" s="688"/>
      <c r="EY60" s="1048"/>
      <c r="EZ60" s="687"/>
      <c r="FA60" s="690"/>
    </row>
    <row r="61" spans="1:164" ht="12.75" customHeight="1" x14ac:dyDescent="0.2">
      <c r="A61" s="170"/>
      <c r="B61" s="1094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36">
        <v>85.416179061740408</v>
      </c>
      <c r="EN61" s="1036">
        <v>85.443253572665455</v>
      </c>
      <c r="EO61" s="1036">
        <v>85.36158138947232</v>
      </c>
      <c r="EP61" s="1036">
        <v>85.342922291174688</v>
      </c>
      <c r="EQ61" s="1027">
        <v>85.335050280010734</v>
      </c>
      <c r="ER61" s="1027">
        <v>85.403294872050722</v>
      </c>
      <c r="ES61" s="1027">
        <v>85.390808147475028</v>
      </c>
      <c r="ET61" s="1027">
        <v>85.375651269168003</v>
      </c>
      <c r="EU61" s="1027">
        <v>85.427391949041194</v>
      </c>
      <c r="EV61" s="820">
        <v>8.4469657866506509E-2</v>
      </c>
      <c r="EW61" s="945"/>
      <c r="EX61" s="688"/>
      <c r="EY61" s="789"/>
      <c r="EZ61" s="688"/>
      <c r="FA61" s="690"/>
    </row>
    <row r="62" spans="1:164" ht="3" customHeight="1" x14ac:dyDescent="0.2">
      <c r="A62" s="170"/>
      <c r="B62" s="1094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771"/>
      <c r="EO62" s="771"/>
      <c r="EP62" s="771"/>
      <c r="EQ62" s="575"/>
      <c r="ER62" s="575"/>
      <c r="ES62" s="575"/>
      <c r="ET62" s="575"/>
      <c r="EU62" s="575"/>
      <c r="EV62" s="289"/>
      <c r="EW62" s="945"/>
      <c r="EX62" s="688"/>
      <c r="EY62" s="789"/>
      <c r="EZ62" s="689"/>
      <c r="FA62" s="690"/>
    </row>
    <row r="63" spans="1:164" x14ac:dyDescent="0.2">
      <c r="A63" s="170"/>
      <c r="B63" s="1094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799">
        <v>5008.2205074626982</v>
      </c>
      <c r="EN63" s="799">
        <v>4949.6179376682376</v>
      </c>
      <c r="EO63" s="799">
        <v>4900.5606536449131</v>
      </c>
      <c r="EP63" s="799">
        <v>4901.5670874350017</v>
      </c>
      <c r="EQ63" s="362">
        <v>4900.8886845676534</v>
      </c>
      <c r="ER63" s="362">
        <v>4965.218036831503</v>
      </c>
      <c r="ES63" s="362">
        <v>4967.5309477265455</v>
      </c>
      <c r="ET63" s="362">
        <v>4979.4346496886455</v>
      </c>
      <c r="EU63" s="362">
        <v>4960.7644790253798</v>
      </c>
      <c r="EV63" s="289">
        <v>59.197391590378174</v>
      </c>
      <c r="EW63" s="945">
        <v>1.2077237857690175</v>
      </c>
      <c r="EX63" s="688"/>
      <c r="EY63" s="789"/>
      <c r="EZ63" s="689"/>
      <c r="FA63" s="690"/>
    </row>
    <row r="64" spans="1:164" x14ac:dyDescent="0.2">
      <c r="A64" s="170"/>
      <c r="B64" s="1094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36">
        <v>77.082345415413116</v>
      </c>
      <c r="EN64" s="1036">
        <v>77.048520238014547</v>
      </c>
      <c r="EO64" s="1036">
        <v>77.061420134261411</v>
      </c>
      <c r="EP64" s="1036">
        <v>77.070277623863731</v>
      </c>
      <c r="EQ64" s="1027">
        <v>77.13555103914824</v>
      </c>
      <c r="ER64" s="1027">
        <v>77.438247202533859</v>
      </c>
      <c r="ES64" s="1027">
        <v>77.38995625278595</v>
      </c>
      <c r="ET64" s="1027">
        <v>77.381587311406136</v>
      </c>
      <c r="EU64" s="1027">
        <v>77.611026414488123</v>
      </c>
      <c r="EV64" s="820">
        <v>0.54074879062439152</v>
      </c>
      <c r="EW64" s="945"/>
      <c r="EX64" s="688"/>
      <c r="EY64" s="789"/>
      <c r="EZ64" s="689"/>
      <c r="FA64" s="689"/>
      <c r="FB64" s="689"/>
      <c r="FC64" s="689"/>
    </row>
    <row r="65" spans="1:157" ht="3" customHeight="1" x14ac:dyDescent="0.2">
      <c r="A65" s="170"/>
      <c r="B65" s="1094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771"/>
      <c r="EO65" s="771"/>
      <c r="EP65" s="771"/>
      <c r="EQ65" s="575"/>
      <c r="ER65" s="575"/>
      <c r="ES65" s="575"/>
      <c r="ET65" s="575"/>
      <c r="EU65" s="575"/>
      <c r="EV65" s="289"/>
      <c r="EW65" s="945"/>
      <c r="EX65" s="688"/>
      <c r="EY65" s="789"/>
      <c r="EZ65" s="689"/>
      <c r="FA65" s="690"/>
    </row>
    <row r="66" spans="1:157" x14ac:dyDescent="0.2">
      <c r="A66" s="170"/>
      <c r="B66" s="1094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799">
        <v>8368.479957412721</v>
      </c>
      <c r="EN66" s="799">
        <v>8411.6045673485842</v>
      </c>
      <c r="EO66" s="799">
        <v>8250.7643585891055</v>
      </c>
      <c r="EP66" s="799">
        <v>8230.7226895789026</v>
      </c>
      <c r="EQ66" s="362">
        <v>8204.5609968631616</v>
      </c>
      <c r="ER66" s="362">
        <v>8269.279666838378</v>
      </c>
      <c r="ES66" s="362">
        <v>8304.8449504375039</v>
      </c>
      <c r="ET66" s="362">
        <v>8298.6251584404181</v>
      </c>
      <c r="EU66" s="362">
        <v>8319.2462695891045</v>
      </c>
      <c r="EV66" s="289">
        <v>88.52358001020184</v>
      </c>
      <c r="EW66" s="945">
        <v>1.0755262125679861</v>
      </c>
      <c r="EX66" s="688"/>
      <c r="EY66" s="789"/>
      <c r="EZ66" s="689"/>
      <c r="FA66" s="690"/>
    </row>
    <row r="67" spans="1:157" x14ac:dyDescent="0.2">
      <c r="A67" s="170"/>
      <c r="B67" s="1094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36">
        <v>78.076383217512756</v>
      </c>
      <c r="EN67" s="1036">
        <v>78.30138776334806</v>
      </c>
      <c r="EO67" s="1036">
        <v>77.871982879683529</v>
      </c>
      <c r="EP67" s="1036">
        <v>77.738187175171461</v>
      </c>
      <c r="EQ67" s="1027">
        <v>77.671421153919169</v>
      </c>
      <c r="ER67" s="1027">
        <v>77.824581346205107</v>
      </c>
      <c r="ES67" s="1027">
        <v>77.886847880787158</v>
      </c>
      <c r="ET67" s="1027">
        <v>77.852590437317943</v>
      </c>
      <c r="EU67" s="1027">
        <v>77.912272920011375</v>
      </c>
      <c r="EV67" s="820">
        <v>0.17408574483991401</v>
      </c>
      <c r="EW67" s="945"/>
      <c r="EX67" s="688"/>
      <c r="EY67" s="789"/>
      <c r="EZ67" s="689"/>
      <c r="FA67" s="690"/>
    </row>
    <row r="68" spans="1:157" ht="3.75" customHeight="1" x14ac:dyDescent="0.2">
      <c r="A68" s="170"/>
      <c r="B68" s="1094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5"/>
      <c r="EO68" s="775"/>
      <c r="EP68" s="775"/>
      <c r="EQ68" s="770"/>
      <c r="ER68" s="770"/>
      <c r="ES68" s="770"/>
      <c r="ET68" s="770"/>
      <c r="EU68" s="770"/>
      <c r="EV68" s="289"/>
      <c r="EW68" s="945"/>
      <c r="EX68" s="688"/>
      <c r="EY68" s="789"/>
      <c r="EZ68" s="689"/>
      <c r="FA68" s="690"/>
    </row>
    <row r="69" spans="1:157" x14ac:dyDescent="0.2">
      <c r="A69" s="170"/>
      <c r="B69" s="1094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799">
        <v>13468.381696180753</v>
      </c>
      <c r="EN69" s="799">
        <v>13512.223482186582</v>
      </c>
      <c r="EO69" s="799">
        <v>13525.163969634104</v>
      </c>
      <c r="EP69" s="799">
        <v>13590.961306778418</v>
      </c>
      <c r="EQ69" s="362">
        <v>13561.517761109324</v>
      </c>
      <c r="ER69" s="362">
        <v>13560.636833367342</v>
      </c>
      <c r="ES69" s="362">
        <v>13537.053432320696</v>
      </c>
      <c r="ET69" s="362">
        <v>13543.872400141392</v>
      </c>
      <c r="EU69" s="362">
        <v>13530.204716120985</v>
      </c>
      <c r="EV69" s="289">
        <v>-60.756590657432753</v>
      </c>
      <c r="EW69" s="945">
        <v>-0.44703674218490153</v>
      </c>
      <c r="EX69" s="688"/>
      <c r="EY69" s="789"/>
      <c r="EZ69" s="689"/>
      <c r="FA69" s="690"/>
    </row>
    <row r="70" spans="1:157" x14ac:dyDescent="0.2">
      <c r="A70" s="170"/>
      <c r="B70" s="1094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36">
        <v>94.670854585311616</v>
      </c>
      <c r="EN70" s="1036">
        <v>94.560579348908774</v>
      </c>
      <c r="EO70" s="1036">
        <v>94.535707255084773</v>
      </c>
      <c r="EP70" s="1036">
        <v>94.563512480511136</v>
      </c>
      <c r="EQ70" s="1027">
        <v>94.541470363881245</v>
      </c>
      <c r="ER70" s="1027">
        <v>94.531005469891653</v>
      </c>
      <c r="ES70" s="1027">
        <v>94.523088686804016</v>
      </c>
      <c r="ET70" s="1027">
        <v>94.477856342412537</v>
      </c>
      <c r="EU70" s="1027">
        <v>94.520651469871538</v>
      </c>
      <c r="EV70" s="978">
        <v>-4.2861010639597907E-2</v>
      </c>
      <c r="EW70" s="945"/>
      <c r="EX70" s="688"/>
      <c r="EY70" s="789"/>
      <c r="EZ70" s="689"/>
      <c r="FA70" s="690"/>
    </row>
    <row r="71" spans="1:157" ht="3" customHeight="1" x14ac:dyDescent="0.2">
      <c r="A71" s="170"/>
      <c r="B71" s="1094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771"/>
      <c r="EO71" s="771"/>
      <c r="EP71" s="771"/>
      <c r="EQ71" s="575"/>
      <c r="ER71" s="575"/>
      <c r="ES71" s="575"/>
      <c r="ET71" s="575"/>
      <c r="EU71" s="575"/>
      <c r="EV71" s="289"/>
      <c r="EW71" s="945"/>
      <c r="EX71" s="688"/>
      <c r="EY71" s="789"/>
      <c r="EZ71" s="689"/>
      <c r="FA71" s="690"/>
    </row>
    <row r="72" spans="1:157" x14ac:dyDescent="0.2">
      <c r="A72" s="170"/>
      <c r="B72" s="1094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799">
        <v>822.78564598507103</v>
      </c>
      <c r="EN72" s="799">
        <v>851.53610413667445</v>
      </c>
      <c r="EO72" s="799">
        <v>838.64772021393367</v>
      </c>
      <c r="EP72" s="799">
        <v>841.65731846903611</v>
      </c>
      <c r="EQ72" s="362">
        <v>839.64760206816118</v>
      </c>
      <c r="ER72" s="362">
        <v>844.16500087136842</v>
      </c>
      <c r="ES72" s="362">
        <v>840.84811438448753</v>
      </c>
      <c r="ET72" s="362">
        <v>838.98171432326319</v>
      </c>
      <c r="EU72" s="362">
        <v>839.33132398361295</v>
      </c>
      <c r="EV72" s="289">
        <v>-2.3259944854231662</v>
      </c>
      <c r="EW72" s="945">
        <v>-0.27635884990035142</v>
      </c>
      <c r="EX72" s="688"/>
      <c r="EY72" s="789"/>
      <c r="EZ72" s="689"/>
      <c r="FA72" s="690"/>
    </row>
    <row r="73" spans="1:157" ht="12.75" customHeight="1" x14ac:dyDescent="0.2">
      <c r="A73" s="170"/>
      <c r="B73" s="1094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36">
        <v>80.26411497456219</v>
      </c>
      <c r="EN73" s="1036">
        <v>80.849917849626976</v>
      </c>
      <c r="EO73" s="1036">
        <v>80.602797747260468</v>
      </c>
      <c r="EP73" s="1036">
        <v>80.53732425736689</v>
      </c>
      <c r="EQ73" s="1027">
        <v>80.529147508931743</v>
      </c>
      <c r="ER73" s="1027">
        <v>80.36933687892946</v>
      </c>
      <c r="ES73" s="1027">
        <v>80.432981729490422</v>
      </c>
      <c r="ET73" s="1027">
        <v>80.362586387387637</v>
      </c>
      <c r="EU73" s="1027">
        <v>80.298202334419784</v>
      </c>
      <c r="EV73" s="820">
        <v>-0.23912192294710621</v>
      </c>
      <c r="EW73" s="945"/>
      <c r="EX73" s="688"/>
      <c r="EY73" s="789"/>
      <c r="EZ73" s="689"/>
      <c r="FA73" s="690"/>
    </row>
    <row r="74" spans="1:157" s="375" customFormat="1" ht="4.5" customHeight="1" x14ac:dyDescent="0.2">
      <c r="A74" s="170"/>
      <c r="B74" s="1094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779"/>
      <c r="EO74" s="779"/>
      <c r="EP74" s="779"/>
      <c r="EQ74" s="610"/>
      <c r="ER74" s="610"/>
      <c r="ES74" s="610"/>
      <c r="ET74" s="610"/>
      <c r="EU74" s="610"/>
      <c r="EV74" s="610"/>
      <c r="EW74" s="955"/>
      <c r="EX74" s="688"/>
      <c r="EY74" s="789"/>
      <c r="EZ74" s="689"/>
      <c r="FA74" s="690"/>
    </row>
    <row r="75" spans="1:157" ht="13.9" customHeight="1" x14ac:dyDescent="0.2">
      <c r="A75" s="170"/>
      <c r="B75" s="109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799">
        <v>4022.0405991906937</v>
      </c>
      <c r="EN75" s="799">
        <v>4134.6526755542682</v>
      </c>
      <c r="EO75" s="799">
        <v>4000.8252241540754</v>
      </c>
      <c r="EP75" s="799">
        <v>4041.7335088204668</v>
      </c>
      <c r="EQ75" s="362">
        <v>3920.3987163415868</v>
      </c>
      <c r="ER75" s="362">
        <v>4030.1271907607934</v>
      </c>
      <c r="ES75" s="362">
        <v>4013.1696134980411</v>
      </c>
      <c r="ET75" s="362">
        <v>4019.2319770466997</v>
      </c>
      <c r="EU75" s="362">
        <v>4044.7952680950202</v>
      </c>
      <c r="EV75" s="289">
        <v>3.0617592745534239</v>
      </c>
      <c r="EW75" s="945">
        <v>7.575361581538223E-2</v>
      </c>
      <c r="EX75" s="688"/>
      <c r="EY75" s="789"/>
      <c r="EZ75" s="687"/>
      <c r="FA75" s="690"/>
    </row>
    <row r="76" spans="1:157" x14ac:dyDescent="0.2">
      <c r="A76" s="170"/>
      <c r="B76" s="109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799">
        <v>1704.0683088119533</v>
      </c>
      <c r="EN76" s="799">
        <v>1872.610264665452</v>
      </c>
      <c r="EO76" s="799">
        <v>1789.0829878316324</v>
      </c>
      <c r="EP76" s="799">
        <v>1771.1402567295922</v>
      </c>
      <c r="EQ76" s="362">
        <v>1704.6543278556853</v>
      </c>
      <c r="ER76" s="362">
        <v>1764.2978397893592</v>
      </c>
      <c r="ES76" s="362">
        <v>1752.6441101720116</v>
      </c>
      <c r="ET76" s="362">
        <v>1752.4820839533527</v>
      </c>
      <c r="EU76" s="362">
        <v>1800.2242976931486</v>
      </c>
      <c r="EV76" s="289">
        <v>29.08404096355639</v>
      </c>
      <c r="EW76" s="945">
        <v>1.6421082888861678</v>
      </c>
      <c r="EX76" s="688"/>
      <c r="EY76" s="789"/>
      <c r="EZ76" s="520"/>
      <c r="FA76" s="230"/>
    </row>
    <row r="77" spans="1:157" ht="15" x14ac:dyDescent="0.25">
      <c r="A77" s="170"/>
      <c r="B77" s="109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799">
        <v>557.46293291836741</v>
      </c>
      <c r="EN77" s="799">
        <v>556.31772438192422</v>
      </c>
      <c r="EO77" s="799">
        <v>555.79363334985419</v>
      </c>
      <c r="EP77" s="799">
        <v>549.06835262390678</v>
      </c>
      <c r="EQ77" s="362">
        <v>545.89903681341127</v>
      </c>
      <c r="ER77" s="362">
        <v>550.29703391545183</v>
      </c>
      <c r="ES77" s="362">
        <v>550.30253852769681</v>
      </c>
      <c r="ET77" s="362">
        <v>550.30797979591841</v>
      </c>
      <c r="EU77" s="362">
        <v>542.28032505685132</v>
      </c>
      <c r="EV77" s="289">
        <v>-6.7880275670554511</v>
      </c>
      <c r="EW77" s="945">
        <v>-1.2362809720532226</v>
      </c>
      <c r="EX77" s="688"/>
      <c r="EY77" s="789"/>
      <c r="EZ77" s="520"/>
      <c r="FA77" s="542"/>
    </row>
    <row r="78" spans="1:157" ht="15" x14ac:dyDescent="0.25">
      <c r="A78" s="170"/>
      <c r="B78" s="109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799">
        <v>1111.8305428003732</v>
      </c>
      <c r="EN78" s="799">
        <v>1053.5611645668919</v>
      </c>
      <c r="EO78" s="799">
        <v>1004.5371478625889</v>
      </c>
      <c r="EP78" s="799">
        <v>1071.1784626169679</v>
      </c>
      <c r="EQ78" s="362">
        <v>1020.3134084524897</v>
      </c>
      <c r="ER78" s="362">
        <v>1062.2649759059825</v>
      </c>
      <c r="ES78" s="362">
        <v>1056.9341629783323</v>
      </c>
      <c r="ET78" s="362">
        <v>1063.1331139674285</v>
      </c>
      <c r="EU78" s="362">
        <v>1054.6399076750206</v>
      </c>
      <c r="EV78" s="289">
        <v>-16.538554941947268</v>
      </c>
      <c r="EW78" s="945">
        <v>-1.5439588751198714</v>
      </c>
      <c r="EX78" s="688"/>
      <c r="EY78" s="789"/>
      <c r="EZ78" s="520"/>
      <c r="FA78" s="542"/>
    </row>
    <row r="79" spans="1:157" ht="15" x14ac:dyDescent="0.25">
      <c r="A79" s="170"/>
      <c r="B79" s="109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799">
        <v>648.67881465999994</v>
      </c>
      <c r="EN79" s="799">
        <v>652.16352194000001</v>
      </c>
      <c r="EO79" s="799">
        <v>651.41145511000013</v>
      </c>
      <c r="EP79" s="799">
        <v>650.34643685000003</v>
      </c>
      <c r="EQ79" s="362">
        <v>649.53194322000013</v>
      </c>
      <c r="ER79" s="362">
        <v>653.26734115000011</v>
      </c>
      <c r="ES79" s="362">
        <v>653.28880181999989</v>
      </c>
      <c r="ET79" s="362">
        <v>653.30879933000006</v>
      </c>
      <c r="EU79" s="362">
        <v>647.6507376699999</v>
      </c>
      <c r="EV79" s="289">
        <v>-2.6956991800001333</v>
      </c>
      <c r="EW79" s="945">
        <v>-0.41450202957318366</v>
      </c>
      <c r="EX79" s="688"/>
      <c r="EY79" s="789"/>
      <c r="EZ79" s="520"/>
      <c r="FA79" s="542"/>
    </row>
    <row r="80" spans="1:157" ht="15" x14ac:dyDescent="0.25">
      <c r="A80" s="170"/>
      <c r="B80" s="1094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799">
        <v>1370.8482603657615</v>
      </c>
      <c r="EN80" s="799">
        <v>1478.9158019111592</v>
      </c>
      <c r="EO80" s="799">
        <v>1351.8399322587893</v>
      </c>
      <c r="EP80" s="799">
        <v>1410.0348084560555</v>
      </c>
      <c r="EQ80" s="362">
        <v>1297.9572883877047</v>
      </c>
      <c r="ER80" s="362">
        <v>1400.1841671668924</v>
      </c>
      <c r="ES80" s="362">
        <v>1382.9444998692243</v>
      </c>
      <c r="ET80" s="362">
        <v>1385.2037425391202</v>
      </c>
      <c r="EU80" s="362">
        <v>1424.8506338732382</v>
      </c>
      <c r="EV80" s="289">
        <v>14.815825417182623</v>
      </c>
      <c r="EW80" s="945">
        <v>1.0507418205799823</v>
      </c>
      <c r="EX80" s="688"/>
      <c r="EY80" s="789"/>
      <c r="EZ80" s="520"/>
      <c r="FA80" s="542"/>
    </row>
    <row r="81" spans="1:157" x14ac:dyDescent="0.2">
      <c r="A81" s="170"/>
      <c r="B81" s="109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799">
        <v>793.61486451538815</v>
      </c>
      <c r="EN81" s="799">
        <v>960.91533368426735</v>
      </c>
      <c r="EO81" s="799">
        <v>881.58152982620038</v>
      </c>
      <c r="EP81" s="799">
        <v>869.61186889908765</v>
      </c>
      <c r="EQ81" s="362">
        <v>807.75183012521484</v>
      </c>
      <c r="ER81" s="362">
        <v>867.9143654209098</v>
      </c>
      <c r="ES81" s="362">
        <v>855.23871958089205</v>
      </c>
      <c r="ET81" s="362">
        <v>852.23148956169166</v>
      </c>
      <c r="EU81" s="362">
        <v>900.66414525821756</v>
      </c>
      <c r="EV81" s="289">
        <v>31.052276359129905</v>
      </c>
      <c r="EW81" s="945">
        <v>3.5708202095311217</v>
      </c>
      <c r="EX81" s="688"/>
      <c r="EY81" s="789"/>
      <c r="EZ81" s="520"/>
      <c r="FA81" s="230"/>
    </row>
    <row r="82" spans="1:157" x14ac:dyDescent="0.2">
      <c r="A82" s="170"/>
      <c r="B82" s="1094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799">
        <v>577.23339585037331</v>
      </c>
      <c r="EN82" s="799">
        <v>518.00046822689183</v>
      </c>
      <c r="EO82" s="799">
        <v>470.25840243258887</v>
      </c>
      <c r="EP82" s="799">
        <v>540.42293955696778</v>
      </c>
      <c r="EQ82" s="362">
        <v>490.2054582624898</v>
      </c>
      <c r="ER82" s="362">
        <v>532.26980174598259</v>
      </c>
      <c r="ES82" s="362">
        <v>527.70578028833222</v>
      </c>
      <c r="ET82" s="362">
        <v>532.97225297742852</v>
      </c>
      <c r="EU82" s="362">
        <v>524.18648861502049</v>
      </c>
      <c r="EV82" s="289">
        <v>-16.236450941947282</v>
      </c>
      <c r="EW82" s="945">
        <v>-3.004397066352833</v>
      </c>
      <c r="EX82" s="688"/>
      <c r="EY82" s="789"/>
      <c r="EZ82" s="520"/>
      <c r="FA82" s="230"/>
    </row>
    <row r="83" spans="1:157" ht="12.75" hidden="1" customHeight="1" outlineLevel="1" x14ac:dyDescent="0.2">
      <c r="A83" s="170"/>
      <c r="B83" s="1094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705"/>
      <c r="EN83" s="705"/>
      <c r="EO83" s="705"/>
      <c r="EP83" s="705"/>
      <c r="EQ83" s="1028"/>
      <c r="ER83" s="1028"/>
      <c r="ES83" s="1028"/>
      <c r="ET83" s="1028"/>
      <c r="EU83" s="1028"/>
      <c r="EV83" s="289">
        <v>0</v>
      </c>
      <c r="EW83" s="945" t="e">
        <v>#DIV/0!</v>
      </c>
      <c r="EX83" s="688"/>
      <c r="EY83" s="789"/>
      <c r="EZ83" s="224"/>
      <c r="FA83" s="230"/>
    </row>
    <row r="84" spans="1:157" collapsed="1" x14ac:dyDescent="0.2">
      <c r="A84" s="170"/>
      <c r="B84" s="1094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799">
        <v>27224.709477302291</v>
      </c>
      <c r="EN84" s="799">
        <v>27166.329587934953</v>
      </c>
      <c r="EO84" s="799">
        <v>27147.195558512216</v>
      </c>
      <c r="EP84" s="799">
        <v>27128.932257433495</v>
      </c>
      <c r="EQ84" s="362">
        <v>27140.236090131744</v>
      </c>
      <c r="ER84" s="362">
        <v>27191.800400876633</v>
      </c>
      <c r="ES84" s="362">
        <v>27176.541963643398</v>
      </c>
      <c r="ET84" s="362">
        <v>27175.880025334362</v>
      </c>
      <c r="EU84" s="362">
        <v>27171.24480711278</v>
      </c>
      <c r="EV84" s="289">
        <v>42.312549679285439</v>
      </c>
      <c r="EW84" s="945">
        <v>0.15596835613643267</v>
      </c>
      <c r="EX84" s="688"/>
      <c r="EY84" s="789"/>
      <c r="EZ84" s="603"/>
      <c r="FA84" s="230"/>
    </row>
    <row r="85" spans="1:157" ht="12.75" hidden="1" customHeight="1" x14ac:dyDescent="0.2">
      <c r="A85" s="170"/>
      <c r="B85" s="1094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785"/>
      <c r="EN85" s="785"/>
      <c r="EO85" s="785"/>
      <c r="EP85" s="785"/>
      <c r="EQ85" s="606"/>
      <c r="ER85" s="606"/>
      <c r="ES85" s="606"/>
      <c r="ET85" s="606"/>
      <c r="EU85" s="606"/>
      <c r="EV85" s="289">
        <v>0</v>
      </c>
      <c r="EW85" s="936" t="e">
        <v>#REF!</v>
      </c>
      <c r="EX85" s="688"/>
      <c r="EY85" s="789"/>
      <c r="EZ85" s="224"/>
      <c r="FA85" s="230"/>
    </row>
    <row r="86" spans="1:157" ht="13.5" thickBot="1" x14ac:dyDescent="0.25">
      <c r="A86" s="170"/>
      <c r="B86" s="1094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72">
        <v>98.763846000484946</v>
      </c>
      <c r="EN86" s="1037">
        <v>98.765623667317087</v>
      </c>
      <c r="EO86" s="1037">
        <v>98.768178345488295</v>
      </c>
      <c r="EP86" s="1037">
        <v>98.769193742350467</v>
      </c>
      <c r="EQ86" s="1030">
        <v>98.769676162012303</v>
      </c>
      <c r="ER86" s="1030">
        <v>98.772398741966398</v>
      </c>
      <c r="ES86" s="1030">
        <v>98.772606570638956</v>
      </c>
      <c r="ET86" s="1030">
        <v>98.772953825004961</v>
      </c>
      <c r="EU86" s="1030">
        <v>98.772873090356597</v>
      </c>
      <c r="EV86" s="1032"/>
      <c r="EW86" s="963"/>
      <c r="EX86" s="688"/>
      <c r="EY86" s="789"/>
      <c r="EZ86" s="688"/>
      <c r="FA86" s="230"/>
    </row>
    <row r="87" spans="1:15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749"/>
      <c r="EN87" s="749"/>
      <c r="EO87" s="749"/>
      <c r="EP87" s="749"/>
      <c r="EQ87" s="266"/>
      <c r="ER87" s="266"/>
      <c r="ES87" s="266"/>
      <c r="ET87" s="266"/>
      <c r="EU87" s="266"/>
      <c r="EV87" s="939"/>
      <c r="EW87" s="940"/>
      <c r="EX87" s="688"/>
      <c r="EY87" s="789"/>
      <c r="EZ87" s="689"/>
      <c r="FA87" s="230"/>
    </row>
    <row r="88" spans="1:15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792">
        <v>6.96</v>
      </c>
      <c r="EO88" s="792">
        <v>6.96</v>
      </c>
      <c r="EP88" s="792">
        <v>6.96</v>
      </c>
      <c r="EQ88" s="608">
        <v>6.96</v>
      </c>
      <c r="ER88" s="608">
        <v>6.96</v>
      </c>
      <c r="ES88" s="608">
        <v>6.96</v>
      </c>
      <c r="ET88" s="608">
        <v>6.96</v>
      </c>
      <c r="EU88" s="608">
        <v>6.96</v>
      </c>
      <c r="EV88" s="289"/>
      <c r="EW88" s="945"/>
      <c r="EX88" s="688"/>
      <c r="EY88" s="789"/>
      <c r="EZ88" s="224"/>
      <c r="FA88" s="230"/>
    </row>
    <row r="89" spans="1:15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792">
        <v>6.86</v>
      </c>
      <c r="EO89" s="792">
        <v>6.86</v>
      </c>
      <c r="EP89" s="792">
        <v>6.86</v>
      </c>
      <c r="EQ89" s="608">
        <v>6.86</v>
      </c>
      <c r="ER89" s="608">
        <v>6.86</v>
      </c>
      <c r="ES89" s="608">
        <v>6.86</v>
      </c>
      <c r="ET89" s="608">
        <v>6.86</v>
      </c>
      <c r="EU89" s="608">
        <v>6.86</v>
      </c>
      <c r="EV89" s="289"/>
      <c r="EW89" s="945"/>
      <c r="EX89" s="688"/>
      <c r="EY89" s="789"/>
      <c r="EZ89" s="224"/>
      <c r="FA89" s="230"/>
    </row>
    <row r="90" spans="1:15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790">
        <v>6.9652690282379259</v>
      </c>
      <c r="EN90" s="672">
        <v>6.9673361381730246</v>
      </c>
      <c r="EO90" s="672">
        <v>6.9679203145792741</v>
      </c>
      <c r="EP90" s="672">
        <v>6.9623782980063638</v>
      </c>
      <c r="EQ90" s="1029">
        <v>6.9666306799151148</v>
      </c>
      <c r="ER90" s="1029">
        <v>6.9732374315257406</v>
      </c>
      <c r="ES90" s="1029">
        <v>6.971152290794647</v>
      </c>
      <c r="ET90" s="1029">
        <v>6.9796086720908068</v>
      </c>
      <c r="EU90" s="1029">
        <v>6.9645874994112429</v>
      </c>
      <c r="EV90" s="983">
        <v>2.2092014048791242E-3</v>
      </c>
      <c r="EW90" s="945">
        <v>3.1730556863187341E-2</v>
      </c>
      <c r="EX90" s="688"/>
      <c r="EY90" s="789"/>
      <c r="EZ90" s="224"/>
      <c r="FA90" s="230"/>
    </row>
    <row r="91" spans="1:15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56.604376529223167</v>
      </c>
      <c r="EL91" s="793">
        <v>56.918936416548291</v>
      </c>
      <c r="EM91" s="1074"/>
      <c r="EN91" s="1074"/>
      <c r="EO91" s="1074"/>
      <c r="EP91" s="1074"/>
      <c r="EQ91" s="269"/>
      <c r="ER91" s="269"/>
      <c r="ES91" s="269"/>
      <c r="ET91" s="269"/>
      <c r="EU91" s="269"/>
      <c r="EV91" s="820"/>
      <c r="EW91" s="936"/>
      <c r="EX91" s="688"/>
      <c r="EY91" s="789"/>
      <c r="EZ91" s="224"/>
      <c r="FA91" s="230"/>
    </row>
    <row r="92" spans="1:15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792">
        <v>2.3472200000000001</v>
      </c>
      <c r="EN92" s="792">
        <v>2.3479299999999999</v>
      </c>
      <c r="EO92" s="792">
        <v>2.34849</v>
      </c>
      <c r="EP92" s="792">
        <v>2.3490500000000001</v>
      </c>
      <c r="EQ92" s="608">
        <v>2.3492899999999999</v>
      </c>
      <c r="ER92" s="608">
        <v>2.34937</v>
      </c>
      <c r="ES92" s="608">
        <v>2.34945</v>
      </c>
      <c r="ET92" s="608">
        <v>2.3495300000000001</v>
      </c>
      <c r="EU92" s="608">
        <v>2.3496100000000002</v>
      </c>
      <c r="EV92" s="983">
        <v>5.6000000000011596E-4</v>
      </c>
      <c r="EW92" s="945">
        <v>2.3839424448186115E-2</v>
      </c>
      <c r="EX92" s="688"/>
      <c r="EY92" s="789"/>
      <c r="EZ92" s="520"/>
      <c r="FA92" s="230"/>
    </row>
    <row r="93" spans="1:157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1074"/>
      <c r="EN93" s="1074"/>
      <c r="EO93" s="1074"/>
      <c r="EP93" s="1074"/>
      <c r="EQ93" s="269"/>
      <c r="ER93" s="269"/>
      <c r="ES93" s="269"/>
      <c r="ET93" s="269"/>
      <c r="EU93" s="269"/>
      <c r="EV93" s="836"/>
      <c r="EW93" s="942"/>
      <c r="EX93" s="688"/>
      <c r="EY93" s="789"/>
      <c r="EZ93" s="224"/>
      <c r="FA93" s="230"/>
    </row>
    <row r="94" spans="1:157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782"/>
      <c r="EO94" s="782"/>
      <c r="EP94" s="782"/>
      <c r="EQ94" s="660"/>
      <c r="ER94" s="660"/>
      <c r="ES94" s="660"/>
      <c r="ET94" s="660"/>
      <c r="EU94" s="660"/>
      <c r="EV94" s="939"/>
      <c r="EW94" s="940"/>
      <c r="EX94" s="688"/>
      <c r="EY94" s="789"/>
      <c r="EZ94" s="224"/>
      <c r="FA94" s="230"/>
    </row>
    <row r="95" spans="1:157" ht="12.75" customHeight="1" thickBot="1" x14ac:dyDescent="0.25">
      <c r="A95" s="170"/>
      <c r="B95" s="1093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32">
        <v>605.96018454271336</v>
      </c>
      <c r="EN95" s="832">
        <v>603.21444195159165</v>
      </c>
      <c r="EO95" s="832">
        <v>600.71706883992317</v>
      </c>
      <c r="EP95" s="832">
        <v>593.07278881299248</v>
      </c>
      <c r="EQ95" s="813">
        <v>593.07278881299248</v>
      </c>
      <c r="ER95" s="813">
        <v>593.07278881299248</v>
      </c>
      <c r="ES95" s="813">
        <v>593.07278881299248</v>
      </c>
      <c r="ET95" s="813">
        <v>593.07278881299248</v>
      </c>
      <c r="EU95" s="813">
        <v>585.04980483800216</v>
      </c>
      <c r="EV95" s="289">
        <v>-8.0229839749903249</v>
      </c>
      <c r="EW95" s="945">
        <v>-1.3527823441449662</v>
      </c>
      <c r="EX95" s="688"/>
      <c r="EY95" s="789"/>
      <c r="EZ95" s="520"/>
      <c r="FA95" s="230"/>
    </row>
    <row r="96" spans="1:157" x14ac:dyDescent="0.2">
      <c r="A96" s="170"/>
      <c r="B96" s="1093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758"/>
      <c r="EO96" s="758"/>
      <c r="EP96" s="758"/>
      <c r="EQ96" s="317"/>
      <c r="ER96" s="317"/>
      <c r="ES96" s="317"/>
      <c r="ET96" s="317"/>
      <c r="EU96" s="317"/>
      <c r="EV96" s="462"/>
      <c r="EW96" s="319"/>
      <c r="EX96" s="1024"/>
      <c r="EY96" s="415"/>
      <c r="EZ96" s="224"/>
    </row>
    <row r="97" spans="1:156" ht="12.75" hidden="1" customHeight="1" x14ac:dyDescent="0.2">
      <c r="A97" s="170"/>
      <c r="B97" s="1093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784"/>
      <c r="EO97" s="784"/>
      <c r="EP97" s="784"/>
      <c r="EQ97" s="318"/>
      <c r="ER97" s="318"/>
      <c r="ES97" s="318"/>
      <c r="ET97" s="318"/>
      <c r="EU97" s="318"/>
      <c r="EV97" s="463"/>
      <c r="EW97" s="855"/>
      <c r="EX97" s="1024"/>
      <c r="EY97" s="415"/>
      <c r="EZ97" s="224"/>
    </row>
    <row r="98" spans="1:156" x14ac:dyDescent="0.2">
      <c r="A98" s="170"/>
      <c r="B98" s="1093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784"/>
      <c r="EN98" s="784"/>
      <c r="EO98" s="784"/>
      <c r="EP98" s="784"/>
      <c r="EQ98" s="318"/>
      <c r="ER98" s="318"/>
      <c r="ES98" s="318"/>
      <c r="ET98" s="318"/>
      <c r="EU98" s="318"/>
      <c r="EV98" s="463"/>
      <c r="EW98" s="855"/>
      <c r="EX98" s="1024"/>
      <c r="EY98" s="415"/>
      <c r="EZ98" s="224"/>
    </row>
    <row r="99" spans="1:156" x14ac:dyDescent="0.2">
      <c r="A99" s="170"/>
      <c r="B99" s="1093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784"/>
      <c r="EN99" s="784"/>
      <c r="EO99" s="784"/>
      <c r="EP99" s="784"/>
      <c r="EQ99" s="318"/>
      <c r="ER99" s="318"/>
      <c r="ES99" s="318"/>
      <c r="ET99" s="318"/>
      <c r="EU99" s="318"/>
      <c r="EV99" s="463"/>
      <c r="EW99" s="855"/>
      <c r="EX99" s="1024"/>
      <c r="EY99" s="415"/>
      <c r="EZ99" s="224"/>
    </row>
    <row r="100" spans="1:156" x14ac:dyDescent="0.2">
      <c r="A100" s="170"/>
      <c r="B100" s="1093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784"/>
      <c r="EN100" s="784"/>
      <c r="EO100" s="784"/>
      <c r="EP100" s="784"/>
      <c r="EQ100" s="318"/>
      <c r="ER100" s="318"/>
      <c r="ES100" s="318"/>
      <c r="ET100" s="318"/>
      <c r="EU100" s="318"/>
      <c r="EV100" s="463"/>
      <c r="EW100" s="855"/>
      <c r="EX100" s="1024"/>
      <c r="EY100" s="415"/>
      <c r="EZ100" s="224"/>
    </row>
    <row r="101" spans="1:156" hidden="1" x14ac:dyDescent="0.2">
      <c r="A101" s="170"/>
      <c r="B101" s="1093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784"/>
      <c r="EO101" s="784"/>
      <c r="EP101" s="784"/>
      <c r="EQ101" s="318"/>
      <c r="ER101" s="318"/>
      <c r="ES101" s="318"/>
      <c r="ET101" s="318"/>
      <c r="EU101" s="318"/>
      <c r="EV101" s="463"/>
      <c r="EW101" s="855"/>
      <c r="EX101" s="1024"/>
      <c r="EY101" s="415"/>
      <c r="EZ101" s="224"/>
    </row>
    <row r="102" spans="1:156" x14ac:dyDescent="0.2">
      <c r="A102" s="170"/>
      <c r="B102" s="1093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784"/>
      <c r="EN102" s="784"/>
      <c r="EO102" s="784"/>
      <c r="EP102" s="784"/>
      <c r="EQ102" s="318"/>
      <c r="ER102" s="318"/>
      <c r="ES102" s="318"/>
      <c r="ET102" s="318"/>
      <c r="EU102" s="318"/>
      <c r="EV102" s="463"/>
      <c r="EW102" s="855"/>
      <c r="EX102" s="1024"/>
      <c r="EY102" s="415"/>
      <c r="EZ102" s="224"/>
    </row>
    <row r="103" spans="1:156" x14ac:dyDescent="0.2">
      <c r="A103" s="170"/>
      <c r="B103" s="1093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784"/>
      <c r="EN103" s="784"/>
      <c r="EO103" s="784"/>
      <c r="EP103" s="784"/>
      <c r="EQ103" s="318"/>
      <c r="ER103" s="318"/>
      <c r="ES103" s="318"/>
      <c r="ET103" s="318"/>
      <c r="EU103" s="318"/>
      <c r="EV103" s="463"/>
      <c r="EW103" s="855"/>
      <c r="EX103" s="1024"/>
      <c r="EY103" s="415"/>
      <c r="EZ103" s="224"/>
    </row>
    <row r="104" spans="1:156" x14ac:dyDescent="0.2">
      <c r="A104" s="170"/>
      <c r="B104" s="1093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784"/>
      <c r="EN104" s="784"/>
      <c r="EO104" s="784"/>
      <c r="EP104" s="784"/>
      <c r="EQ104" s="318"/>
      <c r="ER104" s="318"/>
      <c r="ES104" s="318"/>
      <c r="ET104" s="318"/>
      <c r="EU104" s="318"/>
      <c r="EV104" s="463"/>
      <c r="EW104" s="855"/>
      <c r="EX104" s="1024"/>
      <c r="EY104" s="415"/>
      <c r="EZ104" s="224"/>
    </row>
    <row r="105" spans="1:15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784"/>
      <c r="EN105" s="784"/>
      <c r="EO105" s="784"/>
      <c r="EP105" s="784"/>
      <c r="EQ105" s="318"/>
      <c r="ER105" s="318"/>
      <c r="ES105" s="318"/>
      <c r="ET105" s="318"/>
      <c r="EU105" s="318"/>
      <c r="EV105" s="463"/>
      <c r="EW105" s="855"/>
      <c r="EX105" s="1024"/>
      <c r="EY105" s="415"/>
      <c r="EZ105" s="224"/>
    </row>
    <row r="106" spans="1:156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784"/>
      <c r="EN106" s="784"/>
      <c r="EO106" s="784"/>
      <c r="EP106" s="784"/>
      <c r="EQ106" s="318"/>
      <c r="ER106" s="318"/>
      <c r="ES106" s="318"/>
      <c r="ET106" s="318"/>
      <c r="EU106" s="318"/>
      <c r="EV106" s="463"/>
      <c r="EW106" s="855"/>
      <c r="EX106" s="1024"/>
      <c r="EY106" s="415"/>
      <c r="EZ106" s="224"/>
    </row>
    <row r="107" spans="1:15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784"/>
      <c r="EN107" s="784"/>
      <c r="EO107" s="784"/>
      <c r="EP107" s="784"/>
      <c r="EQ107" s="318"/>
      <c r="ER107" s="318"/>
      <c r="ES107" s="318"/>
      <c r="ET107" s="318"/>
      <c r="EU107" s="318"/>
      <c r="EV107" s="463"/>
      <c r="EW107" s="855"/>
      <c r="EX107" s="1024"/>
      <c r="EY107" s="415"/>
      <c r="EZ107" s="224"/>
    </row>
    <row r="108" spans="1:156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784"/>
      <c r="EN108" s="784"/>
      <c r="EO108" s="784"/>
      <c r="EP108" s="784"/>
      <c r="EQ108" s="318"/>
      <c r="ER108" s="318"/>
      <c r="ES108" s="318"/>
      <c r="ET108" s="318"/>
      <c r="EU108" s="318"/>
      <c r="EV108" s="859"/>
      <c r="EW108" s="860"/>
      <c r="EX108" s="1024"/>
      <c r="EY108" s="415"/>
      <c r="EZ108" s="224"/>
    </row>
    <row r="109" spans="1:15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758"/>
      <c r="EO109" s="758"/>
      <c r="EP109" s="758"/>
      <c r="EQ109" s="317"/>
      <c r="ER109" s="317"/>
      <c r="ES109" s="317"/>
      <c r="ET109" s="317"/>
      <c r="EU109" s="317"/>
      <c r="EV109" s="464"/>
      <c r="EW109" s="416"/>
      <c r="EX109" s="1024"/>
      <c r="EY109" s="415"/>
      <c r="EZ109" s="224"/>
    </row>
    <row r="110" spans="1:15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776">
        <v>2.75</v>
      </c>
      <c r="EO110" s="776">
        <v>2.75</v>
      </c>
      <c r="EP110" s="776">
        <v>2.75</v>
      </c>
      <c r="EQ110" s="576">
        <v>2.75</v>
      </c>
      <c r="ER110" s="576">
        <v>2.75</v>
      </c>
      <c r="ES110" s="576">
        <v>2.75</v>
      </c>
      <c r="ET110" s="576">
        <v>2.75</v>
      </c>
      <c r="EU110" s="576">
        <v>2.75</v>
      </c>
      <c r="EV110" s="289"/>
      <c r="EW110" s="838"/>
      <c r="EX110" s="688"/>
      <c r="EY110" s="415"/>
      <c r="EZ110" s="224"/>
    </row>
    <row r="111" spans="1:15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1073">
        <v>4</v>
      </c>
      <c r="EN111" s="598">
        <v>4</v>
      </c>
      <c r="EO111" s="598">
        <v>4</v>
      </c>
      <c r="EP111" s="598">
        <v>4</v>
      </c>
      <c r="EQ111" s="888">
        <v>4</v>
      </c>
      <c r="ER111" s="888">
        <v>4</v>
      </c>
      <c r="ES111" s="888">
        <v>4</v>
      </c>
      <c r="ET111" s="888">
        <v>4</v>
      </c>
      <c r="EU111" s="888">
        <v>4</v>
      </c>
      <c r="EV111" s="837"/>
      <c r="EW111" s="839"/>
      <c r="EX111" s="688"/>
      <c r="EY111" s="415"/>
      <c r="EZ111" s="224"/>
    </row>
    <row r="112" spans="1:15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240"/>
      <c r="EW112" s="240"/>
      <c r="EX112" s="304"/>
      <c r="EY112" s="304"/>
      <c r="EZ112" s="224"/>
    </row>
    <row r="113" spans="3:15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1086"/>
      <c r="EW113" s="1086"/>
      <c r="EX113" s="304"/>
      <c r="EY113" s="304"/>
      <c r="EZ113" s="224"/>
    </row>
    <row r="114" spans="3:15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1"/>
      <c r="EW114" s="242"/>
      <c r="EX114" s="304"/>
      <c r="EY114" s="304"/>
      <c r="EZ114" s="224"/>
    </row>
    <row r="115" spans="3:15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1"/>
      <c r="EW115" s="242"/>
      <c r="EX115" s="304"/>
      <c r="EY115" s="304"/>
      <c r="EZ115" s="224"/>
    </row>
    <row r="116" spans="3:15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1"/>
      <c r="EW116" s="242"/>
      <c r="EX116" s="304"/>
      <c r="EY116" s="304"/>
      <c r="EZ116" s="224"/>
    </row>
    <row r="117" spans="3:15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1"/>
      <c r="EW117" s="240"/>
      <c r="EX117" s="304"/>
      <c r="EY117" s="304"/>
      <c r="EZ117" s="224"/>
    </row>
    <row r="118" spans="3:15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240"/>
      <c r="EW118" s="240"/>
      <c r="EX118" s="304"/>
      <c r="EY118" s="304"/>
      <c r="EZ118" s="224"/>
    </row>
    <row r="119" spans="3:15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240"/>
      <c r="EW119" s="240"/>
      <c r="EX119" s="304"/>
      <c r="EY119" s="304"/>
      <c r="EZ119" s="224"/>
    </row>
    <row r="120" spans="3:15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240"/>
      <c r="EW120" s="240"/>
      <c r="EX120" s="304"/>
      <c r="EY120" s="304"/>
      <c r="EZ120" s="224"/>
    </row>
    <row r="121" spans="3:15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240"/>
      <c r="EW121" s="240"/>
      <c r="EX121" s="304"/>
      <c r="EY121" s="304"/>
      <c r="EZ121" s="224"/>
    </row>
    <row r="122" spans="3:15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240"/>
      <c r="EW122" s="240"/>
      <c r="EX122" s="304"/>
      <c r="EY122" s="304"/>
      <c r="EZ122" s="224"/>
    </row>
    <row r="123" spans="3:15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304"/>
      <c r="EY123" s="304"/>
      <c r="EZ123" s="224"/>
    </row>
    <row r="124" spans="3:15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304"/>
      <c r="EY124" s="304"/>
      <c r="EZ124" s="224"/>
    </row>
    <row r="125" spans="3:15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304"/>
      <c r="EY125" s="304"/>
      <c r="EZ125" s="224"/>
    </row>
    <row r="126" spans="3:15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304"/>
      <c r="EY126" s="304"/>
      <c r="EZ126" s="224"/>
    </row>
    <row r="127" spans="3:15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304"/>
      <c r="EY127" s="304"/>
      <c r="EZ127" s="224"/>
    </row>
    <row r="128" spans="3:15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304"/>
      <c r="EY128" s="304"/>
      <c r="EZ128" s="224"/>
    </row>
    <row r="129" spans="3:15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304"/>
      <c r="EY129" s="304"/>
      <c r="EZ129" s="224"/>
    </row>
    <row r="130" spans="3:15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304"/>
      <c r="EY130" s="304"/>
      <c r="EZ130" s="224"/>
    </row>
    <row r="131" spans="3:15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304"/>
      <c r="EY131" s="304"/>
      <c r="EZ131" s="224"/>
    </row>
    <row r="132" spans="3:15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</row>
    <row r="133" spans="3:15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</row>
    <row r="134" spans="3:15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</row>
    <row r="135" spans="3:156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</row>
    <row r="136" spans="3:156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</row>
    <row r="137" spans="3:15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</row>
    <row r="138" spans="3:15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</row>
    <row r="139" spans="3:15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</row>
    <row r="140" spans="3:15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</row>
    <row r="141" spans="3:15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</row>
    <row r="142" spans="3:15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</row>
    <row r="143" spans="3:15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</row>
    <row r="144" spans="3:15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</row>
    <row r="145" spans="3:15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</row>
    <row r="146" spans="3:15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</row>
    <row r="147" spans="3:15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</row>
    <row r="148" spans="3:15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</row>
    <row r="149" spans="3:15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</row>
    <row r="150" spans="3:15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</row>
    <row r="151" spans="3:15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</row>
    <row r="152" spans="3:15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</row>
    <row r="153" spans="3:15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</row>
    <row r="154" spans="3:15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</row>
    <row r="155" spans="3:15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</row>
    <row r="156" spans="3:15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</row>
    <row r="157" spans="3:15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</row>
    <row r="158" spans="3:15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</row>
    <row r="159" spans="3:15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</row>
    <row r="160" spans="3:15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</row>
    <row r="161" spans="3:15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</row>
    <row r="162" spans="3:15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</row>
    <row r="163" spans="3:15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</row>
    <row r="164" spans="3:15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</row>
    <row r="165" spans="3:15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</row>
    <row r="166" spans="3:15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</row>
    <row r="167" spans="3:15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</row>
    <row r="168" spans="3:15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</row>
    <row r="169" spans="3:15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</row>
    <row r="170" spans="3:15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</row>
    <row r="171" spans="3:15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</row>
    <row r="172" spans="3:15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</row>
    <row r="173" spans="3:15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</row>
    <row r="174" spans="3:15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</row>
    <row r="175" spans="3:15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</row>
    <row r="176" spans="3:15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</row>
    <row r="177" spans="3:15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</row>
    <row r="178" spans="3:15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</row>
    <row r="179" spans="3:15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</row>
    <row r="180" spans="3:15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</row>
    <row r="181" spans="3:15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</row>
    <row r="182" spans="3:15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</row>
    <row r="183" spans="3:15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</row>
    <row r="184" spans="3:15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</row>
    <row r="185" spans="3:15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</row>
    <row r="186" spans="3:15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</row>
    <row r="187" spans="3:15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</row>
    <row r="188" spans="3:15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</row>
    <row r="189" spans="3:15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</row>
    <row r="190" spans="3:15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</row>
    <row r="191" spans="3:15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</row>
    <row r="192" spans="3:15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</row>
    <row r="193" spans="3:15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</row>
    <row r="194" spans="3:15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</row>
    <row r="195" spans="3:15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</row>
    <row r="196" spans="3:15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</row>
    <row r="197" spans="3:15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</row>
    <row r="198" spans="3:15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</row>
    <row r="199" spans="3:15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</row>
    <row r="200" spans="3:15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</row>
    <row r="201" spans="3:15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</row>
    <row r="202" spans="3:15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</row>
    <row r="203" spans="3:15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</row>
    <row r="204" spans="3:15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</row>
    <row r="205" spans="3:15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</row>
    <row r="206" spans="3:153" x14ac:dyDescent="0.2">
      <c r="E206" s="103"/>
      <c r="F206" s="103"/>
      <c r="G206" s="103"/>
      <c r="H206" s="103"/>
      <c r="I206" s="103"/>
      <c r="J206" s="103"/>
      <c r="K206" s="103"/>
    </row>
    <row r="207" spans="3:153" x14ac:dyDescent="0.2">
      <c r="E207" s="103"/>
      <c r="F207" s="103"/>
      <c r="G207" s="103"/>
      <c r="H207" s="103"/>
      <c r="I207" s="103"/>
      <c r="J207" s="103"/>
      <c r="K207" s="103"/>
    </row>
    <row r="208" spans="3:15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6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Q3:EU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V3:E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V113:E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M180"/>
  <sheetViews>
    <sheetView zoomScaleNormal="100" workbookViewId="0">
      <pane xSplit="4" ySplit="5" topLeftCell="EK6" activePane="bottomRight" state="frozen"/>
      <selection activeCell="EQ92" sqref="EQ92"/>
      <selection pane="topRight" activeCell="EQ92" sqref="EQ92"/>
      <selection pane="bottomLeft" activeCell="EQ92" sqref="EQ92"/>
      <selection pane="bottomRight" activeCell="EU6" sqref="E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1" width="8.85546875" style="808" customWidth="1"/>
    <col min="152" max="153" width="9.7109375" style="168" customWidth="1"/>
    <col min="154" max="169" width="11.42578125" style="168"/>
  </cols>
  <sheetData>
    <row r="2" spans="3:16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3:16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165"/>
      <c r="EW3" s="165"/>
      <c r="EX3" s="165"/>
      <c r="EY3" s="165"/>
      <c r="EZ3" s="165"/>
      <c r="FA3" s="165"/>
      <c r="FB3" s="165"/>
      <c r="FC3" s="165"/>
      <c r="FD3" s="165"/>
      <c r="FE3" s="165"/>
    </row>
    <row r="4" spans="3:161" ht="13.5" customHeight="1" x14ac:dyDescent="0.2">
      <c r="C4" s="11"/>
      <c r="D4" s="1096" t="str">
        <f>+entero!D3</f>
        <v>V   A   R   I   A   B   L   E   S     b/</v>
      </c>
      <c r="E4" s="1098" t="str">
        <f>+entero!E3</f>
        <v>2008                          A  fines de Dic*</v>
      </c>
      <c r="F4" s="1098" t="str">
        <f>+entero!F3</f>
        <v>2009                          A  fines de Ene*</v>
      </c>
      <c r="G4" s="1098" t="str">
        <f>+entero!G3</f>
        <v>2009                          A  fines de Feb*</v>
      </c>
      <c r="H4" s="1098" t="str">
        <f>+entero!H3</f>
        <v>2009                          A  fines de Mar*</v>
      </c>
      <c r="I4" s="1098" t="str">
        <f>+entero!I3</f>
        <v>2009                          A  fines de adr*</v>
      </c>
      <c r="J4" s="1098" t="str">
        <f>+entero!J3</f>
        <v>2009                          A  fines de May*</v>
      </c>
      <c r="K4" s="1098" t="str">
        <f>+entero!K3</f>
        <v>2009                          A  fines de Jun*</v>
      </c>
      <c r="L4" s="1098" t="str">
        <f>+entero!L3</f>
        <v>2009                          A  fines de Jul*</v>
      </c>
      <c r="M4" s="1098" t="str">
        <f>+entero!M3</f>
        <v>2009                          A  fines de Ago*</v>
      </c>
      <c r="N4" s="1098" t="str">
        <f>+entero!N3</f>
        <v>2009                          A  fines de Sep*</v>
      </c>
      <c r="O4" s="1098" t="str">
        <f>+entero!O3</f>
        <v>2009                          A  fines de Oct*</v>
      </c>
      <c r="P4" s="1098" t="str">
        <f>+entero!P3</f>
        <v>2009                          A  fines de Nov*</v>
      </c>
      <c r="Q4" s="1098" t="str">
        <f>+entero!Q3</f>
        <v>2009                          A  fines de Dic*</v>
      </c>
      <c r="R4" s="1098" t="str">
        <f>+entero!R3</f>
        <v>2010                          A  fines de Ene*</v>
      </c>
      <c r="S4" s="1098" t="str">
        <f>+entero!S3</f>
        <v>2010                          A  fines de Feb*</v>
      </c>
      <c r="T4" s="1098" t="str">
        <f>+entero!T3</f>
        <v>2010                          A  fines de Mar*</v>
      </c>
      <c r="U4" s="1098" t="str">
        <f>+entero!U3</f>
        <v>2010                          A  fines de adr*</v>
      </c>
      <c r="V4" s="1098" t="str">
        <f>+entero!V3</f>
        <v>2010                          A  fines de May*</v>
      </c>
      <c r="W4" s="1098" t="str">
        <f>+entero!W3</f>
        <v>2010                          A  fines de Jun*</v>
      </c>
      <c r="X4" s="1098" t="str">
        <f>+entero!X3</f>
        <v>2010                          A  fines de Jul*</v>
      </c>
      <c r="Y4" s="1098" t="str">
        <f>+entero!Y3</f>
        <v>2010                          A  fines de Ago*</v>
      </c>
      <c r="Z4" s="1098" t="str">
        <f>+entero!Z3</f>
        <v>2010                          A  fines de Sep*</v>
      </c>
      <c r="AA4" s="1098" t="str">
        <f>+entero!AA3</f>
        <v>2010                          A  fines de Oct*</v>
      </c>
      <c r="AB4" s="1098" t="str">
        <f>+entero!AB3</f>
        <v>2010                          A  fines de Nov*</v>
      </c>
      <c r="AC4" s="1098" t="str">
        <f>+entero!AC3</f>
        <v>2010                          A  fines de Dic*</v>
      </c>
      <c r="AD4" s="1098" t="str">
        <f>+entero!AD3</f>
        <v>2011                          A  fines de Ene*</v>
      </c>
      <c r="AE4" s="1098" t="str">
        <f>+entero!AE3</f>
        <v>2011                          A  fines de Feb*</v>
      </c>
      <c r="AF4" s="1098" t="str">
        <f>+entero!AF3</f>
        <v>2011                          A  fines de Mar*</v>
      </c>
      <c r="AG4" s="1098" t="str">
        <f>+entero!AG3</f>
        <v>2011                          A  fines de adr*</v>
      </c>
      <c r="AH4" s="1098" t="str">
        <f>+entero!AH3</f>
        <v>2011                          A  fines de May*</v>
      </c>
      <c r="AI4" s="1098" t="str">
        <f>+entero!AI3</f>
        <v>2011                          A  fines de Jun*</v>
      </c>
      <c r="AJ4" s="1098" t="str">
        <f>+entero!AJ3</f>
        <v>2011                          A  fines de Jul*</v>
      </c>
      <c r="AK4" s="1098" t="str">
        <f>+entero!AK3</f>
        <v>2011                          A  fines de Ago*</v>
      </c>
      <c r="AL4" s="1098" t="str">
        <f>+entero!AL3</f>
        <v>2011                          A  fines de Sep*</v>
      </c>
      <c r="AM4" s="1098" t="str">
        <f>+entero!AM3</f>
        <v>2011                          A  fines de Oct*</v>
      </c>
      <c r="AN4" s="1098" t="str">
        <f>+entero!AN3</f>
        <v>2011                          A  fines de Nov*</v>
      </c>
      <c r="AO4" s="1098" t="str">
        <f>+entero!AO3</f>
        <v>2011                          A  fines de Dic*</v>
      </c>
      <c r="AP4" s="1098" t="str">
        <f>+entero!AP3</f>
        <v>2012                          A  fines de Ene*</v>
      </c>
      <c r="AQ4" s="1098" t="str">
        <f>+entero!AQ3</f>
        <v>2012                          A  fines de Feb*</v>
      </c>
      <c r="AR4" s="1098" t="str">
        <f>+entero!AR3</f>
        <v>2012                          A  fines de Mar*</v>
      </c>
      <c r="AS4" s="1098" t="str">
        <f>+entero!AS3</f>
        <v>2012                          A  fines de adr*</v>
      </c>
      <c r="AT4" s="1098" t="str">
        <f>+entero!AT3</f>
        <v>2012                          A  fines de May*</v>
      </c>
      <c r="AU4" s="1098" t="str">
        <f>+entero!AU3</f>
        <v>2012                          A  fines de Jun*</v>
      </c>
      <c r="AV4" s="1098" t="str">
        <f>+entero!AV3</f>
        <v>2012                          A  fines de Jul*</v>
      </c>
      <c r="AW4" s="1098" t="str">
        <f>+entero!AW3</f>
        <v>2012                          A  fines de Ago*</v>
      </c>
      <c r="AX4" s="1098" t="str">
        <f>+entero!AX3</f>
        <v>2012                          A  fines de Sep*</v>
      </c>
      <c r="AY4" s="1098" t="str">
        <f>+entero!AY3</f>
        <v>2012                          A  fines de Oct*</v>
      </c>
      <c r="AZ4" s="1098" t="str">
        <f>+entero!AZ3</f>
        <v>2012                          A  fines de Nov*</v>
      </c>
      <c r="BA4" s="1098" t="str">
        <f>+entero!BA3</f>
        <v>2012                          A  fines de Dic*</v>
      </c>
      <c r="BB4" s="1098" t="str">
        <f>+entero!BB3</f>
        <v>2013                          A  fines de Ene*</v>
      </c>
      <c r="BC4" s="1098" t="str">
        <f>+entero!BC3</f>
        <v>2013                          A  fines de Feb*</v>
      </c>
      <c r="BD4" s="1098" t="str">
        <f>+entero!BD3</f>
        <v>2013                          A  fines de Mar*</v>
      </c>
      <c r="BE4" s="1098" t="str">
        <f>+entero!BE3</f>
        <v>2013                          A  fines de adr*</v>
      </c>
      <c r="BF4" s="1098" t="str">
        <f>+entero!BF3</f>
        <v>2013                          A  fines de May*</v>
      </c>
      <c r="BG4" s="1098" t="str">
        <f>+entero!BG3</f>
        <v>2013                          A  fines de Jun*</v>
      </c>
      <c r="BH4" s="1098" t="str">
        <f>+entero!BH3</f>
        <v>2013                          A  fines de Jul*</v>
      </c>
      <c r="BI4" s="1098" t="str">
        <f>+entero!BI3</f>
        <v>2013                          A  fines de Ago*</v>
      </c>
      <c r="BJ4" s="1098" t="str">
        <f>+entero!BJ3</f>
        <v>2013                          A  fines de Sep*</v>
      </c>
      <c r="BK4" s="1098" t="str">
        <f>+entero!BK3</f>
        <v>2013                          A  fines de Oct*</v>
      </c>
      <c r="BL4" s="1098" t="str">
        <f>+entero!BL3</f>
        <v>2013                          A  fines de Nov*</v>
      </c>
      <c r="BM4" s="1098" t="str">
        <f>+entero!BM3</f>
        <v>2013                          A  fines de Dic*</v>
      </c>
      <c r="BN4" s="1098" t="str">
        <f>+entero!BN3</f>
        <v>2014                          A  fines de Ene*</v>
      </c>
      <c r="BO4" s="1098" t="str">
        <f>+entero!BO3</f>
        <v>2014                          A  fines de Feb*</v>
      </c>
      <c r="BP4" s="1098" t="str">
        <f>+entero!BP3</f>
        <v>2014                          A  fines de Mar*</v>
      </c>
      <c r="BQ4" s="1098" t="str">
        <f>+entero!BQ3</f>
        <v>2014                          A  fines de adr*</v>
      </c>
      <c r="BR4" s="1098" t="str">
        <f>+entero!BR3</f>
        <v>2014                          A  fines de May*</v>
      </c>
      <c r="BS4" s="1098" t="str">
        <f>+entero!BS3</f>
        <v>2014                          A  fines de Jun*</v>
      </c>
      <c r="BT4" s="1098" t="str">
        <f>+entero!BT3</f>
        <v>2014                          A  fines de Jul*</v>
      </c>
      <c r="BU4" s="1098" t="str">
        <f>+entero!BU3</f>
        <v>2014                          A  fines de Ago*</v>
      </c>
      <c r="BV4" s="1098" t="str">
        <f>+entero!BV3</f>
        <v>2014                          A  fines de Sep*</v>
      </c>
      <c r="BW4" s="1098" t="str">
        <f>+entero!BW3</f>
        <v>2014                          A  fines de Oct*</v>
      </c>
      <c r="BX4" s="1098" t="str">
        <f>+entero!BX3</f>
        <v>2014                          A  fines de Nov*</v>
      </c>
      <c r="BY4" s="1098" t="str">
        <f>+entero!BY3</f>
        <v>2014                          A  fines de Dic*</v>
      </c>
      <c r="BZ4" s="1098" t="str">
        <f>+entero!BZ3</f>
        <v>2015                         A  fines de Ene*</v>
      </c>
      <c r="CA4" s="1098" t="str">
        <f>+entero!CA3</f>
        <v>2015                         A  fines de Feb*</v>
      </c>
      <c r="CB4" s="1098" t="str">
        <f>+entero!CB3</f>
        <v>2015                         A  fines de Mar*</v>
      </c>
      <c r="CC4" s="1098" t="str">
        <f>+entero!CC3</f>
        <v xml:space="preserve">2015                         A  fines de adr* </v>
      </c>
      <c r="CD4" s="1098" t="str">
        <f>+entero!CD3</f>
        <v xml:space="preserve">2015                         A  fines de May* </v>
      </c>
      <c r="CE4" s="1098" t="str">
        <f>+entero!CE3</f>
        <v xml:space="preserve">2015                         A  fines de Jun* </v>
      </c>
      <c r="CF4" s="1098" t="str">
        <f>+entero!CF3</f>
        <v xml:space="preserve">2015                         A  fines de Jul* </v>
      </c>
      <c r="CG4" s="1098" t="str">
        <f>+entero!CG3</f>
        <v xml:space="preserve">2015                         A  fines de Ago* </v>
      </c>
      <c r="CH4" s="1098" t="str">
        <f>+entero!CH3</f>
        <v xml:space="preserve">2015                         A  fines de Sep* </v>
      </c>
      <c r="CI4" s="1098" t="str">
        <f>+entero!CI3</f>
        <v xml:space="preserve">2015                         A  fines de Oct* </v>
      </c>
      <c r="CJ4" s="1098" t="str">
        <f>+entero!CJ3</f>
        <v xml:space="preserve">2015                         A  fines de Nov* </v>
      </c>
      <c r="CK4" s="1098" t="str">
        <f>+entero!CK3</f>
        <v xml:space="preserve">2015                         A  fines de Dic* </v>
      </c>
      <c r="CL4" s="1098" t="str">
        <f>+entero!CL3</f>
        <v xml:space="preserve">2016                         A  fines de Ene* </v>
      </c>
      <c r="CM4" s="1098" t="str">
        <f>+entero!CM3</f>
        <v xml:space="preserve">2016                         A  fines de Feb* </v>
      </c>
      <c r="CN4" s="1098" t="str">
        <f>+entero!CN3</f>
        <v xml:space="preserve">2016                         A  fines de Mar* </v>
      </c>
      <c r="CO4" s="1098" t="str">
        <f>+entero!CO3</f>
        <v xml:space="preserve">2016                         A  fines de adr* </v>
      </c>
      <c r="CP4" s="1098" t="str">
        <f>+entero!CP3</f>
        <v xml:space="preserve">2016                         A  fines de May* </v>
      </c>
      <c r="CQ4" s="1098" t="str">
        <f>+entero!CQ3</f>
        <v xml:space="preserve">2016                         A  fines de Jun* </v>
      </c>
      <c r="CR4" s="1098" t="str">
        <f>+entero!CR3</f>
        <v xml:space="preserve">2016                         A  fines de Jul* </v>
      </c>
      <c r="CS4" s="1098" t="str">
        <f>+entero!CS3</f>
        <v xml:space="preserve">2016                         A  fines de Ago* </v>
      </c>
      <c r="CT4" s="1098" t="str">
        <f>+entero!CT3</f>
        <v xml:space="preserve">2016                         A  fines de Sep* </v>
      </c>
      <c r="CU4" s="1098" t="str">
        <f>+entero!CU3</f>
        <v xml:space="preserve">2016                         A  fines de Oct* </v>
      </c>
      <c r="CV4" s="1098" t="str">
        <f>+entero!CV3</f>
        <v xml:space="preserve">2016                         A  fines de Nov* </v>
      </c>
      <c r="CW4" s="1098" t="str">
        <f>+entero!CW3</f>
        <v>2016                         A  fines de Dic* 15</v>
      </c>
      <c r="CX4" s="1098" t="str">
        <f>+entero!CX3</f>
        <v xml:space="preserve">2017                         A  fines de Ene* </v>
      </c>
      <c r="CY4" s="1098" t="str">
        <f>+entero!CY3</f>
        <v xml:space="preserve">2017                         A  fines de Feb* </v>
      </c>
      <c r="CZ4" s="1098" t="str">
        <f>+entero!CZ3</f>
        <v xml:space="preserve">2017                         A  fines de Mar* </v>
      </c>
      <c r="DA4" s="1098" t="str">
        <f>+entero!DA3</f>
        <v xml:space="preserve">2017                         A  fines de Abr* </v>
      </c>
      <c r="DB4" s="1098" t="str">
        <f>+entero!DB3</f>
        <v xml:space="preserve">2017                         A  fines de May* </v>
      </c>
      <c r="DC4" s="1098" t="str">
        <f>+entero!DC3</f>
        <v xml:space="preserve">2017                         A  fines de Jun* </v>
      </c>
      <c r="DD4" s="1098" t="str">
        <f>+entero!DD3</f>
        <v xml:space="preserve">2017                         A  fines de Jul* </v>
      </c>
      <c r="DE4" s="1098" t="str">
        <f>+entero!DE3</f>
        <v xml:space="preserve">2017                         A  fines de Ago* </v>
      </c>
      <c r="DF4" s="1098" t="str">
        <f>+entero!DF3</f>
        <v xml:space="preserve">2017                         A  fines de Sep* </v>
      </c>
      <c r="DG4" s="1098" t="str">
        <f>+entero!DG3</f>
        <v xml:space="preserve">2017                         A  fines de Oct* </v>
      </c>
      <c r="DH4" s="1087" t="s">
        <v>236</v>
      </c>
      <c r="DI4" s="1087" t="str">
        <f>+entero!DI3</f>
        <v>2017
A fines de Dic</v>
      </c>
      <c r="DJ4" s="1087" t="str">
        <f>+entero!DJ3</f>
        <v>2018
A fines de Ene</v>
      </c>
      <c r="DK4" s="1087" t="str">
        <f>+entero!DK3</f>
        <v>2018
A fines de Feb</v>
      </c>
      <c r="DL4" s="1087" t="str">
        <f>+entero!DL3</f>
        <v>2018
A fines de Mar</v>
      </c>
      <c r="DM4" s="1087" t="str">
        <f>+entero!DM3</f>
        <v>2018
A fines de Abr</v>
      </c>
      <c r="DN4" s="1087" t="str">
        <f>+entero!DN3</f>
        <v>2018
A fines de May</v>
      </c>
      <c r="DO4" s="1087" t="str">
        <f>+entero!DO3</f>
        <v>2018
A fines de Jun</v>
      </c>
      <c r="DP4" s="1087" t="str">
        <f>+entero!DP3</f>
        <v>2018
A fines de Jul</v>
      </c>
      <c r="DQ4" s="1087" t="str">
        <f>+entero!DQ3</f>
        <v>2018
A fines de Ago</v>
      </c>
      <c r="DR4" s="1087" t="str">
        <f>+entero!DR3</f>
        <v>2018
A fines de Sep</v>
      </c>
      <c r="DS4" s="1087" t="str">
        <f>+entero!DS3</f>
        <v>2018
A fines de Oct</v>
      </c>
      <c r="DT4" s="1087" t="str">
        <f>+entero!DT3</f>
        <v>2018
A fines de Nov</v>
      </c>
      <c r="DU4" s="1087" t="str">
        <f>+entero!DU3</f>
        <v>2018
A fines de Dic</v>
      </c>
      <c r="DV4" s="1087" t="str">
        <f>+entero!DV3</f>
        <v>2019
A fines de Ene</v>
      </c>
      <c r="DW4" s="1087" t="str">
        <f>+entero!DW3</f>
        <v>2019
A fines de Feb</v>
      </c>
      <c r="DX4" s="1087" t="str">
        <f>+entero!DX3</f>
        <v>2019
A fines de Mar</v>
      </c>
      <c r="DY4" s="1087" t="str">
        <f>+entero!DY3</f>
        <v>2019
A fines de Abr</v>
      </c>
      <c r="DZ4" s="1087" t="str">
        <f>+entero!DZ3</f>
        <v>2019
A fines de May</v>
      </c>
      <c r="EA4" s="1087" t="str">
        <f>+entero!EA3</f>
        <v>2019
A fines de Jun</v>
      </c>
      <c r="EB4" s="1087" t="str">
        <f>+entero!EB3</f>
        <v>2019
A fines de  Jul</v>
      </c>
      <c r="EC4" s="1087" t="str">
        <f>+entero!EC3</f>
        <v>2019
A fines de  Ago</v>
      </c>
      <c r="ED4" s="1087" t="str">
        <f>+entero!ED3</f>
        <v>2019
A fines de Sep</v>
      </c>
      <c r="EE4" s="1087" t="str">
        <f>+entero!EE3</f>
        <v>2019
A fines de Oct</v>
      </c>
      <c r="EF4" s="1087" t="str">
        <f>+entero!EF3</f>
        <v>2019
A fines de Nov</v>
      </c>
      <c r="EG4" s="1087" t="str">
        <f>+entero!EG3</f>
        <v>2019
A fines de Dic</v>
      </c>
      <c r="EH4" s="1087" t="str">
        <f>+entero!EH3</f>
        <v>2020
A fines de Ene</v>
      </c>
      <c r="EI4" s="1087" t="str">
        <f>+entero!EI3</f>
        <v>2020
A fines de Feb</v>
      </c>
      <c r="EJ4" s="1087" t="str">
        <f>+entero!EJ3</f>
        <v>2020
A fines de Mar</v>
      </c>
      <c r="EK4" s="1087" t="str">
        <f>+entero!EK3</f>
        <v>2020
A fines de Abr</v>
      </c>
      <c r="EL4" s="1087" t="str">
        <f>+entero!EL3</f>
        <v>2020
A fines de May</v>
      </c>
      <c r="EM4" s="1107" t="str">
        <f>+entero!EM3</f>
        <v>Semana 1°</v>
      </c>
      <c r="EN4" s="1107" t="str">
        <f>+entero!EN3</f>
        <v>Semana 2°</v>
      </c>
      <c r="EO4" s="1107" t="str">
        <f>+entero!EO3</f>
        <v>Semana 3°</v>
      </c>
      <c r="EP4" s="1107" t="str">
        <f>+entero!EP3</f>
        <v>Semana 4°</v>
      </c>
      <c r="EQ4" s="1105" t="str">
        <f>+entero!EQ3</f>
        <v>Semana 1°</v>
      </c>
      <c r="ER4" s="1105"/>
      <c r="ES4" s="1105"/>
      <c r="ET4" s="1105"/>
      <c r="EU4" s="1105"/>
      <c r="EV4" s="1111" t="s">
        <v>252</v>
      </c>
      <c r="EW4" s="1112"/>
      <c r="EX4" s="165"/>
      <c r="EY4" s="165"/>
      <c r="EZ4" s="165"/>
      <c r="FA4" s="165"/>
      <c r="FB4" s="165"/>
      <c r="FC4" s="165"/>
      <c r="FD4" s="165"/>
      <c r="FE4" s="165"/>
    </row>
    <row r="5" spans="3:161" ht="23.25" customHeight="1" thickBot="1" x14ac:dyDescent="0.25">
      <c r="C5" s="16"/>
      <c r="D5" s="1113"/>
      <c r="E5" s="1109"/>
      <c r="F5" s="1109"/>
      <c r="G5" s="1109"/>
      <c r="H5" s="1109"/>
      <c r="I5" s="1109"/>
      <c r="J5" s="1109"/>
      <c r="K5" s="1109"/>
      <c r="L5" s="1109"/>
      <c r="M5" s="1109"/>
      <c r="N5" s="1109"/>
      <c r="O5" s="1109"/>
      <c r="P5" s="1109"/>
      <c r="Q5" s="1109"/>
      <c r="R5" s="1109"/>
      <c r="S5" s="1109"/>
      <c r="T5" s="1109"/>
      <c r="U5" s="1109"/>
      <c r="V5" s="1109"/>
      <c r="W5" s="1109"/>
      <c r="X5" s="1109"/>
      <c r="Y5" s="1109"/>
      <c r="Z5" s="1109"/>
      <c r="AA5" s="1109"/>
      <c r="AB5" s="1109"/>
      <c r="AC5" s="1109"/>
      <c r="AD5" s="1109"/>
      <c r="AE5" s="1109"/>
      <c r="AF5" s="1109"/>
      <c r="AG5" s="1109"/>
      <c r="AH5" s="1109"/>
      <c r="AI5" s="1109"/>
      <c r="AJ5" s="1109"/>
      <c r="AK5" s="1109"/>
      <c r="AL5" s="1109"/>
      <c r="AM5" s="1109"/>
      <c r="AN5" s="1109"/>
      <c r="AO5" s="1109"/>
      <c r="AP5" s="1109"/>
      <c r="AQ5" s="1109"/>
      <c r="AR5" s="1109"/>
      <c r="AS5" s="1109"/>
      <c r="AT5" s="1109"/>
      <c r="AU5" s="1109"/>
      <c r="AV5" s="1109"/>
      <c r="AW5" s="1109"/>
      <c r="AX5" s="1109"/>
      <c r="AY5" s="1109"/>
      <c r="AZ5" s="1109"/>
      <c r="BA5" s="1109"/>
      <c r="BB5" s="1109"/>
      <c r="BC5" s="1109"/>
      <c r="BD5" s="1109"/>
      <c r="BE5" s="1109"/>
      <c r="BF5" s="1109"/>
      <c r="BG5" s="1109"/>
      <c r="BH5" s="1109"/>
      <c r="BI5" s="1109"/>
      <c r="BJ5" s="1109"/>
      <c r="BK5" s="1109"/>
      <c r="BL5" s="1109"/>
      <c r="BM5" s="1109"/>
      <c r="BN5" s="1109"/>
      <c r="BO5" s="1109"/>
      <c r="BP5" s="1109"/>
      <c r="BQ5" s="1109"/>
      <c r="BR5" s="1109"/>
      <c r="BS5" s="1109"/>
      <c r="BT5" s="1109"/>
      <c r="BU5" s="1109"/>
      <c r="BV5" s="1109"/>
      <c r="BW5" s="1109"/>
      <c r="BX5" s="1109"/>
      <c r="BY5" s="1109"/>
      <c r="BZ5" s="1109"/>
      <c r="CA5" s="1109"/>
      <c r="CB5" s="1109"/>
      <c r="CC5" s="1109"/>
      <c r="CD5" s="1109"/>
      <c r="CE5" s="1109"/>
      <c r="CF5" s="1109"/>
      <c r="CG5" s="1109"/>
      <c r="CH5" s="1109"/>
      <c r="CI5" s="1109"/>
      <c r="CJ5" s="1109"/>
      <c r="CK5" s="1109"/>
      <c r="CL5" s="1109"/>
      <c r="CM5" s="1109"/>
      <c r="CN5" s="1109"/>
      <c r="CO5" s="1109"/>
      <c r="CP5" s="1109"/>
      <c r="CQ5" s="1109"/>
      <c r="CR5" s="1109"/>
      <c r="CS5" s="1109"/>
      <c r="CT5" s="1109"/>
      <c r="CU5" s="1109"/>
      <c r="CV5" s="1109"/>
      <c r="CW5" s="1109"/>
      <c r="CX5" s="1109"/>
      <c r="CY5" s="1109"/>
      <c r="CZ5" s="1109"/>
      <c r="DA5" s="1109"/>
      <c r="DB5" s="1109"/>
      <c r="DC5" s="1109"/>
      <c r="DD5" s="1109"/>
      <c r="DE5" s="1109"/>
      <c r="DF5" s="1109"/>
      <c r="DG5" s="1109"/>
      <c r="DH5" s="1110"/>
      <c r="DI5" s="1110">
        <f>+entero!DI4</f>
        <v>0</v>
      </c>
      <c r="DJ5" s="1110">
        <f>+entero!DJ4</f>
        <v>0</v>
      </c>
      <c r="DK5" s="1110">
        <f>+entero!DK4</f>
        <v>0</v>
      </c>
      <c r="DL5" s="1110">
        <f>+entero!DL4</f>
        <v>0</v>
      </c>
      <c r="DM5" s="1110">
        <f>+entero!DM4</f>
        <v>0</v>
      </c>
      <c r="DN5" s="1110">
        <f>+entero!DN4</f>
        <v>0</v>
      </c>
      <c r="DO5" s="1110">
        <f>+entero!DO4</f>
        <v>0</v>
      </c>
      <c r="DP5" s="1110">
        <f>+entero!DP4</f>
        <v>0</v>
      </c>
      <c r="DQ5" s="1110">
        <f>+entero!DQ4</f>
        <v>0</v>
      </c>
      <c r="DR5" s="1110">
        <f>+entero!DR4</f>
        <v>0</v>
      </c>
      <c r="DS5" s="1110">
        <f>+entero!DS4</f>
        <v>0</v>
      </c>
      <c r="DT5" s="1110">
        <f>+entero!DT4</f>
        <v>0</v>
      </c>
      <c r="DU5" s="1110">
        <f>+entero!DU4</f>
        <v>0</v>
      </c>
      <c r="DV5" s="1110">
        <f>+entero!DV4</f>
        <v>0</v>
      </c>
      <c r="DW5" s="1110">
        <f>+entero!DW4</f>
        <v>0</v>
      </c>
      <c r="DX5" s="1110">
        <f>+entero!DX4</f>
        <v>0</v>
      </c>
      <c r="DY5" s="1110">
        <f>+entero!DY4</f>
        <v>0</v>
      </c>
      <c r="DZ5" s="1110">
        <f>+entero!DZ4</f>
        <v>0</v>
      </c>
      <c r="EA5" s="1110">
        <f>+entero!EA4</f>
        <v>0</v>
      </c>
      <c r="EB5" s="1110">
        <f>+entero!EB4</f>
        <v>0</v>
      </c>
      <c r="EC5" s="1110">
        <f>+entero!EC4</f>
        <v>0</v>
      </c>
      <c r="ED5" s="1110">
        <f>+entero!ED4</f>
        <v>0</v>
      </c>
      <c r="EE5" s="1110">
        <f>+entero!EE4</f>
        <v>0</v>
      </c>
      <c r="EF5" s="1110">
        <f>+entero!EF4</f>
        <v>0</v>
      </c>
      <c r="EG5" s="1110">
        <f>+entero!EG4</f>
        <v>0</v>
      </c>
      <c r="EH5" s="1110">
        <f>+entero!EH4</f>
        <v>0</v>
      </c>
      <c r="EI5" s="1110">
        <f>+entero!EI4</f>
        <v>0</v>
      </c>
      <c r="EJ5" s="1110">
        <f>+entero!EJ4</f>
        <v>0</v>
      </c>
      <c r="EK5" s="1110">
        <f>+entero!EK4</f>
        <v>0</v>
      </c>
      <c r="EL5" s="1110">
        <f>+entero!EL4</f>
        <v>0</v>
      </c>
      <c r="EM5" s="1108">
        <f>+entero!EM4</f>
        <v>43987</v>
      </c>
      <c r="EN5" s="1108">
        <f>+entero!EN4</f>
        <v>43994</v>
      </c>
      <c r="EO5" s="1108">
        <f>+entero!EO4</f>
        <v>44001</v>
      </c>
      <c r="EP5" s="1108">
        <f>+entero!EP4</f>
        <v>44008</v>
      </c>
      <c r="EQ5" s="930">
        <f>+entero!EQ4</f>
        <v>44011</v>
      </c>
      <c r="ER5" s="930">
        <f>+entero!ER4</f>
        <v>44012</v>
      </c>
      <c r="ES5" s="930">
        <f>+entero!ES4</f>
        <v>44013</v>
      </c>
      <c r="ET5" s="930">
        <f>+entero!ET4</f>
        <v>44014</v>
      </c>
      <c r="EU5" s="930">
        <f>+entero!EU4</f>
        <v>44015</v>
      </c>
      <c r="EV5" s="972" t="s">
        <v>246</v>
      </c>
      <c r="EW5" s="973" t="s">
        <v>183</v>
      </c>
      <c r="EX5" s="165"/>
      <c r="EY5" s="165"/>
      <c r="EZ5" s="165"/>
      <c r="FA5" s="165"/>
      <c r="FB5" s="165"/>
      <c r="FC5" s="165"/>
      <c r="FD5" s="165"/>
      <c r="FE5" s="165"/>
    </row>
    <row r="6" spans="3:16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718"/>
      <c r="ER6" s="718"/>
      <c r="ES6" s="718"/>
      <c r="ET6" s="718"/>
      <c r="EU6" s="718"/>
      <c r="EV6" s="971"/>
      <c r="EW6" s="864"/>
      <c r="EX6" s="165"/>
      <c r="EY6" s="165"/>
      <c r="EZ6" s="165"/>
      <c r="FA6" s="165"/>
      <c r="FB6" s="165"/>
      <c r="FC6" s="165"/>
      <c r="FD6" s="165"/>
      <c r="FE6" s="165"/>
    </row>
    <row r="7" spans="3:16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6313.4701710199997</v>
      </c>
      <c r="EN7" s="762">
        <f>+entero!EN7</f>
        <v>6324.8375022399996</v>
      </c>
      <c r="EO7" s="762">
        <f>+entero!EO7</f>
        <v>6275.9072378200008</v>
      </c>
      <c r="EP7" s="762">
        <f>+entero!EP7</f>
        <v>6297.7597285000002</v>
      </c>
      <c r="EQ7" s="468">
        <f>+entero!EQ7</f>
        <v>6301.3618235500007</v>
      </c>
      <c r="ER7" s="468">
        <f>+entero!ER7</f>
        <v>6272.3684180499995</v>
      </c>
      <c r="ES7" s="468">
        <f>+entero!ES7</f>
        <v>6273.8026409499998</v>
      </c>
      <c r="ET7" s="468">
        <f>+entero!ET7</f>
        <v>6247.1091742500003</v>
      </c>
      <c r="EU7" s="468">
        <f>+entero!EU7</f>
        <v>6255.7668627700004</v>
      </c>
      <c r="EV7" s="764">
        <f>+entero!EV7</f>
        <v>-41.992865729999721</v>
      </c>
      <c r="EW7" s="946">
        <f>+entero!EW7</f>
        <v>-0.66679053409999778</v>
      </c>
      <c r="EX7" s="165"/>
      <c r="EY7" s="165"/>
      <c r="EZ7" s="165"/>
      <c r="FA7" s="165"/>
      <c r="FB7" s="165"/>
      <c r="FC7" s="165"/>
      <c r="FD7" s="165"/>
      <c r="FE7" s="165"/>
    </row>
    <row r="8" spans="3:16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3678.4773797499997</v>
      </c>
      <c r="EN8" s="762">
        <f>+entero!EN8</f>
        <v>3673.9216883200002</v>
      </c>
      <c r="EO8" s="762">
        <f>+entero!EO8</f>
        <v>3628.1592759800001</v>
      </c>
      <c r="EP8" s="762">
        <f>+entero!EP8</f>
        <v>3597.7723390900001</v>
      </c>
      <c r="EQ8" s="468">
        <f>+entero!EQ8</f>
        <v>3594.5522567799999</v>
      </c>
      <c r="ER8" s="468">
        <f>+entero!ER8</f>
        <v>3561.5762362299997</v>
      </c>
      <c r="ES8" s="468">
        <f>+entero!ES8</f>
        <v>3547.81850123</v>
      </c>
      <c r="ET8" s="468">
        <f>+entero!ET8</f>
        <v>3539.9582082400002</v>
      </c>
      <c r="EU8" s="468">
        <f>+entero!EU8</f>
        <v>3535.1040417400004</v>
      </c>
      <c r="EV8" s="764">
        <f>+entero!EV8</f>
        <v>-62.668297349999648</v>
      </c>
      <c r="EW8" s="946">
        <f>+entero!EW8</f>
        <v>-1.7418638936406579</v>
      </c>
      <c r="EX8" s="165"/>
      <c r="EY8" s="165"/>
      <c r="EZ8" s="165"/>
      <c r="FA8" s="165"/>
      <c r="FB8" s="165"/>
      <c r="FC8" s="165"/>
      <c r="FD8" s="165"/>
      <c r="FE8" s="165"/>
    </row>
    <row r="9" spans="3:16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229.88795059</v>
      </c>
      <c r="EN9" s="762">
        <f>+entero!EN9</f>
        <v>229.88795059</v>
      </c>
      <c r="EO9" s="762">
        <f>+entero!EO9</f>
        <v>230.70018692000002</v>
      </c>
      <c r="EP9" s="762">
        <f>+entero!EP9</f>
        <v>230.20883407000002</v>
      </c>
      <c r="EQ9" s="468">
        <f>+entero!EQ9</f>
        <v>230.37339202000001</v>
      </c>
      <c r="ER9" s="468">
        <f>+entero!ER9</f>
        <v>230.61239977</v>
      </c>
      <c r="ES9" s="468">
        <f>+entero!ES9</f>
        <v>229.93214692999999</v>
      </c>
      <c r="ET9" s="468">
        <f>+entero!ET9</f>
        <v>230.16112638999999</v>
      </c>
      <c r="EU9" s="468">
        <f>+entero!EU9</f>
        <v>230.7862236</v>
      </c>
      <c r="EV9" s="764">
        <f>+entero!EV9</f>
        <v>0.5773895299999765</v>
      </c>
      <c r="EW9" s="946">
        <f>+entero!EW9</f>
        <v>0.25081119598755647</v>
      </c>
      <c r="EX9" s="165"/>
      <c r="EY9" s="165"/>
      <c r="EZ9" s="165"/>
      <c r="FA9" s="165"/>
      <c r="FB9" s="165"/>
      <c r="FC9" s="165"/>
      <c r="FD9" s="165"/>
      <c r="FE9" s="165"/>
    </row>
    <row r="10" spans="3:16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2369.3056971800002</v>
      </c>
      <c r="EN10" s="762">
        <f>+entero!EN10</f>
        <v>2385.22871983</v>
      </c>
      <c r="EO10" s="762">
        <f>+entero!EO10</f>
        <v>2381.1221464700002</v>
      </c>
      <c r="EP10" s="762">
        <f>+entero!EP10</f>
        <v>2433.92944248</v>
      </c>
      <c r="EQ10" s="468">
        <f>+entero!EQ10</f>
        <v>2440.5623111600003</v>
      </c>
      <c r="ER10" s="468">
        <f>+entero!ER10</f>
        <v>2444.26870005</v>
      </c>
      <c r="ES10" s="468">
        <f>+entero!ES10</f>
        <v>2460.2468401100004</v>
      </c>
      <c r="ET10" s="468">
        <f>+entero!ET10</f>
        <v>2441.1490301399999</v>
      </c>
      <c r="EU10" s="468">
        <f>+entero!EU10</f>
        <v>2453.9384474900003</v>
      </c>
      <c r="EV10" s="764">
        <f>+entero!EV10</f>
        <v>20.009005010000237</v>
      </c>
      <c r="EW10" s="946">
        <f>+entero!EW10</f>
        <v>0.82208648536715567</v>
      </c>
      <c r="EX10" s="165"/>
      <c r="EY10" s="165"/>
      <c r="EZ10" s="165"/>
      <c r="FA10" s="165"/>
      <c r="FB10" s="165"/>
      <c r="FC10" s="165"/>
      <c r="FD10" s="165"/>
      <c r="FE10" s="165"/>
    </row>
    <row r="11" spans="3:16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35.7991435</v>
      </c>
      <c r="EN11" s="762">
        <f>+entero!EN11</f>
        <v>35.7991435</v>
      </c>
      <c r="EO11" s="762">
        <f>+entero!EO11</f>
        <v>35.925628449999998</v>
      </c>
      <c r="EP11" s="762">
        <f>+entero!EP11</f>
        <v>35.849112859999998</v>
      </c>
      <c r="EQ11" s="468">
        <f>+entero!EQ11</f>
        <v>35.873863589999999</v>
      </c>
      <c r="ER11" s="468">
        <f>+entero!ER11</f>
        <v>35.911082</v>
      </c>
      <c r="ES11" s="468">
        <f>+entero!ES11</f>
        <v>35.805152679999999</v>
      </c>
      <c r="ET11" s="468">
        <f>+entero!ET11</f>
        <v>35.840809480000004</v>
      </c>
      <c r="EU11" s="468">
        <f>+entero!EU11</f>
        <v>35.938149940000002</v>
      </c>
      <c r="EV11" s="1047">
        <f>+entero!EV11</f>
        <v>8.903708000000421E-2</v>
      </c>
      <c r="EW11" s="946">
        <f>+entero!EW11</f>
        <v>0.24836620182964331</v>
      </c>
      <c r="EX11" s="165"/>
      <c r="EY11" s="165"/>
      <c r="EZ11" s="165"/>
      <c r="FA11" s="165"/>
      <c r="FB11" s="165"/>
      <c r="FC11" s="165"/>
      <c r="FD11" s="165"/>
      <c r="FE11" s="165"/>
    </row>
    <row r="12" spans="3:16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6313.4687651199993</v>
      </c>
      <c r="EN12" s="762">
        <f>+entero!EN12</f>
        <v>6324.83609634</v>
      </c>
      <c r="EO12" s="762">
        <f>+entero!EO12</f>
        <v>6275.9058319200003</v>
      </c>
      <c r="EP12" s="762">
        <f>+entero!EP12</f>
        <v>6297.7583226000006</v>
      </c>
      <c r="EQ12" s="468">
        <f>+entero!EQ12</f>
        <v>6301.3604153700007</v>
      </c>
      <c r="ER12" s="468">
        <f>+entero!ER12</f>
        <v>6272.3670098699995</v>
      </c>
      <c r="ES12" s="468">
        <f>+entero!ES12</f>
        <v>6273.8004597499994</v>
      </c>
      <c r="ET12" s="468">
        <f>+entero!ET12</f>
        <v>6247.1069930499998</v>
      </c>
      <c r="EU12" s="468">
        <f>+entero!EU12</f>
        <v>6255.76468157</v>
      </c>
      <c r="EV12" s="764">
        <f>+entero!EV12</f>
        <v>-41.993641030000617</v>
      </c>
      <c r="EW12" s="946">
        <f>+entero!EW12</f>
        <v>-0.66680299368273843</v>
      </c>
      <c r="EX12" s="165"/>
      <c r="EY12" s="165"/>
      <c r="EZ12" s="165"/>
      <c r="FA12" s="165"/>
      <c r="FB12" s="165"/>
      <c r="FC12" s="165"/>
      <c r="FD12" s="165"/>
      <c r="FE12" s="165"/>
    </row>
    <row r="13" spans="3:16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1551.4680878935858</v>
      </c>
      <c r="EN13" s="762">
        <f>+entero!EN13</f>
        <v>1568.9925717711369</v>
      </c>
      <c r="EO13" s="762">
        <f>+entero!EO13</f>
        <v>1553.3867079679301</v>
      </c>
      <c r="EP13" s="762">
        <f>+entero!EP13</f>
        <v>1571.7256889825071</v>
      </c>
      <c r="EQ13" s="468">
        <v>1557.7092593032071</v>
      </c>
      <c r="ER13" s="468">
        <v>1561.6813855335276</v>
      </c>
      <c r="ES13" s="468">
        <v>1554.0307648600583</v>
      </c>
      <c r="ET13" s="468">
        <v>1581.8082291297374</v>
      </c>
      <c r="EU13" s="468">
        <v>1581.925010303207</v>
      </c>
      <c r="EV13" s="764">
        <f>+entero!EV13</f>
        <v>10.199321320699937</v>
      </c>
      <c r="EW13" s="946">
        <f>+entero!EW13</f>
        <v>0.64892502503427951</v>
      </c>
      <c r="EX13" s="165"/>
      <c r="EY13" s="165"/>
      <c r="EZ13" s="165"/>
      <c r="FA13" s="165"/>
      <c r="FB13" s="165"/>
      <c r="FC13" s="165"/>
      <c r="FD13" s="165"/>
      <c r="FE13" s="165"/>
    </row>
    <row r="14" spans="3:16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648.67881465999994</v>
      </c>
      <c r="EN14" s="762">
        <f>+entero!EN14</f>
        <v>652.16352194000001</v>
      </c>
      <c r="EO14" s="762">
        <f>+entero!EO14</f>
        <v>651.41145511000013</v>
      </c>
      <c r="EP14" s="762">
        <f>+entero!EP14</f>
        <v>650.34643685000003</v>
      </c>
      <c r="EQ14" s="468">
        <f>+entero!EQ14</f>
        <v>649.53194322000013</v>
      </c>
      <c r="ER14" s="468">
        <f>+entero!ER14</f>
        <v>653.26734115000011</v>
      </c>
      <c r="ES14" s="468">
        <f>+entero!ES14</f>
        <v>653.28880181999989</v>
      </c>
      <c r="ET14" s="468">
        <f>+entero!ET14</f>
        <v>653.30879933000006</v>
      </c>
      <c r="EU14" s="468">
        <f>+entero!EU14</f>
        <v>647.6507376699999</v>
      </c>
      <c r="EV14" s="764">
        <f>+entero!EV14</f>
        <v>-2.6956991800001333</v>
      </c>
      <c r="EW14" s="946">
        <f>+entero!EW14</f>
        <v>-0.41450202957318366</v>
      </c>
      <c r="EX14" s="165"/>
      <c r="EY14" s="165"/>
      <c r="EZ14" s="165"/>
      <c r="FA14" s="165"/>
      <c r="FB14" s="165"/>
      <c r="FC14" s="165"/>
      <c r="FD14" s="165"/>
      <c r="FE14" s="165"/>
    </row>
    <row r="15" spans="3:16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976"/>
      <c r="EW15" s="946"/>
      <c r="EX15" s="165"/>
      <c r="EY15" s="165"/>
      <c r="EZ15" s="165"/>
      <c r="FA15" s="165"/>
      <c r="FB15" s="165"/>
      <c r="FC15" s="165"/>
      <c r="FD15" s="165"/>
      <c r="FE15" s="165"/>
    </row>
    <row r="16" spans="3:16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172.51824074999999</v>
      </c>
      <c r="EN16" s="762">
        <f>+entero!EN16</f>
        <v>172.57681282999999</v>
      </c>
      <c r="EO16" s="762">
        <f>+entero!EO16</f>
        <v>172.62991488</v>
      </c>
      <c r="EP16" s="762">
        <f>+entero!EP16</f>
        <v>172.68224733000002</v>
      </c>
      <c r="EQ16" s="468">
        <f>+entero!EQ16</f>
        <v>172.68775961</v>
      </c>
      <c r="ER16" s="468">
        <f>+entero!ER16</f>
        <v>172.70602203999999</v>
      </c>
      <c r="ES16" s="468">
        <f>+entero!ES16</f>
        <v>172.71871229999999</v>
      </c>
      <c r="ET16" s="468">
        <f>+entero!ET16</f>
        <v>172.72372237999997</v>
      </c>
      <c r="EU16" s="468">
        <f>+entero!EU16</f>
        <v>172.73091658000001</v>
      </c>
      <c r="EV16" s="1085">
        <f>+entero!EV16</f>
        <v>4.8669249999989006E-2</v>
      </c>
      <c r="EW16" s="946">
        <f>+entero!EW16</f>
        <v>2.8184281101566205E-2</v>
      </c>
      <c r="EX16" s="165"/>
      <c r="EY16" s="165"/>
      <c r="EZ16" s="165"/>
      <c r="FA16" s="165"/>
      <c r="FB16" s="165"/>
      <c r="FC16" s="165"/>
      <c r="FD16" s="165"/>
      <c r="FE16" s="165"/>
    </row>
    <row r="17" spans="2:169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764"/>
      <c r="EW17" s="946"/>
      <c r="EX17" s="797"/>
      <c r="EY17" s="797"/>
      <c r="EZ17" s="797"/>
      <c r="FA17" s="797"/>
      <c r="FB17" s="797"/>
      <c r="FC17" s="797"/>
      <c r="FD17" s="797"/>
      <c r="FE17" s="797"/>
      <c r="FF17" s="798"/>
      <c r="FG17" s="798"/>
      <c r="FH17" s="798"/>
      <c r="FI17" s="798"/>
      <c r="FJ17" s="798"/>
      <c r="FK17" s="798"/>
      <c r="FL17" s="798"/>
      <c r="FM17" s="798"/>
    </row>
    <row r="18" spans="2:16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8037.455093763585</v>
      </c>
      <c r="EN18" s="762">
        <f>+entero!EN18</f>
        <v>8066.4054809411364</v>
      </c>
      <c r="EO18" s="762">
        <f>+entero!EO18</f>
        <v>8001.9224547679305</v>
      </c>
      <c r="EP18" s="762">
        <f>+entero!EP18</f>
        <v>8042.1662589125081</v>
      </c>
      <c r="EQ18" s="468">
        <f>+entero!EQ18</f>
        <v>8031.7574342832086</v>
      </c>
      <c r="ER18" s="468">
        <f>+entero!ER18</f>
        <v>8006.754417443527</v>
      </c>
      <c r="ES18" s="468">
        <f>+entero!ES18</f>
        <v>8000.549936910058</v>
      </c>
      <c r="ET18" s="468">
        <f>+entero!ET18</f>
        <v>8001.6389445597379</v>
      </c>
      <c r="EU18" s="468">
        <f>+entero!EU18</f>
        <v>8010.420608453207</v>
      </c>
      <c r="EV18" s="764">
        <f>+entero!EV18</f>
        <v>-31.745650459301032</v>
      </c>
      <c r="EW18" s="946">
        <f>+entero!EW18</f>
        <v>-0.394740041890079</v>
      </c>
      <c r="EX18" s="165"/>
      <c r="EY18" s="165"/>
      <c r="EZ18" s="165"/>
      <c r="FA18" s="165"/>
      <c r="FB18" s="165"/>
      <c r="FC18" s="165"/>
      <c r="FD18" s="165"/>
      <c r="FE18" s="165"/>
    </row>
    <row r="19" spans="2:16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0</v>
      </c>
      <c r="EN19" s="762">
        <f>+entero!EN19</f>
        <v>0</v>
      </c>
      <c r="EO19" s="762">
        <f>+entero!EO19</f>
        <v>0</v>
      </c>
      <c r="EP19" s="762">
        <f>+entero!EP19</f>
        <v>1.4</v>
      </c>
      <c r="EQ19" s="468">
        <f>+entero!EQ19</f>
        <v>0</v>
      </c>
      <c r="ER19" s="468">
        <f>+entero!ER19</f>
        <v>1.8</v>
      </c>
      <c r="ES19" s="468">
        <f>+entero!ES19</f>
        <v>1.3</v>
      </c>
      <c r="ET19" s="468">
        <f>+entero!ET19</f>
        <v>0.2</v>
      </c>
      <c r="EU19" s="468">
        <f>+entero!EU19</f>
        <v>0</v>
      </c>
      <c r="EV19" s="764">
        <f>+entero!EV19</f>
        <v>1.9000000000000004</v>
      </c>
      <c r="EW19" s="946">
        <f>+entero!EW19</f>
        <v>135.71428571428578</v>
      </c>
      <c r="EX19" s="165"/>
      <c r="EY19" s="165"/>
      <c r="EZ19" s="165"/>
      <c r="FA19" s="165"/>
      <c r="FB19" s="165"/>
      <c r="FC19" s="165"/>
      <c r="FD19" s="165"/>
      <c r="FE19" s="165"/>
    </row>
    <row r="20" spans="2:16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762">
        <f>+entero!EN20</f>
        <v>0</v>
      </c>
      <c r="EO20" s="762">
        <f>+entero!EO20</f>
        <v>0.8</v>
      </c>
      <c r="EP20" s="762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764"/>
      <c r="EW20" s="946"/>
      <c r="EX20" s="165"/>
      <c r="EY20" s="165"/>
      <c r="EZ20" s="165"/>
      <c r="FA20" s="165"/>
      <c r="FB20" s="165"/>
      <c r="FC20" s="165"/>
      <c r="FD20" s="165"/>
      <c r="FE20" s="165"/>
    </row>
    <row r="21" spans="2:169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10.5</v>
      </c>
      <c r="EN21" s="762">
        <f>+entero!EN21</f>
        <v>26.3</v>
      </c>
      <c r="EO21" s="762">
        <f>+entero!EO21</f>
        <v>27.9</v>
      </c>
      <c r="EP21" s="762">
        <f>+entero!EP21</f>
        <v>49.9</v>
      </c>
      <c r="EQ21" s="1076">
        <f>+entero!EQ21</f>
        <v>30.8</v>
      </c>
      <c r="ER21" s="1076">
        <f>+entero!ER21</f>
        <v>49.7</v>
      </c>
      <c r="ES21" s="468">
        <f>+entero!ES21</f>
        <v>2.5</v>
      </c>
      <c r="ET21" s="468">
        <f>+entero!ET21</f>
        <v>14</v>
      </c>
      <c r="EU21" s="468">
        <f>+entero!EU21</f>
        <v>1.3</v>
      </c>
      <c r="EV21" s="764">
        <f>+entero!EV21</f>
        <v>48.4</v>
      </c>
      <c r="EW21" s="946">
        <f>+entero!EW21</f>
        <v>96.99398797595191</v>
      </c>
      <c r="EX21" s="797"/>
      <c r="EY21" s="797"/>
      <c r="EZ21" s="797"/>
      <c r="FA21" s="797"/>
      <c r="FB21" s="797"/>
      <c r="FC21" s="797"/>
      <c r="FD21" s="797"/>
      <c r="FE21" s="797"/>
      <c r="FF21" s="798"/>
      <c r="FG21" s="798"/>
      <c r="FH21" s="798"/>
      <c r="FI21" s="798"/>
      <c r="FJ21" s="798"/>
      <c r="FK21" s="798"/>
      <c r="FL21" s="798"/>
      <c r="FM21" s="798"/>
    </row>
    <row r="22" spans="2:169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0.5</v>
      </c>
      <c r="EN22" s="762">
        <f>+entero!EN22</f>
        <v>0.3</v>
      </c>
      <c r="EO22" s="762">
        <f>+entero!EO22</f>
        <v>0.6</v>
      </c>
      <c r="EP22" s="762">
        <f>+entero!EP22</f>
        <v>1.3</v>
      </c>
      <c r="EQ22" s="1076">
        <f>+entero!EQ22</f>
        <v>0</v>
      </c>
      <c r="ER22" s="1076">
        <f>+entero!ER22</f>
        <v>0.3</v>
      </c>
      <c r="ES22" s="468">
        <f>+entero!ES22</f>
        <v>0</v>
      </c>
      <c r="ET22" s="468">
        <f>+entero!ET22</f>
        <v>0</v>
      </c>
      <c r="EU22" s="468">
        <f>+entero!EU22</f>
        <v>0</v>
      </c>
      <c r="EV22" s="764">
        <f>+entero!EV22</f>
        <v>-1</v>
      </c>
      <c r="EW22" s="946">
        <f>+entero!EW22</f>
        <v>-76.923076923076934</v>
      </c>
      <c r="EX22" s="797"/>
      <c r="EY22" s="797"/>
      <c r="EZ22" s="797"/>
      <c r="FA22" s="797"/>
      <c r="FB22" s="797"/>
      <c r="FC22" s="797"/>
      <c r="FD22" s="797"/>
      <c r="FE22" s="797"/>
      <c r="FF22" s="798"/>
      <c r="FG22" s="798"/>
      <c r="FH22" s="798"/>
      <c r="FI22" s="798"/>
      <c r="FJ22" s="798"/>
      <c r="FK22" s="798"/>
      <c r="FL22" s="798"/>
      <c r="FM22" s="798"/>
    </row>
    <row r="23" spans="2:169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964"/>
      <c r="EW23" s="946"/>
      <c r="EX23" s="797"/>
      <c r="EY23" s="797"/>
      <c r="EZ23" s="797"/>
      <c r="FA23" s="797"/>
      <c r="FB23" s="797"/>
      <c r="FC23" s="797"/>
      <c r="FD23" s="797"/>
      <c r="FE23" s="797"/>
      <c r="FF23" s="798"/>
      <c r="FG23" s="798"/>
      <c r="FH23" s="798"/>
      <c r="FI23" s="798"/>
      <c r="FJ23" s="798"/>
      <c r="FK23" s="798"/>
      <c r="FL23" s="798"/>
      <c r="FM23" s="798"/>
    </row>
    <row r="24" spans="2:16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964"/>
      <c r="EW24" s="946"/>
      <c r="EX24" s="165"/>
      <c r="EY24" s="165"/>
      <c r="EZ24" s="165"/>
      <c r="FA24" s="165"/>
      <c r="FB24" s="165"/>
      <c r="FC24" s="165"/>
      <c r="FD24" s="165"/>
      <c r="FE24" s="165"/>
    </row>
    <row r="25" spans="2:16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0</v>
      </c>
      <c r="EN25" s="762">
        <f>+entero!EN25</f>
        <v>23</v>
      </c>
      <c r="EO25" s="762">
        <f>+entero!EO25</f>
        <v>35</v>
      </c>
      <c r="EP25" s="762">
        <f>+entero!EP25</f>
        <v>28</v>
      </c>
      <c r="EQ25" s="468">
        <f>+entero!EQ25</f>
        <v>0</v>
      </c>
      <c r="ER25" s="468">
        <f>+entero!ER25</f>
        <v>0</v>
      </c>
      <c r="ES25" s="468">
        <f>+entero!ES25</f>
        <v>0</v>
      </c>
      <c r="ET25" s="468">
        <f>+entero!ET25</f>
        <v>0</v>
      </c>
      <c r="EU25" s="468">
        <f>+entero!EU25</f>
        <v>7</v>
      </c>
      <c r="EV25" s="764">
        <f>+entero!EV25</f>
        <v>-21</v>
      </c>
      <c r="EW25" s="946">
        <f>+entero!EW25</f>
        <v>-75</v>
      </c>
      <c r="EX25" s="165"/>
      <c r="EY25" s="165"/>
      <c r="EZ25" s="165"/>
      <c r="FA25" s="165"/>
      <c r="FB25" s="165"/>
      <c r="FC25" s="165"/>
      <c r="FD25" s="165"/>
      <c r="FE25" s="165"/>
    </row>
    <row r="26" spans="2:16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45</v>
      </c>
      <c r="EN26" s="762">
        <f>+entero!EN26</f>
        <v>28</v>
      </c>
      <c r="EO26" s="762">
        <f>+entero!EO26</f>
        <v>42</v>
      </c>
      <c r="EP26" s="762">
        <f>+entero!EP26</f>
        <v>19</v>
      </c>
      <c r="EQ26" s="468">
        <f>+entero!EQ26</f>
        <v>2.1</v>
      </c>
      <c r="ER26" s="468">
        <f>+entero!ER26</f>
        <v>8</v>
      </c>
      <c r="ES26" s="468">
        <f>+entero!ES26</f>
        <v>6</v>
      </c>
      <c r="ET26" s="468">
        <f>+entero!ET26</f>
        <v>2</v>
      </c>
      <c r="EU26" s="468">
        <f>+entero!EU26</f>
        <v>10</v>
      </c>
      <c r="EV26" s="764">
        <f>+entero!EV26</f>
        <v>9.1000000000000014</v>
      </c>
      <c r="EW26" s="946">
        <f>+entero!EW26</f>
        <v>47.894736842105281</v>
      </c>
      <c r="EX26" s="165"/>
      <c r="EY26" s="165"/>
      <c r="EZ26" s="165"/>
      <c r="FA26" s="165"/>
      <c r="FB26" s="165"/>
      <c r="FC26" s="165"/>
      <c r="FD26" s="165"/>
      <c r="FE26" s="165"/>
    </row>
    <row r="27" spans="2:16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977"/>
      <c r="ER27" s="977"/>
      <c r="ES27" s="977"/>
      <c r="ET27" s="977"/>
      <c r="EU27" s="977"/>
      <c r="EV27" s="865"/>
      <c r="EW27" s="866"/>
      <c r="EX27" s="165"/>
      <c r="EY27" s="165"/>
      <c r="EZ27" s="165"/>
      <c r="FA27" s="165"/>
      <c r="FB27" s="165"/>
      <c r="FC27" s="165"/>
      <c r="FD27" s="165"/>
      <c r="FE27" s="165"/>
    </row>
    <row r="28" spans="2:16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2:16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2:16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2:16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2:16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>
        <v>0</v>
      </c>
      <c r="ER52" s="751">
        <v>0</v>
      </c>
      <c r="ES52" s="751">
        <v>0</v>
      </c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>
        <v>907.35968514000001</v>
      </c>
      <c r="ER55" s="751">
        <v>907.35968514000001</v>
      </c>
      <c r="ES55" s="751">
        <v>906.33011213999998</v>
      </c>
      <c r="ET55" s="751">
        <v>906.33011213999998</v>
      </c>
      <c r="EU55" s="751">
        <v>897.25309014000004</v>
      </c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</row>
    <row r="171" spans="3:15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</row>
    <row r="172" spans="3:15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</sheetData>
  <mergeCells count="145">
    <mergeCell ref="EN4:EN5"/>
    <mergeCell ref="DW4:DW5"/>
    <mergeCell ref="EK4:EK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EV4:E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EQ4:EU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M4:EM5"/>
    <mergeCell ref="EP4:EP5"/>
    <mergeCell ref="DB4:DB5"/>
    <mergeCell ref="BZ4:BZ5"/>
    <mergeCell ref="EL4:EL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EO4:EO5"/>
  </mergeCells>
  <phoneticPr fontId="0" type="noConversion"/>
  <printOptions horizontalCentered="1"/>
  <pageMargins left="0.25" right="0.25" top="0.75" bottom="0.75" header="0.3" footer="0.3"/>
  <pageSetup paperSize="129" scale="35" orientation="landscape" r:id="rId1"/>
  <headerFooter alignWithMargins="0"/>
  <ignoredErrors>
    <ignoredError sqref="I7:AT7 BA24:CO26 AO24:AO25 AO17:AO21 BA7:CO16 AO8:AZ16 E8:AN20 AP17:DT20 AP21:AQ21 CP8:DT16 DO7:DT7 EV7:EW8 EV18:EW18 DU17:DU20 DU8:DU16 DU7 EV12:EW14 EV10:E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G179"/>
  <sheetViews>
    <sheetView tabSelected="1" zoomScale="98" zoomScaleNormal="98" workbookViewId="0">
      <pane xSplit="40" ySplit="4" topLeftCell="E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6" width="9.85546875" style="808" customWidth="1"/>
    <col min="147" max="151" width="9.28515625" style="808" customWidth="1"/>
    <col min="152" max="163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105" t="str">
        <f>+entero!EQ3</f>
        <v>Semana 1°</v>
      </c>
      <c r="ER3" s="1105"/>
      <c r="ES3" s="1105"/>
      <c r="ET3" s="1105"/>
      <c r="EU3" s="1105"/>
      <c r="EV3" s="1111" t="s">
        <v>252</v>
      </c>
      <c r="EW3" s="1112"/>
      <c r="EX3" s="165"/>
      <c r="EY3" s="165"/>
      <c r="EZ3" s="165"/>
      <c r="FA3" s="165"/>
      <c r="FB3" s="165"/>
      <c r="FC3" s="165"/>
      <c r="FD3" s="165"/>
      <c r="FE3" s="165"/>
    </row>
    <row r="4" spans="1:161" ht="26.2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4"/>
      <c r="ED4" s="1114"/>
      <c r="EE4" s="1114"/>
      <c r="EF4" s="1114"/>
      <c r="EG4" s="1114"/>
      <c r="EH4" s="1114"/>
      <c r="EI4" s="1114"/>
      <c r="EJ4" s="1114"/>
      <c r="EK4" s="1114"/>
      <c r="EL4" s="1114"/>
      <c r="EM4" s="1108"/>
      <c r="EN4" s="1108"/>
      <c r="EO4" s="1108"/>
      <c r="EP4" s="1108"/>
      <c r="EQ4" s="930">
        <f>+entero!EQ4</f>
        <v>44011</v>
      </c>
      <c r="ER4" s="930">
        <f>+entero!ER4</f>
        <v>44012</v>
      </c>
      <c r="ES4" s="930">
        <f>+entero!ES4</f>
        <v>44013</v>
      </c>
      <c r="ET4" s="930">
        <f>+entero!ET4</f>
        <v>44014</v>
      </c>
      <c r="EU4" s="930">
        <f>+entero!EU4</f>
        <v>44015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322"/>
      <c r="ER5" s="322"/>
      <c r="ES5" s="322"/>
      <c r="ET5" s="322"/>
      <c r="EU5" s="322"/>
      <c r="EV5" s="84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1093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80101.536814105639</v>
      </c>
      <c r="EN6" s="763">
        <f>+entero!EN28</f>
        <v>81790.128943767559</v>
      </c>
      <c r="EO6" s="763">
        <f>+entero!EO28</f>
        <v>81376.779022202812</v>
      </c>
      <c r="EP6" s="763">
        <f>+entero!EP28</f>
        <v>81655.738935898276</v>
      </c>
      <c r="EQ6" s="867">
        <f>+entero!EQ28</f>
        <v>81312.53336038228</v>
      </c>
      <c r="ER6" s="867">
        <f>+entero!ER28</f>
        <v>81478.380396424298</v>
      </c>
      <c r="ES6" s="867">
        <f>+entero!ES28</f>
        <v>81383.937761426496</v>
      </c>
      <c r="ET6" s="867">
        <f>+entero!ET28</f>
        <v>81357.920537606115</v>
      </c>
      <c r="EU6" s="867">
        <f>+entero!EU28</f>
        <v>81611.020514302916</v>
      </c>
      <c r="EV6" s="846">
        <f>+entero!EV28</f>
        <v>-44.718421595360269</v>
      </c>
      <c r="EW6" s="947">
        <f>+entero!EW28</f>
        <v>-5.4764578923797762E-2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1093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51428.693751400002</v>
      </c>
      <c r="EN7" s="763">
        <f>+entero!EN29</f>
        <v>52239.156797900003</v>
      </c>
      <c r="EO7" s="763">
        <f>+entero!EO29</f>
        <v>52485.0067003</v>
      </c>
      <c r="EP7" s="763">
        <f>+entero!EP29</f>
        <v>52260.269048300004</v>
      </c>
      <c r="EQ7" s="867">
        <f>+entero!EQ29</f>
        <v>52249.949450199994</v>
      </c>
      <c r="ER7" s="867">
        <f>+entero!ER29</f>
        <v>52231.723300999998</v>
      </c>
      <c r="ES7" s="867">
        <f>+entero!ES29</f>
        <v>52262.722720599995</v>
      </c>
      <c r="ET7" s="867">
        <f>+entero!ET29</f>
        <v>52208.9969881</v>
      </c>
      <c r="EU7" s="867">
        <f>+entero!EU29</f>
        <v>52156.677790900001</v>
      </c>
      <c r="EV7" s="846">
        <f>+entero!EV29</f>
        <v>-103.59125740000309</v>
      </c>
      <c r="EW7" s="947">
        <f>+entero!EW29</f>
        <v>-0.19822182182847536</v>
      </c>
      <c r="EX7" s="165"/>
      <c r="EY7" s="165"/>
      <c r="EZ7" s="165"/>
      <c r="FA7" s="165"/>
      <c r="FB7" s="165"/>
      <c r="FC7" s="165"/>
      <c r="FD7" s="165"/>
      <c r="FE7" s="165"/>
    </row>
    <row r="8" spans="1:161" x14ac:dyDescent="0.2">
      <c r="A8" s="3"/>
      <c r="B8" s="1093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8118.2980224584217</v>
      </c>
      <c r="EN8" s="763">
        <f>+entero!EN30</f>
        <v>8850.7811767014409</v>
      </c>
      <c r="EO8" s="763">
        <f>+entero!EO30</f>
        <v>9432.2926931467246</v>
      </c>
      <c r="EP8" s="763">
        <f>+entero!EP30</f>
        <v>9057.6469549763806</v>
      </c>
      <c r="EQ8" s="867">
        <f>+entero!EQ30</f>
        <v>9022.6170005065196</v>
      </c>
      <c r="ER8" s="867">
        <f>+entero!ER30</f>
        <v>9203.2856130307355</v>
      </c>
      <c r="ES8" s="867">
        <f>+entero!ES30</f>
        <v>9224.4515664731571</v>
      </c>
      <c r="ET8" s="867">
        <f>+entero!ET30</f>
        <v>9353.8430154883845</v>
      </c>
      <c r="EU8" s="867">
        <f>+entero!EU30</f>
        <v>9242.1320750276227</v>
      </c>
      <c r="EV8" s="846">
        <f>+entero!EV30</f>
        <v>184.48512005124212</v>
      </c>
      <c r="EW8" s="947">
        <f>+entero!EW30</f>
        <v>2.0367885938619388</v>
      </c>
      <c r="EX8" s="165"/>
      <c r="EY8" s="165"/>
      <c r="EZ8" s="165"/>
      <c r="FA8" s="165"/>
      <c r="FB8" s="165"/>
      <c r="FC8" s="165"/>
      <c r="FD8" s="165"/>
      <c r="FE8" s="165"/>
    </row>
    <row r="9" spans="1:161" x14ac:dyDescent="0.2">
      <c r="A9" s="3"/>
      <c r="B9" s="1093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37371.322511169477</v>
      </c>
      <c r="EN9" s="763">
        <f>+entero!EN31</f>
        <v>38672.158169430266</v>
      </c>
      <c r="EO9" s="763">
        <f>+entero!EO31</f>
        <v>38231.307985562322</v>
      </c>
      <c r="EP9" s="763">
        <f>+entero!EP31</f>
        <v>38423.909189702958</v>
      </c>
      <c r="EQ9" s="867">
        <f>+entero!EQ31</f>
        <v>38221.173632029553</v>
      </c>
      <c r="ER9" s="867">
        <f>+entero!ER31</f>
        <v>38565.855909011021</v>
      </c>
      <c r="ES9" s="867">
        <f>+entero!ES31</f>
        <v>38592.253856339579</v>
      </c>
      <c r="ET9" s="867">
        <f>+entero!ET31</f>
        <v>38630.790407950539</v>
      </c>
      <c r="EU9" s="867">
        <f>+entero!EU31</f>
        <v>38891.552555623901</v>
      </c>
      <c r="EV9" s="846">
        <f>+entero!EV31</f>
        <v>467.64336592094332</v>
      </c>
      <c r="EW9" s="947">
        <f>+entero!EW31</f>
        <v>1.2170634789191748</v>
      </c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1093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15197.338300077201</v>
      </c>
      <c r="EN10" s="763">
        <f>+entero!EN32</f>
        <v>15635.466030979202</v>
      </c>
      <c r="EO10" s="763">
        <f>+entero!EO32</f>
        <v>15871.590902160602</v>
      </c>
      <c r="EP10" s="763">
        <f>+entero!EP32</f>
        <v>16229.122050336602</v>
      </c>
      <c r="EQ10" s="867">
        <f>+entero!EQ32</f>
        <v>16158.998221616002</v>
      </c>
      <c r="ER10" s="867">
        <f>+entero!ER32</f>
        <v>16178.245487519802</v>
      </c>
      <c r="ES10" s="867">
        <f>+entero!ES32</f>
        <v>16134.567110035003</v>
      </c>
      <c r="ET10" s="867">
        <f>+entero!ET32</f>
        <v>16134.664026343402</v>
      </c>
      <c r="EU10" s="867">
        <f>+entero!EU32</f>
        <v>16173.633587899001</v>
      </c>
      <c r="EV10" s="846">
        <f>+entero!EV32</f>
        <v>-55.488462437600901</v>
      </c>
      <c r="EW10" s="947">
        <f>+entero!EW32</f>
        <v>-0.34190674187732806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1093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868"/>
      <c r="ER11" s="868"/>
      <c r="ES11" s="868"/>
      <c r="ET11" s="868"/>
      <c r="EU11" s="868"/>
      <c r="EV11" s="847"/>
      <c r="EW11" s="948"/>
      <c r="EX11" s="165"/>
      <c r="EY11" s="165"/>
      <c r="EZ11" s="165"/>
      <c r="FA11" s="165"/>
      <c r="FB11" s="165"/>
      <c r="FC11" s="165"/>
      <c r="FD11" s="165"/>
      <c r="FE11" s="165"/>
    </row>
    <row r="12" spans="1:161" x14ac:dyDescent="0.2">
      <c r="A12" s="3"/>
      <c r="B12" s="1093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78598.586913244115</v>
      </c>
      <c r="EN12" s="763">
        <f>+entero!EN34</f>
        <v>79054.896334754114</v>
      </c>
      <c r="EO12" s="763">
        <f>+entero!EO34</f>
        <v>78381.423800504112</v>
      </c>
      <c r="EP12" s="763">
        <f>+entero!EP34</f>
        <v>78158.682712304115</v>
      </c>
      <c r="EQ12" s="867">
        <f>+entero!EQ34</f>
        <v>78075.617049584092</v>
      </c>
      <c r="ER12" s="867">
        <f>+entero!ER34</f>
        <v>78505.698215514101</v>
      </c>
      <c r="ES12" s="867">
        <f>+entero!ES34</f>
        <v>78531.21295835411</v>
      </c>
      <c r="ET12" s="867">
        <f>+entero!ET34</f>
        <v>78616.666357984126</v>
      </c>
      <c r="EU12" s="867">
        <f>+entero!EU34</f>
        <v>78560.7141613641</v>
      </c>
      <c r="EV12" s="846">
        <f>+entero!EV34</f>
        <v>402.03144905998488</v>
      </c>
      <c r="EW12" s="947">
        <f>+entero!EW34</f>
        <v>0.51437848631588456</v>
      </c>
      <c r="EX12" s="165"/>
      <c r="EY12" s="165"/>
      <c r="EZ12" s="165"/>
      <c r="FA12" s="165"/>
      <c r="FB12" s="165"/>
      <c r="FC12" s="165"/>
      <c r="FD12" s="165"/>
      <c r="FE12" s="165"/>
    </row>
    <row r="13" spans="1:161" x14ac:dyDescent="0.2">
      <c r="A13" s="3"/>
      <c r="B13" s="1093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136006.3594210954</v>
      </c>
      <c r="EN13" s="763">
        <f>+entero!EN35</f>
        <v>136758.50366676538</v>
      </c>
      <c r="EO13" s="763">
        <f>+entero!EO35</f>
        <v>134981.66730042538</v>
      </c>
      <c r="EP13" s="763">
        <f>+entero!EP35</f>
        <v>134621.4403628154</v>
      </c>
      <c r="EQ13" s="867">
        <f>+entero!EQ35</f>
        <v>134358.90548806539</v>
      </c>
      <c r="ER13" s="867">
        <f>+entero!ER35</f>
        <v>135232.95673002538</v>
      </c>
      <c r="ES13" s="867">
        <f>+entero!ES35</f>
        <v>135502.44931835539</v>
      </c>
      <c r="ET13" s="867">
        <f>+entero!ET35</f>
        <v>135545.23494488536</v>
      </c>
      <c r="EU13" s="867">
        <f>+entero!EU35</f>
        <v>135630.74357074537</v>
      </c>
      <c r="EV13" s="846">
        <f>+entero!EV35</f>
        <v>1009.3032079299737</v>
      </c>
      <c r="EW13" s="947">
        <f>+entero!EW35</f>
        <v>0.74973437010465938</v>
      </c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1093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234043.76738835298</v>
      </c>
      <c r="EN14" s="763">
        <f>+entero!EN36</f>
        <v>235293.89442894293</v>
      </c>
      <c r="EO14" s="763">
        <f>+entero!EO36</f>
        <v>233517.41549278289</v>
      </c>
      <c r="EP14" s="763">
        <f>+entero!EP36</f>
        <v>233629.20413201294</v>
      </c>
      <c r="EQ14" s="867">
        <f>+entero!EQ36</f>
        <v>233150.89987946296</v>
      </c>
      <c r="ER14" s="867">
        <f>+entero!ER36</f>
        <v>234049.8973129029</v>
      </c>
      <c r="ES14" s="867">
        <f>+entero!ES36</f>
        <v>234134.85392875288</v>
      </c>
      <c r="ET14" s="867">
        <f>+entero!ET36</f>
        <v>234211.61417011291</v>
      </c>
      <c r="EU14" s="867">
        <f>+entero!EU36</f>
        <v>234205.76080586293</v>
      </c>
      <c r="EV14" s="846">
        <f>+entero!EV36</f>
        <v>576.55667384999106</v>
      </c>
      <c r="EW14" s="947">
        <f>+entero!EW36</f>
        <v>0.24678279241331741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109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869"/>
      <c r="ER15" s="869"/>
      <c r="ES15" s="869"/>
      <c r="ET15" s="869"/>
      <c r="EU15" s="869"/>
      <c r="EV15" s="848"/>
      <c r="EW15" s="870"/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1093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89.982416081994955</v>
      </c>
      <c r="EN16" s="766">
        <f>+entero!EN38</f>
        <v>90.142252032662043</v>
      </c>
      <c r="EO16" s="766">
        <f>+entero!EO38</f>
        <v>90.16162746322712</v>
      </c>
      <c r="EP16" s="766">
        <f>+entero!EP38</f>
        <v>90.135373822188797</v>
      </c>
      <c r="EQ16" s="871">
        <f>+entero!EQ38</f>
        <v>90.154352835113073</v>
      </c>
      <c r="ER16" s="871">
        <f>+entero!ER38</f>
        <v>90.211095399121362</v>
      </c>
      <c r="ES16" s="871">
        <f>+entero!ES38</f>
        <v>90.188762373648373</v>
      </c>
      <c r="ET16" s="871">
        <f>+entero!ET38</f>
        <v>90.172305393631461</v>
      </c>
      <c r="EU16" s="871">
        <f>+entero!EU38</f>
        <v>90.301568884098273</v>
      </c>
      <c r="EV16" s="1075">
        <f>+entero!EV38</f>
        <v>0.16619506190947675</v>
      </c>
      <c r="EW16" s="872">
        <f>+entero!EW38</f>
        <v>0.18438383828898505</v>
      </c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1093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84.956924413337134</v>
      </c>
      <c r="EN17" s="766">
        <f>+entero!EN39</f>
        <v>85.146141634050124</v>
      </c>
      <c r="EO17" s="766">
        <f>+entero!EO39</f>
        <v>85.008358209204033</v>
      </c>
      <c r="EP17" s="766">
        <f>+entero!EP39</f>
        <v>84.935761165302964</v>
      </c>
      <c r="EQ17" s="871">
        <f>+entero!EQ39</f>
        <v>84.925220893182356</v>
      </c>
      <c r="ER17" s="871">
        <f>+entero!ER39</f>
        <v>85.015224497798386</v>
      </c>
      <c r="ES17" s="871">
        <f>+entero!ES39</f>
        <v>85.016492191234931</v>
      </c>
      <c r="ET17" s="871">
        <f>+entero!ET39</f>
        <v>84.998064202882546</v>
      </c>
      <c r="EU17" s="871">
        <f>+entero!EU39</f>
        <v>85.088462574884787</v>
      </c>
      <c r="EV17" s="1075">
        <f>+entero!EV39</f>
        <v>0.1527014095818231</v>
      </c>
      <c r="EW17" s="872">
        <f>+entero!EW39</f>
        <v>0.17978458953777296</v>
      </c>
      <c r="EX17" s="165"/>
      <c r="EY17" s="165"/>
      <c r="EZ17" s="165"/>
      <c r="FA17" s="165"/>
      <c r="FB17" s="165"/>
      <c r="FC17" s="165"/>
      <c r="FD17" s="165"/>
      <c r="FE17" s="165"/>
    </row>
    <row r="18" spans="1:161" ht="13.5" thickBot="1" x14ac:dyDescent="0.25">
      <c r="A18" s="3"/>
      <c r="B18" s="1093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88.678503702769135</v>
      </c>
      <c r="EN18" s="767">
        <f>+entero!EN40</f>
        <v>88.748291853069247</v>
      </c>
      <c r="EO18" s="767">
        <f>+entero!EO40</f>
        <v>88.685286191393914</v>
      </c>
      <c r="EP18" s="767">
        <f>+entero!EP40</f>
        <v>88.669190628726426</v>
      </c>
      <c r="EQ18" s="1021">
        <f>+entero!EQ40</f>
        <v>88.653697725538024</v>
      </c>
      <c r="ER18" s="1021">
        <f>+entero!ER40</f>
        <v>88.682436266832028</v>
      </c>
      <c r="ES18" s="1021">
        <f>+entero!ES40</f>
        <v>88.674143532606521</v>
      </c>
      <c r="ET18" s="1021">
        <f>+entero!ET40</f>
        <v>88.644755845482877</v>
      </c>
      <c r="EU18" s="1021">
        <f>+entero!EU40</f>
        <v>88.708732115299028</v>
      </c>
      <c r="EV18" s="1084">
        <f>+entero!EV40</f>
        <v>3.954148657260248E-2</v>
      </c>
      <c r="EW18" s="873">
        <f>+entero!EW40</f>
        <v>4.4594392135786684E-2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</sheetData>
  <mergeCells count="146">
    <mergeCell ref="EO3:EO4"/>
    <mergeCell ref="EM3:EM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DX3:DX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P3:EP4"/>
    <mergeCell ref="EN3:EN4"/>
    <mergeCell ref="EL3:EL4"/>
    <mergeCell ref="EI3:EI4"/>
    <mergeCell ref="EV3:EW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Q3:EU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E172"/>
  <sheetViews>
    <sheetView zoomScaleNormal="100" workbookViewId="0">
      <pane xSplit="4" ySplit="4" topLeftCell="EM5" activePane="bottomRight" state="frozen"/>
      <selection pane="topRight" activeCell="E1" sqref="E1"/>
      <selection pane="bottomLeft" activeCell="A5" sqref="A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1" width="8.285156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8.7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105" t="str">
        <f>+entero!EQ3</f>
        <v>Semana 1°</v>
      </c>
      <c r="ER3" s="1105"/>
      <c r="ES3" s="1105"/>
      <c r="ET3" s="1105"/>
      <c r="EU3" s="1105"/>
      <c r="EV3" s="1111" t="s">
        <v>252</v>
      </c>
      <c r="EW3" s="1112"/>
      <c r="EX3" s="165"/>
      <c r="EY3" s="165"/>
      <c r="EZ3" s="165"/>
      <c r="FA3" s="165"/>
      <c r="FB3" s="165"/>
      <c r="FC3" s="165"/>
      <c r="FD3" s="165"/>
      <c r="FE3" s="165"/>
    </row>
    <row r="4" spans="1:161" ht="18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08"/>
      <c r="EN4" s="1108"/>
      <c r="EO4" s="1108"/>
      <c r="EP4" s="1108"/>
      <c r="EQ4" s="930">
        <f>+entero!EQ4</f>
        <v>44011</v>
      </c>
      <c r="ER4" s="930">
        <f>+entero!ER4</f>
        <v>44012</v>
      </c>
      <c r="ES4" s="930">
        <f>+entero!ES4</f>
        <v>44013</v>
      </c>
      <c r="ET4" s="930">
        <f>+entero!ET4</f>
        <v>44014</v>
      </c>
      <c r="EU4" s="930">
        <f>+entero!EU4</f>
        <v>44015</v>
      </c>
      <c r="EV4" s="974" t="s">
        <v>246</v>
      </c>
      <c r="EW4" s="975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3183.5857142857139</v>
      </c>
      <c r="EN6" s="768">
        <f>+entero!EN42</f>
        <v>3264.1648688046639</v>
      </c>
      <c r="EO6" s="768">
        <f>+entero!EO42</f>
        <v>3264.3266763848392</v>
      </c>
      <c r="EP6" s="768">
        <f>+entero!EP42</f>
        <v>3263.858454810495</v>
      </c>
      <c r="EQ6" s="875">
        <f>+entero!EQ42</f>
        <v>3263.858454810495</v>
      </c>
      <c r="ER6" s="875">
        <f>+entero!ER42</f>
        <v>3263.858454810495</v>
      </c>
      <c r="ES6" s="875">
        <f>+entero!ES42</f>
        <v>3263.858454810495</v>
      </c>
      <c r="ET6" s="875">
        <f>+entero!ET42</f>
        <v>3263.858454810495</v>
      </c>
      <c r="EU6" s="875">
        <f>+entero!EU42</f>
        <v>3284.412099125364</v>
      </c>
      <c r="EV6" s="1013">
        <f>+entero!EV42</f>
        <v>20.553644314868961</v>
      </c>
      <c r="EW6" s="949">
        <f>+entero!EW42</f>
        <v>0.62973454883056013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3157.5164723032067</v>
      </c>
      <c r="EN7" s="762">
        <f>+entero!EN43</f>
        <v>3237.691399416909</v>
      </c>
      <c r="EO7" s="762">
        <f>+entero!EO43</f>
        <v>3237.691399416909</v>
      </c>
      <c r="EP7" s="762">
        <f>+entero!EP43</f>
        <v>3237.691399416909</v>
      </c>
      <c r="EQ7" s="468">
        <f>+entero!EQ43</f>
        <v>3237.691399416909</v>
      </c>
      <c r="ER7" s="468">
        <f>+entero!ER43</f>
        <v>3237.691399416909</v>
      </c>
      <c r="ES7" s="468">
        <f>+entero!ES43</f>
        <v>3237.691399416909</v>
      </c>
      <c r="ET7" s="468">
        <f>+entero!ET43</f>
        <v>3237.691399416909</v>
      </c>
      <c r="EU7" s="468">
        <f>+entero!EU43</f>
        <v>3259.5572886297373</v>
      </c>
      <c r="EV7" s="1013">
        <f>+entero!EV43</f>
        <v>21.865889212828279</v>
      </c>
      <c r="EW7" s="946">
        <f>+entero!EW43</f>
        <v>0.67535433478206752</v>
      </c>
      <c r="EX7" s="165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21660.562999999998</v>
      </c>
      <c r="EN8" s="762">
        <f>+entero!EN44</f>
        <v>22210.562999999998</v>
      </c>
      <c r="EO8" s="762">
        <f>+entero!EO44</f>
        <v>22210.562999999998</v>
      </c>
      <c r="EP8" s="762">
        <f>+entero!EP44</f>
        <v>22210.562999999998</v>
      </c>
      <c r="EQ8" s="468">
        <f>+entero!EQ44</f>
        <v>22210.562999999998</v>
      </c>
      <c r="ER8" s="468">
        <f>+entero!ER44</f>
        <v>22210.562999999998</v>
      </c>
      <c r="ES8" s="468">
        <f>+entero!ES44</f>
        <v>22210.562999999998</v>
      </c>
      <c r="ET8" s="468">
        <f>+entero!ET44</f>
        <v>22210.562999999998</v>
      </c>
      <c r="EU8" s="468">
        <f>+entero!EU44</f>
        <v>22360.562999999998</v>
      </c>
      <c r="EV8" s="1013">
        <f>+entero!EV44</f>
        <v>150</v>
      </c>
      <c r="EW8" s="946">
        <f>+entero!EW44</f>
        <v>0.67535433478205842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764"/>
      <c r="EW9" s="981"/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26.069241982507293</v>
      </c>
      <c r="EN10" s="762">
        <f>+entero!EN46</f>
        <v>26.473469387755102</v>
      </c>
      <c r="EO10" s="762">
        <f>+entero!EO46</f>
        <v>26.635276967930025</v>
      </c>
      <c r="EP10" s="762">
        <f>+entero!EP46</f>
        <v>26.167055393585997</v>
      </c>
      <c r="EQ10" s="468">
        <f>+entero!EQ46</f>
        <v>26.167055393585997</v>
      </c>
      <c r="ER10" s="468">
        <f>+entero!ER46</f>
        <v>26.167055393585997</v>
      </c>
      <c r="ES10" s="468">
        <f>+entero!ES46</f>
        <v>26.167055393585997</v>
      </c>
      <c r="ET10" s="468">
        <f>+entero!ET46</f>
        <v>26.167055393585997</v>
      </c>
      <c r="EU10" s="468">
        <f>+entero!EU46</f>
        <v>24.854810495626811</v>
      </c>
      <c r="EV10" s="764">
        <f>+entero!EV46</f>
        <v>-1.3122448979591859</v>
      </c>
      <c r="EW10" s="946">
        <f>+entero!EW46</f>
        <v>-5.0148741546243683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178.83500000000004</v>
      </c>
      <c r="EN11" s="762">
        <f>+entero!EN47</f>
        <v>181.608</v>
      </c>
      <c r="EO11" s="762">
        <f>+entero!EO47</f>
        <v>182.71799999999999</v>
      </c>
      <c r="EP11" s="762">
        <f>+entero!EP47</f>
        <v>179.50599999999994</v>
      </c>
      <c r="EQ11" s="468">
        <f>+entero!EQ47</f>
        <v>179.50599999999994</v>
      </c>
      <c r="ER11" s="468">
        <f>+entero!ER47</f>
        <v>179.50599999999994</v>
      </c>
      <c r="ES11" s="468">
        <f>+entero!ES47</f>
        <v>179.50599999999994</v>
      </c>
      <c r="ET11" s="468">
        <f>+entero!ET47</f>
        <v>179.50599999999994</v>
      </c>
      <c r="EU11" s="468">
        <f>+entero!EU47</f>
        <v>170.50399999999993</v>
      </c>
      <c r="EV11" s="764">
        <f>+entero!EV47</f>
        <v>-9.0020000000000095</v>
      </c>
      <c r="EW11" s="946">
        <f>+entero!EW47</f>
        <v>-5.0148741546243647</v>
      </c>
      <c r="EX11" s="165"/>
      <c r="EY11" s="165"/>
      <c r="EZ11" s="165"/>
      <c r="FA11" s="165"/>
      <c r="FB11" s="165"/>
      <c r="FC11" s="165"/>
      <c r="FD11" s="165"/>
      <c r="FE11" s="165"/>
    </row>
    <row r="12" spans="1:161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178.83500000000535</v>
      </c>
      <c r="EN12" s="762">
        <f>+entero!EN48</f>
        <v>181.60800000000532</v>
      </c>
      <c r="EO12" s="762">
        <f>+entero!EO48</f>
        <v>182.7180000000053</v>
      </c>
      <c r="EP12" s="762">
        <f>+entero!EP48</f>
        <v>179.50600000000526</v>
      </c>
      <c r="EQ12" s="468">
        <f>+entero!EQ48</f>
        <v>179.50600000000526</v>
      </c>
      <c r="ER12" s="468">
        <f>+entero!ER48</f>
        <v>179.50600000000526</v>
      </c>
      <c r="ES12" s="468">
        <f>+entero!ES48</f>
        <v>179.50600000000526</v>
      </c>
      <c r="ET12" s="468">
        <f>+entero!ET48</f>
        <v>179.50600000000526</v>
      </c>
      <c r="EU12" s="468">
        <f>+entero!EU48</f>
        <v>170.50400000000525</v>
      </c>
      <c r="EV12" s="764">
        <f>+entero!EV48</f>
        <v>-9.0020000000000095</v>
      </c>
      <c r="EW12" s="970">
        <f>+entero!EW48</f>
        <v>-5.0148741546242164</v>
      </c>
      <c r="EX12" s="797"/>
      <c r="EY12" s="797"/>
      <c r="EZ12" s="797"/>
      <c r="FA12" s="797"/>
      <c r="FB12" s="797"/>
      <c r="FC12" s="797"/>
      <c r="FD12" s="797"/>
      <c r="FE12" s="797"/>
    </row>
    <row r="13" spans="1:16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1019"/>
      <c r="EW13" s="982"/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118.07348434985423</v>
      </c>
      <c r="EN14" s="738">
        <f>+entero!EN50</f>
        <v>129.75661385276968</v>
      </c>
      <c r="EO14" s="738">
        <f>+entero!EO50</f>
        <v>129.16467570116617</v>
      </c>
      <c r="EP14" s="738">
        <f>+entero!EP50</f>
        <v>153.29695953352768</v>
      </c>
      <c r="EQ14" s="876">
        <f>+entero!EQ50</f>
        <v>29.142781632653058</v>
      </c>
      <c r="ER14" s="876">
        <f>+entero!ER50</f>
        <v>29.959108163265306</v>
      </c>
      <c r="ES14" s="876">
        <f>+entero!ES50</f>
        <v>30.716434548104957</v>
      </c>
      <c r="ET14" s="876">
        <f>+entero!ET50</f>
        <v>30.716434548104957</v>
      </c>
      <c r="EU14" s="876">
        <f>+entero!EU50</f>
        <v>38.50943746355685</v>
      </c>
      <c r="EV14" s="764">
        <f>+entero!EV50</f>
        <v>-114.78752206997083</v>
      </c>
      <c r="EW14" s="946">
        <f>+entero!EW50</f>
        <v>-74.879190310924315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29.927113702623906</v>
      </c>
      <c r="EN15" s="738">
        <f>+entero!EN51</f>
        <v>16.578474927113703</v>
      </c>
      <c r="EO15" s="738">
        <f>+entero!EO51</f>
        <v>14.704593586005831</v>
      </c>
      <c r="EP15" s="738">
        <f>+entero!EP51</f>
        <v>14.571390816326529</v>
      </c>
      <c r="EQ15" s="876">
        <f>+entero!EQ51</f>
        <v>14.571390816326529</v>
      </c>
      <c r="ER15" s="876">
        <f>+entero!ER51</f>
        <v>15.387717346938775</v>
      </c>
      <c r="ES15" s="876">
        <f>+entero!ES51</f>
        <v>16.145043731778426</v>
      </c>
      <c r="ET15" s="876">
        <f>+entero!ET51</f>
        <v>16.145043731778426</v>
      </c>
      <c r="EU15" s="876">
        <f>+entero!EU51</f>
        <v>16.145043731778426</v>
      </c>
      <c r="EV15" s="764">
        <f>+entero!EV51</f>
        <v>1.5736529154518966</v>
      </c>
      <c r="EW15" s="946">
        <f>+entero!EW51</f>
        <v>10.799606813707143</v>
      </c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205.3</v>
      </c>
      <c r="EN16" s="738">
        <f>+entero!EN52</f>
        <v>110.298338</v>
      </c>
      <c r="EO16" s="738">
        <f>+entero!EO52</f>
        <v>100.87351200000001</v>
      </c>
      <c r="EP16" s="738">
        <f>+entero!EP52</f>
        <v>99.959740999999994</v>
      </c>
      <c r="EQ16" s="876">
        <f>+entero!EQ52</f>
        <v>99.959740999999994</v>
      </c>
      <c r="ER16" s="876">
        <f>+entero!ER52</f>
        <v>105.559741</v>
      </c>
      <c r="ES16" s="876">
        <f>+entero!ES52</f>
        <v>107.325</v>
      </c>
      <c r="ET16" s="876">
        <f>+entero!ET52</f>
        <v>107.325</v>
      </c>
      <c r="EU16" s="876">
        <f>+entero!EU52</f>
        <v>107.325</v>
      </c>
      <c r="EV16" s="764">
        <f>+entero!EV52</f>
        <v>7.3652590000000089</v>
      </c>
      <c r="EW16" s="946">
        <f>+entero!EW52</f>
        <v>7.3682253738532681</v>
      </c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738">
        <f>+entero!EO53</f>
        <v>0</v>
      </c>
      <c r="EP17" s="738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0.5</v>
      </c>
      <c r="ET17" s="876">
        <f>+entero!ET53</f>
        <v>0.5</v>
      </c>
      <c r="EU17" s="876">
        <f>+entero!EU53</f>
        <v>0.5</v>
      </c>
      <c r="EV17" s="764">
        <f>+entero!EV53</f>
        <v>0.5</v>
      </c>
      <c r="EW17" s="946"/>
      <c r="EX17" s="165"/>
      <c r="EY17" s="165"/>
      <c r="EZ17" s="165"/>
      <c r="FA17" s="165"/>
      <c r="FB17" s="165"/>
      <c r="FC17" s="165"/>
      <c r="FD17" s="165"/>
      <c r="FE17" s="165"/>
    </row>
    <row r="18" spans="1:16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88.146370647230313</v>
      </c>
      <c r="EN18" s="738">
        <f>+entero!EN54</f>
        <v>113.17813892565597</v>
      </c>
      <c r="EO18" s="738">
        <f>+entero!EO54</f>
        <v>114.46008211516035</v>
      </c>
      <c r="EP18" s="738">
        <f>+entero!EP54</f>
        <v>138.72556871720116</v>
      </c>
      <c r="EQ18" s="876">
        <f>+entero!EQ54</f>
        <v>14.571390816326529</v>
      </c>
      <c r="ER18" s="876">
        <f>+entero!ER54</f>
        <v>14.571390816326529</v>
      </c>
      <c r="ES18" s="876">
        <f>+entero!ES54</f>
        <v>14.571390816326529</v>
      </c>
      <c r="ET18" s="876">
        <f>+entero!ET54</f>
        <v>14.571390816326529</v>
      </c>
      <c r="EU18" s="876">
        <f>+entero!EU54</f>
        <v>22.364393731778424</v>
      </c>
      <c r="EV18" s="764">
        <f>+entero!EV54</f>
        <v>-116.36117498542274</v>
      </c>
      <c r="EW18" s="946">
        <f>+entero!EW54</f>
        <v>-83.878679367774424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604.68410263999999</v>
      </c>
      <c r="EN19" s="738">
        <f>+entero!EN55</f>
        <v>776.40203302999998</v>
      </c>
      <c r="EO19" s="738">
        <f>+entero!EO55</f>
        <v>785.19616330999997</v>
      </c>
      <c r="EP19" s="738">
        <f>+entero!EP55</f>
        <v>951.65740140000003</v>
      </c>
      <c r="EQ19" s="876">
        <f>+entero!EQ55</f>
        <v>99.959740999999994</v>
      </c>
      <c r="ER19" s="876">
        <f>+entero!ER55</f>
        <v>99.959740999999994</v>
      </c>
      <c r="ES19" s="876">
        <f>+entero!ES55</f>
        <v>99.959740999999994</v>
      </c>
      <c r="ET19" s="876">
        <f>+entero!ET55</f>
        <v>99.959740999999994</v>
      </c>
      <c r="EU19" s="876">
        <f>+entero!EU55</f>
        <v>153.41974099999999</v>
      </c>
      <c r="EV19" s="764">
        <f>+entero!EV55</f>
        <v>-798.2376604000001</v>
      </c>
      <c r="EW19" s="946">
        <f>+entero!EW55</f>
        <v>-83.878679367774438</v>
      </c>
      <c r="EX19" s="165"/>
      <c r="EY19" s="165"/>
      <c r="EZ19" s="165"/>
      <c r="FA19" s="165"/>
      <c r="FB19" s="165"/>
      <c r="FC19" s="165"/>
      <c r="FD19" s="165"/>
      <c r="FE19" s="165"/>
    </row>
    <row r="20" spans="1:16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985"/>
      <c r="EW20" s="986"/>
      <c r="EX20" s="165"/>
      <c r="EY20" s="165"/>
      <c r="EZ20" s="165"/>
      <c r="FA20" s="165"/>
      <c r="FB20" s="165"/>
      <c r="FC20" s="165"/>
      <c r="FD20" s="165"/>
      <c r="FE20" s="165"/>
    </row>
    <row r="21" spans="1:16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1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1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1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1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1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1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</sheetData>
  <mergeCells count="145">
    <mergeCell ref="EO3:EO4"/>
    <mergeCell ref="EM3:E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T3:AT4"/>
    <mergeCell ref="CK3:CK4"/>
    <mergeCell ref="AF3:AF4"/>
    <mergeCell ref="AH3:AH4"/>
    <mergeCell ref="AE3:AE4"/>
    <mergeCell ref="V3:V4"/>
    <mergeCell ref="W3:W4"/>
    <mergeCell ref="AD3:AD4"/>
    <mergeCell ref="AI3:AI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DN3:DN4"/>
    <mergeCell ref="DM3:DM4"/>
    <mergeCell ref="CM3:CM4"/>
    <mergeCell ref="DO3:DO4"/>
    <mergeCell ref="EV3:E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Q3:EU3"/>
    <mergeCell ref="EJ3:EJ4"/>
    <mergeCell ref="DV3:DV4"/>
    <mergeCell ref="ED3:ED4"/>
    <mergeCell ref="EP3:EP4"/>
    <mergeCell ref="DL3:DL4"/>
    <mergeCell ref="EH3:EH4"/>
    <mergeCell ref="EN3:EN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E188"/>
  <sheetViews>
    <sheetView zoomScaleNormal="100" workbookViewId="0">
      <pane xSplit="40" ySplit="4" topLeftCell="EK5" activePane="bottomRight" state="frozen"/>
      <selection pane="topRight" activeCell="AO1" sqref="AO1"/>
      <selection pane="bottomLeft" activeCell="A5" sqref="A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1" width="9" style="808" customWidth="1"/>
    <col min="152" max="161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105" t="str">
        <f>+entero!EQ3</f>
        <v>Semana 1°</v>
      </c>
      <c r="ER3" s="1105"/>
      <c r="ES3" s="1105"/>
      <c r="ET3" s="1105"/>
      <c r="EU3" s="1105"/>
      <c r="EV3" s="1111" t="s">
        <v>252</v>
      </c>
      <c r="EW3" s="1112"/>
      <c r="EX3" s="165"/>
      <c r="EY3" s="165"/>
      <c r="EZ3" s="165"/>
      <c r="FA3" s="165"/>
      <c r="FB3" s="165"/>
      <c r="FC3" s="165"/>
      <c r="FD3" s="165"/>
    </row>
    <row r="4" spans="1:160" ht="24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088"/>
      <c r="DI4" s="1117"/>
      <c r="DJ4" s="1117"/>
      <c r="DK4" s="1117"/>
      <c r="DL4" s="1117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08"/>
      <c r="EN4" s="1108"/>
      <c r="EO4" s="1108"/>
      <c r="EP4" s="1108"/>
      <c r="EQ4" s="930">
        <f>+entero!EQ4</f>
        <v>44011</v>
      </c>
      <c r="ER4" s="930">
        <f>+entero!ER4</f>
        <v>44012</v>
      </c>
      <c r="ES4" s="930">
        <f>+entero!ES4</f>
        <v>44013</v>
      </c>
      <c r="ET4" s="930">
        <f>+entero!ET4</f>
        <v>44014</v>
      </c>
      <c r="EU4" s="930">
        <f>+entero!EU4</f>
        <v>44015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</row>
    <row r="5" spans="1:16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52"/>
      <c r="EX5" s="165"/>
      <c r="EY5" s="165"/>
      <c r="EZ5" s="165"/>
      <c r="FA5" s="165"/>
      <c r="FB5" s="165"/>
      <c r="FC5" s="165"/>
      <c r="FD5" s="165"/>
    </row>
    <row r="6" spans="1:16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27857.10414832256</v>
      </c>
      <c r="EN6" s="760">
        <f>+entero!EN58</f>
        <v>27914.622660026645</v>
      </c>
      <c r="EO6" s="760">
        <f>+entero!EO58</f>
        <v>27688.622368418914</v>
      </c>
      <c r="EP6" s="760">
        <f>+entero!EP58</f>
        <v>27737.925847023871</v>
      </c>
      <c r="EQ6" s="877">
        <f>+entero!EQ58</f>
        <v>27679.712226980137</v>
      </c>
      <c r="ER6" s="877">
        <f>+entero!ER58</f>
        <v>27812.497740688596</v>
      </c>
      <c r="ES6" s="877">
        <f>+entero!ES58</f>
        <v>27823.592703042825</v>
      </c>
      <c r="ET6" s="877">
        <f>+entero!ET58</f>
        <v>27834.28151312883</v>
      </c>
      <c r="EU6" s="877">
        <f>+entero!EU58</f>
        <v>27821.804612490341</v>
      </c>
      <c r="EV6" s="473">
        <f>+entero!EV58</f>
        <v>83.878765466470213</v>
      </c>
      <c r="EW6" s="952">
        <f>+entero!EW58</f>
        <v>0.30239739600237614</v>
      </c>
      <c r="EX6" s="165"/>
      <c r="EY6" s="165"/>
      <c r="EZ6" s="165"/>
      <c r="FA6" s="165"/>
      <c r="FB6" s="165"/>
      <c r="FC6" s="165"/>
      <c r="FD6" s="165"/>
    </row>
    <row r="7" spans="1:16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85.435338158930861</v>
      </c>
      <c r="EN7" s="858">
        <f>+entero!EN59</f>
        <v>85.449224437698007</v>
      </c>
      <c r="EO7" s="858">
        <f>+entero!EO59</f>
        <v>85.377238637719685</v>
      </c>
      <c r="EP7" s="858">
        <f>+entero!EP59</f>
        <v>85.365389352051707</v>
      </c>
      <c r="EQ7" s="880">
        <f>+entero!EQ59</f>
        <v>85.354734743899201</v>
      </c>
      <c r="ER7" s="880">
        <f>+entero!ER59</f>
        <v>85.424124631133978</v>
      </c>
      <c r="ES7" s="880">
        <f>+entero!ES59</f>
        <v>85.413053995728205</v>
      </c>
      <c r="ET7" s="880">
        <f>+entero!ET59</f>
        <v>85.392834848694676</v>
      </c>
      <c r="EU7" s="880">
        <f>+entero!EU59</f>
        <v>85.444686133102309</v>
      </c>
      <c r="EV7" s="950">
        <f>+entero!EV59</f>
        <v>7.9296781050601339E-2</v>
      </c>
      <c r="EW7" s="849"/>
      <c r="EX7" s="165"/>
      <c r="EY7" s="165"/>
      <c r="EZ7" s="165"/>
      <c r="FA7" s="165"/>
      <c r="FB7" s="165"/>
      <c r="FC7" s="165"/>
      <c r="FD7" s="165"/>
    </row>
    <row r="8" spans="1:16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27667.867807041242</v>
      </c>
      <c r="EN8" s="760">
        <f>+entero!EN60</f>
        <v>27724.98209134008</v>
      </c>
      <c r="EO8" s="760">
        <f>+entero!EO60</f>
        <v>27515.136702082054</v>
      </c>
      <c r="EP8" s="760">
        <f>+entero!EP60</f>
        <v>27564.908402261357</v>
      </c>
      <c r="EQ8" s="877">
        <f>+entero!EQ60</f>
        <v>27506.615044608294</v>
      </c>
      <c r="ER8" s="877">
        <f>+entero!ER60</f>
        <v>27639.299537908588</v>
      </c>
      <c r="ES8" s="877">
        <f>+entero!ES60</f>
        <v>27650.277444869233</v>
      </c>
      <c r="ET8" s="877">
        <f>+entero!ET60</f>
        <v>27660.913922593718</v>
      </c>
      <c r="EU8" s="877">
        <f>+entero!EU60</f>
        <v>27649.546788719083</v>
      </c>
      <c r="EV8" s="473">
        <f>+entero!EV60</f>
        <v>84.638386457725574</v>
      </c>
      <c r="EW8" s="952">
        <f>+entero!EW60</f>
        <v>0.30705121607000174</v>
      </c>
      <c r="EX8" s="165"/>
      <c r="EY8" s="165"/>
      <c r="EZ8" s="165"/>
      <c r="FA8" s="165"/>
      <c r="FB8" s="165"/>
      <c r="FC8" s="165"/>
      <c r="FD8" s="165"/>
    </row>
    <row r="9" spans="1:16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85.416179061740408</v>
      </c>
      <c r="EN9" s="858">
        <f>+entero!EN61</f>
        <v>85.443253572665455</v>
      </c>
      <c r="EO9" s="858">
        <f>+entero!EO61</f>
        <v>85.36158138947232</v>
      </c>
      <c r="EP9" s="858">
        <f>+entero!EP61</f>
        <v>85.342922291174688</v>
      </c>
      <c r="EQ9" s="880">
        <f>+entero!EQ61</f>
        <v>85.335050280010734</v>
      </c>
      <c r="ER9" s="880">
        <f>+entero!ER61</f>
        <v>85.403294872050722</v>
      </c>
      <c r="ES9" s="880">
        <f>+entero!ES61</f>
        <v>85.390808147475028</v>
      </c>
      <c r="ET9" s="880">
        <f>+entero!ET61</f>
        <v>85.375651269168003</v>
      </c>
      <c r="EU9" s="880">
        <f>+entero!EU61</f>
        <v>85.427391949041194</v>
      </c>
      <c r="EV9" s="950">
        <f>+entero!EV61</f>
        <v>8.4469657866506509E-2</v>
      </c>
      <c r="EW9" s="849"/>
      <c r="EX9" s="165"/>
      <c r="EY9" s="165"/>
      <c r="EZ9" s="165"/>
      <c r="FA9" s="165"/>
      <c r="FB9" s="165"/>
      <c r="FC9" s="165"/>
      <c r="FD9" s="165"/>
    </row>
    <row r="10" spans="1:16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878"/>
      <c r="ER10" s="878"/>
      <c r="ES10" s="878"/>
      <c r="ET10" s="878"/>
      <c r="EU10" s="878"/>
      <c r="EV10" s="263"/>
      <c r="EW10" s="953"/>
      <c r="EX10" s="165"/>
      <c r="EY10" s="165"/>
      <c r="EZ10" s="165"/>
      <c r="FA10" s="165"/>
      <c r="FB10" s="165"/>
      <c r="FC10" s="165"/>
      <c r="FD10" s="165"/>
    </row>
    <row r="11" spans="1:16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5008.2205074626982</v>
      </c>
      <c r="EN11" s="474">
        <f>+entero!EN63</f>
        <v>4949.6179376682376</v>
      </c>
      <c r="EO11" s="474">
        <f>+entero!EO63</f>
        <v>4900.5606536449131</v>
      </c>
      <c r="EP11" s="474">
        <f>+entero!EP63</f>
        <v>4901.5670874350017</v>
      </c>
      <c r="EQ11" s="879">
        <f>+entero!EQ63</f>
        <v>4900.8886845676534</v>
      </c>
      <c r="ER11" s="879">
        <f>+entero!ER63</f>
        <v>4965.218036831503</v>
      </c>
      <c r="ES11" s="879">
        <f>+entero!ES63</f>
        <v>4967.5309477265455</v>
      </c>
      <c r="ET11" s="879">
        <f>+entero!ET63</f>
        <v>4979.4346496886455</v>
      </c>
      <c r="EU11" s="879">
        <f>+entero!EU63</f>
        <v>4960.7644790253798</v>
      </c>
      <c r="EV11" s="951">
        <f>+entero!EV63</f>
        <v>59.197391590378174</v>
      </c>
      <c r="EW11" s="849">
        <f>+entero!EW63</f>
        <v>1.2077237857690175</v>
      </c>
      <c r="EX11" s="165"/>
      <c r="EY11" s="165"/>
      <c r="EZ11" s="165"/>
      <c r="FA11" s="165"/>
      <c r="FB11" s="165"/>
      <c r="FC11" s="165"/>
      <c r="FD11" s="165"/>
    </row>
    <row r="12" spans="1:16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77.082345415413116</v>
      </c>
      <c r="EN12" s="858">
        <f>+entero!EN64</f>
        <v>77.048520238014547</v>
      </c>
      <c r="EO12" s="858">
        <f>+entero!EO64</f>
        <v>77.061420134261411</v>
      </c>
      <c r="EP12" s="858">
        <f>+entero!EP64</f>
        <v>77.070277623863731</v>
      </c>
      <c r="EQ12" s="880">
        <f>+entero!EQ64</f>
        <v>77.13555103914824</v>
      </c>
      <c r="ER12" s="880">
        <f>+entero!ER64</f>
        <v>77.438247202533859</v>
      </c>
      <c r="ES12" s="880">
        <f>+entero!ES64</f>
        <v>77.38995625278595</v>
      </c>
      <c r="ET12" s="880">
        <f>+entero!ET64</f>
        <v>77.381587311406136</v>
      </c>
      <c r="EU12" s="880">
        <f>+entero!EU64</f>
        <v>77.611026414488123</v>
      </c>
      <c r="EV12" s="950">
        <f>+entero!EV64</f>
        <v>0.54074879062439152</v>
      </c>
      <c r="EW12" s="849"/>
      <c r="EX12" s="165"/>
      <c r="EY12" s="165"/>
      <c r="EZ12" s="165"/>
      <c r="FA12" s="165"/>
      <c r="FB12" s="165"/>
      <c r="FC12" s="165"/>
      <c r="FD12" s="165"/>
    </row>
    <row r="13" spans="1:16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496">
        <f>+entero!EV65</f>
        <v>0</v>
      </c>
      <c r="EW13" s="849">
        <f>+entero!EW65</f>
        <v>0</v>
      </c>
      <c r="EX13" s="165"/>
      <c r="EY13" s="165"/>
      <c r="EZ13" s="165"/>
      <c r="FA13" s="165"/>
      <c r="FB13" s="165"/>
      <c r="FC13" s="165"/>
      <c r="FD13" s="165"/>
    </row>
    <row r="14" spans="1:16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8368.479957412721</v>
      </c>
      <c r="EN14" s="474">
        <f>+entero!EN66</f>
        <v>8411.6045673485842</v>
      </c>
      <c r="EO14" s="474">
        <f>+entero!EO66</f>
        <v>8250.7643585891055</v>
      </c>
      <c r="EP14" s="474">
        <f>+entero!EP66</f>
        <v>8230.7226895789026</v>
      </c>
      <c r="EQ14" s="879">
        <f>+entero!EQ66</f>
        <v>8204.5609968631616</v>
      </c>
      <c r="ER14" s="879">
        <f>+entero!ER66</f>
        <v>8269.279666838378</v>
      </c>
      <c r="ES14" s="879">
        <f>+entero!ES66</f>
        <v>8304.8449504375039</v>
      </c>
      <c r="ET14" s="879">
        <f>+entero!ET66</f>
        <v>8298.6251584404181</v>
      </c>
      <c r="EU14" s="879">
        <f>+entero!EU66</f>
        <v>8319.2462695891045</v>
      </c>
      <c r="EV14" s="951">
        <f>+entero!EV66</f>
        <v>88.52358001020184</v>
      </c>
      <c r="EW14" s="849">
        <f>+entero!EW66</f>
        <v>1.0755262125679861</v>
      </c>
      <c r="EX14" s="165"/>
      <c r="EY14" s="165"/>
      <c r="EZ14" s="165"/>
      <c r="FA14" s="165"/>
      <c r="FB14" s="165"/>
      <c r="FC14" s="165"/>
      <c r="FD14" s="165"/>
    </row>
    <row r="15" spans="1:16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78.076383217512756</v>
      </c>
      <c r="EN15" s="858">
        <f>+entero!EN67</f>
        <v>78.30138776334806</v>
      </c>
      <c r="EO15" s="858">
        <f>+entero!EO67</f>
        <v>77.871982879683529</v>
      </c>
      <c r="EP15" s="858">
        <f>+entero!EP67</f>
        <v>77.738187175171461</v>
      </c>
      <c r="EQ15" s="880">
        <f>+entero!EQ67</f>
        <v>77.671421153919169</v>
      </c>
      <c r="ER15" s="880">
        <f>+entero!ER67</f>
        <v>77.824581346205107</v>
      </c>
      <c r="ES15" s="880">
        <f>+entero!ES67</f>
        <v>77.886847880787158</v>
      </c>
      <c r="ET15" s="880">
        <f>+entero!ET67</f>
        <v>77.852590437317943</v>
      </c>
      <c r="EU15" s="880">
        <f>+entero!EU67</f>
        <v>77.912272920011375</v>
      </c>
      <c r="EV15" s="950">
        <f>+entero!EV67</f>
        <v>0.17408574483991401</v>
      </c>
      <c r="EW15" s="849"/>
      <c r="EX15" s="165"/>
      <c r="EY15" s="165"/>
      <c r="EZ15" s="165"/>
      <c r="FA15" s="165"/>
      <c r="FB15" s="165"/>
      <c r="FC15" s="165"/>
      <c r="FD15" s="165"/>
    </row>
    <row r="16" spans="1:16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496">
        <f>+entero!EV68</f>
        <v>0</v>
      </c>
      <c r="EW16" s="849">
        <f>+entero!EW68</f>
        <v>0</v>
      </c>
      <c r="EX16" s="165"/>
      <c r="EY16" s="165"/>
      <c r="EZ16" s="165"/>
      <c r="FA16" s="165"/>
      <c r="FB16" s="165"/>
      <c r="FC16" s="165"/>
      <c r="FD16" s="165"/>
    </row>
    <row r="17" spans="1:16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13468.381696180753</v>
      </c>
      <c r="EN17" s="474">
        <f>+entero!EN69</f>
        <v>13512.223482186582</v>
      </c>
      <c r="EO17" s="474">
        <f>+entero!EO69</f>
        <v>13525.163969634104</v>
      </c>
      <c r="EP17" s="474">
        <f>+entero!EP69</f>
        <v>13590.961306778418</v>
      </c>
      <c r="EQ17" s="879">
        <f>+entero!EQ69</f>
        <v>13561.517761109324</v>
      </c>
      <c r="ER17" s="879">
        <f>+entero!ER69</f>
        <v>13560.636833367342</v>
      </c>
      <c r="ES17" s="879">
        <f>+entero!ES69</f>
        <v>13537.053432320696</v>
      </c>
      <c r="ET17" s="879">
        <f>+entero!ET69</f>
        <v>13543.872400141392</v>
      </c>
      <c r="EU17" s="879">
        <f>+entero!EU69</f>
        <v>13530.204716120985</v>
      </c>
      <c r="EV17" s="951">
        <f>+entero!EV69</f>
        <v>-60.756590657432753</v>
      </c>
      <c r="EW17" s="849">
        <f>+entero!EW69</f>
        <v>-0.44703674218490153</v>
      </c>
      <c r="EX17" s="165"/>
      <c r="EY17" s="165"/>
      <c r="EZ17" s="165"/>
      <c r="FA17" s="165"/>
      <c r="FB17" s="165"/>
      <c r="FC17" s="165"/>
      <c r="FD17" s="165"/>
    </row>
    <row r="18" spans="1:16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94.670854585311616</v>
      </c>
      <c r="EN18" s="858">
        <f>+entero!EN70</f>
        <v>94.560579348908774</v>
      </c>
      <c r="EO18" s="858">
        <f>+entero!EO70</f>
        <v>94.535707255084773</v>
      </c>
      <c r="EP18" s="858">
        <f>+entero!EP70</f>
        <v>94.563512480511136</v>
      </c>
      <c r="EQ18" s="880">
        <f>+entero!EQ70</f>
        <v>94.541470363881245</v>
      </c>
      <c r="ER18" s="880">
        <f>+entero!ER70</f>
        <v>94.531005469891653</v>
      </c>
      <c r="ES18" s="880">
        <f>+entero!ES70</f>
        <v>94.523088686804016</v>
      </c>
      <c r="ET18" s="880">
        <f>+entero!ET70</f>
        <v>94.477856342412537</v>
      </c>
      <c r="EU18" s="880">
        <f>+entero!EU70</f>
        <v>94.520651469871538</v>
      </c>
      <c r="EV18" s="496">
        <f>+entero!EV70</f>
        <v>-4.2861010639597907E-2</v>
      </c>
      <c r="EW18" s="849"/>
      <c r="EX18" s="165"/>
      <c r="EY18" s="165"/>
      <c r="EZ18" s="165"/>
      <c r="FA18" s="165"/>
      <c r="FB18" s="165"/>
      <c r="FC18" s="165"/>
      <c r="FD18" s="165"/>
    </row>
    <row r="19" spans="1:16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496">
        <f>+entero!EV71</f>
        <v>0</v>
      </c>
      <c r="EW19" s="849">
        <f>+entero!EW71</f>
        <v>0</v>
      </c>
      <c r="EX19" s="165"/>
      <c r="EY19" s="165"/>
      <c r="EZ19" s="165"/>
      <c r="FA19" s="165"/>
      <c r="FB19" s="165"/>
      <c r="FC19" s="165"/>
      <c r="FD19" s="165"/>
    </row>
    <row r="20" spans="1:16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822.78564598507103</v>
      </c>
      <c r="EN20" s="474">
        <f>+entero!EN72</f>
        <v>851.53610413667445</v>
      </c>
      <c r="EO20" s="474">
        <f>+entero!EO72</f>
        <v>838.64772021393367</v>
      </c>
      <c r="EP20" s="474">
        <f>+entero!EP72</f>
        <v>841.65731846903611</v>
      </c>
      <c r="EQ20" s="879">
        <f>+entero!EQ72</f>
        <v>839.64760206816118</v>
      </c>
      <c r="ER20" s="879">
        <f>+entero!ER72</f>
        <v>844.16500087136842</v>
      </c>
      <c r="ES20" s="879">
        <f>+entero!ES72</f>
        <v>840.84811438448753</v>
      </c>
      <c r="ET20" s="879">
        <f>+entero!ET72</f>
        <v>838.98171432326319</v>
      </c>
      <c r="EU20" s="879">
        <f>+entero!EU72</f>
        <v>839.33132398361295</v>
      </c>
      <c r="EV20" s="951">
        <f>+entero!EV72</f>
        <v>-2.3259944854231662</v>
      </c>
      <c r="EW20" s="849">
        <f>+entero!EW72</f>
        <v>-0.27635884990035142</v>
      </c>
      <c r="EX20" s="165"/>
      <c r="EY20" s="165"/>
      <c r="EZ20" s="165"/>
      <c r="FA20" s="165"/>
      <c r="FB20" s="165"/>
      <c r="FC20" s="165"/>
      <c r="FD20" s="165"/>
    </row>
    <row r="21" spans="1:16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80.26411497456219</v>
      </c>
      <c r="EN21" s="858">
        <f>+entero!EN73</f>
        <v>80.849917849626976</v>
      </c>
      <c r="EO21" s="858">
        <f>+entero!EO73</f>
        <v>80.602797747260468</v>
      </c>
      <c r="EP21" s="858">
        <f>+entero!EP73</f>
        <v>80.53732425736689</v>
      </c>
      <c r="EQ21" s="880">
        <f>+entero!EQ73</f>
        <v>80.529147508931743</v>
      </c>
      <c r="ER21" s="880">
        <f>+entero!ER73</f>
        <v>80.36933687892946</v>
      </c>
      <c r="ES21" s="880">
        <f>+entero!ES73</f>
        <v>80.432981729490422</v>
      </c>
      <c r="ET21" s="880">
        <f>+entero!ET73</f>
        <v>80.362586387387637</v>
      </c>
      <c r="EU21" s="880">
        <f>+entero!EU73</f>
        <v>80.298202334419784</v>
      </c>
      <c r="EV21" s="950">
        <f>+entero!EV73</f>
        <v>-0.23912192294710621</v>
      </c>
      <c r="EW21" s="849"/>
      <c r="EX21" s="165"/>
      <c r="EY21" s="165"/>
      <c r="EZ21" s="165"/>
      <c r="FA21" s="165"/>
      <c r="FB21" s="165"/>
      <c r="FC21" s="165"/>
      <c r="FD21" s="165"/>
    </row>
    <row r="22" spans="1:16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878"/>
      <c r="ER22" s="878"/>
      <c r="ES22" s="878"/>
      <c r="ET22" s="878"/>
      <c r="EU22" s="878"/>
      <c r="EV22" s="263"/>
      <c r="EW22" s="953"/>
      <c r="EX22" s="165"/>
      <c r="EY22" s="165"/>
      <c r="EZ22" s="165"/>
      <c r="FA22" s="165"/>
      <c r="FB22" s="165"/>
      <c r="FC22" s="165"/>
      <c r="FD22" s="165"/>
    </row>
    <row r="23" spans="1:16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4022.0405991906937</v>
      </c>
      <c r="EN23" s="760">
        <f>+entero!EN75</f>
        <v>4134.6526755542682</v>
      </c>
      <c r="EO23" s="760">
        <f>+entero!EO75</f>
        <v>4000.8252241540754</v>
      </c>
      <c r="EP23" s="760">
        <f>+entero!EP75</f>
        <v>4041.7335088204668</v>
      </c>
      <c r="EQ23" s="877">
        <f>+entero!EQ75</f>
        <v>3920.3987163415868</v>
      </c>
      <c r="ER23" s="877">
        <f>+entero!ER75</f>
        <v>4030.1271907607934</v>
      </c>
      <c r="ES23" s="877">
        <f>+entero!ES75</f>
        <v>4013.1696134980411</v>
      </c>
      <c r="ET23" s="877">
        <f>+entero!ET75</f>
        <v>4019.2319770466997</v>
      </c>
      <c r="EU23" s="877">
        <f>+entero!EU75</f>
        <v>4044.7952680950202</v>
      </c>
      <c r="EV23" s="473">
        <f>+entero!EV75</f>
        <v>3.0617592745534239</v>
      </c>
      <c r="EW23" s="952">
        <f>+entero!EW75</f>
        <v>7.575361581538223E-2</v>
      </c>
      <c r="EX23" s="165"/>
      <c r="EY23" s="165"/>
      <c r="EZ23" s="165"/>
      <c r="FA23" s="165"/>
      <c r="FB23" s="165"/>
      <c r="FC23" s="165"/>
      <c r="FD23" s="165"/>
    </row>
    <row r="24" spans="1:16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1704.0683088119533</v>
      </c>
      <c r="EN24" s="760">
        <f>+entero!EN76</f>
        <v>1872.610264665452</v>
      </c>
      <c r="EO24" s="760">
        <f>+entero!EO76</f>
        <v>1789.0829878316324</v>
      </c>
      <c r="EP24" s="760">
        <f>+entero!EP76</f>
        <v>1771.1402567295922</v>
      </c>
      <c r="EQ24" s="877">
        <f>+entero!EQ76</f>
        <v>1704.6543278556853</v>
      </c>
      <c r="ER24" s="877">
        <f>+entero!ER76</f>
        <v>1764.2978397893592</v>
      </c>
      <c r="ES24" s="877">
        <f>+entero!ES76</f>
        <v>1752.6441101720116</v>
      </c>
      <c r="ET24" s="877">
        <f>+entero!ET76</f>
        <v>1752.4820839533527</v>
      </c>
      <c r="EU24" s="877">
        <f>+entero!EU76</f>
        <v>1800.2242976931486</v>
      </c>
      <c r="EV24" s="473">
        <f>+entero!EV76</f>
        <v>29.08404096355639</v>
      </c>
      <c r="EW24" s="952">
        <f>+entero!EW76</f>
        <v>1.6421082888861678</v>
      </c>
      <c r="EX24" s="165"/>
      <c r="EY24" s="165"/>
      <c r="EZ24" s="165"/>
      <c r="FA24" s="165"/>
      <c r="FB24" s="165"/>
      <c r="FC24" s="165"/>
      <c r="FD24" s="165"/>
    </row>
    <row r="25" spans="1:16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557.46293291836741</v>
      </c>
      <c r="EN25" s="760">
        <f>+entero!EN77</f>
        <v>556.31772438192422</v>
      </c>
      <c r="EO25" s="760">
        <f>+entero!EO77</f>
        <v>555.79363334985419</v>
      </c>
      <c r="EP25" s="760">
        <f>+entero!EP77</f>
        <v>549.06835262390678</v>
      </c>
      <c r="EQ25" s="877">
        <f>+entero!EQ77</f>
        <v>545.89903681341127</v>
      </c>
      <c r="ER25" s="877">
        <f>+entero!ER77</f>
        <v>550.29703391545183</v>
      </c>
      <c r="ES25" s="877">
        <f>+entero!ES77</f>
        <v>550.30253852769681</v>
      </c>
      <c r="ET25" s="877">
        <f>+entero!ET77</f>
        <v>550.30797979591841</v>
      </c>
      <c r="EU25" s="877">
        <f>+entero!EU77</f>
        <v>542.28032505685132</v>
      </c>
      <c r="EV25" s="473">
        <f>+entero!EV77</f>
        <v>-6.7880275670554511</v>
      </c>
      <c r="EW25" s="952">
        <f>+entero!EW77</f>
        <v>-1.2362809720532226</v>
      </c>
      <c r="EX25" s="165"/>
      <c r="EY25" s="165"/>
      <c r="EZ25" s="165"/>
      <c r="FA25" s="165"/>
      <c r="FB25" s="165"/>
      <c r="FC25" s="165"/>
      <c r="FD25" s="165"/>
    </row>
    <row r="26" spans="1:16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1111.8305428003732</v>
      </c>
      <c r="EN26" s="760">
        <f>+entero!EN78</f>
        <v>1053.5611645668919</v>
      </c>
      <c r="EO26" s="760">
        <f>+entero!EO78</f>
        <v>1004.5371478625889</v>
      </c>
      <c r="EP26" s="760">
        <f>+entero!EP78</f>
        <v>1071.1784626169679</v>
      </c>
      <c r="EQ26" s="877">
        <f>+entero!EQ78</f>
        <v>1020.3134084524897</v>
      </c>
      <c r="ER26" s="877">
        <f>+entero!ER78</f>
        <v>1062.2649759059825</v>
      </c>
      <c r="ES26" s="877">
        <f>+entero!ES78</f>
        <v>1056.9341629783323</v>
      </c>
      <c r="ET26" s="877">
        <f>+entero!ET78</f>
        <v>1063.1331139674285</v>
      </c>
      <c r="EU26" s="877">
        <f>+entero!EU78</f>
        <v>1054.6399076750206</v>
      </c>
      <c r="EV26" s="473">
        <f>+entero!EV78</f>
        <v>-16.538554941947268</v>
      </c>
      <c r="EW26" s="952">
        <f>+entero!EW78</f>
        <v>-1.5439588751198714</v>
      </c>
      <c r="EX26" s="165"/>
      <c r="EY26" s="165"/>
      <c r="EZ26" s="165"/>
      <c r="FA26" s="165"/>
      <c r="FB26" s="165"/>
      <c r="FC26" s="165"/>
      <c r="FD26" s="165"/>
    </row>
    <row r="27" spans="1:16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648.67881465999994</v>
      </c>
      <c r="EN27" s="760">
        <f>+entero!EN79</f>
        <v>652.16352194000001</v>
      </c>
      <c r="EO27" s="760">
        <f>+entero!EO79</f>
        <v>651.41145511000013</v>
      </c>
      <c r="EP27" s="760">
        <f>+entero!EP79</f>
        <v>650.34643685000003</v>
      </c>
      <c r="EQ27" s="877">
        <f>+entero!EQ79</f>
        <v>649.53194322000013</v>
      </c>
      <c r="ER27" s="877">
        <f>+entero!ER79</f>
        <v>653.26734115000011</v>
      </c>
      <c r="ES27" s="877">
        <f>+entero!ES79</f>
        <v>653.28880181999989</v>
      </c>
      <c r="ET27" s="877">
        <f>+entero!ET79</f>
        <v>653.30879933000006</v>
      </c>
      <c r="EU27" s="877">
        <f>+entero!EU79</f>
        <v>647.6507376699999</v>
      </c>
      <c r="EV27" s="473">
        <f>+entero!EV79</f>
        <v>-2.6956991800001333</v>
      </c>
      <c r="EW27" s="952">
        <f>+entero!EW79</f>
        <v>-0.41450202957318366</v>
      </c>
      <c r="EX27" s="165"/>
      <c r="EY27" s="165"/>
      <c r="EZ27" s="165"/>
      <c r="FA27" s="165"/>
      <c r="FB27" s="165"/>
      <c r="FC27" s="165"/>
      <c r="FD27" s="165"/>
    </row>
    <row r="28" spans="1:16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1370.8482603657615</v>
      </c>
      <c r="EN28" s="760">
        <f>+entero!EN80</f>
        <v>1478.9158019111592</v>
      </c>
      <c r="EO28" s="760">
        <f>+entero!EO80</f>
        <v>1351.8399322587893</v>
      </c>
      <c r="EP28" s="760">
        <f>+entero!EP80</f>
        <v>1410.0348084560555</v>
      </c>
      <c r="EQ28" s="877">
        <f>+entero!EQ80</f>
        <v>1297.9572883877047</v>
      </c>
      <c r="ER28" s="877">
        <f>+entero!ER80</f>
        <v>1400.1841671668924</v>
      </c>
      <c r="ES28" s="877">
        <f>+entero!ES80</f>
        <v>1382.9444998692243</v>
      </c>
      <c r="ET28" s="877">
        <f>+entero!ET80</f>
        <v>1385.2037425391202</v>
      </c>
      <c r="EU28" s="877">
        <f>+entero!EU80</f>
        <v>1424.8506338732382</v>
      </c>
      <c r="EV28" s="473">
        <f>+entero!EV80</f>
        <v>14.815825417182623</v>
      </c>
      <c r="EW28" s="952">
        <f>+entero!EW80</f>
        <v>1.0507418205799823</v>
      </c>
      <c r="EX28" s="165"/>
      <c r="EY28" s="165"/>
      <c r="EZ28" s="165"/>
      <c r="FA28" s="165"/>
      <c r="FB28" s="165"/>
      <c r="FC28" s="165"/>
      <c r="FD28" s="165"/>
    </row>
    <row r="29" spans="1:16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793.61486451538815</v>
      </c>
      <c r="EN29" s="760">
        <f>+entero!EN81</f>
        <v>960.91533368426735</v>
      </c>
      <c r="EO29" s="760">
        <f>+entero!EO81</f>
        <v>881.58152982620038</v>
      </c>
      <c r="EP29" s="760">
        <f>+entero!EP81</f>
        <v>869.61186889908765</v>
      </c>
      <c r="EQ29" s="877">
        <f>+entero!EQ81</f>
        <v>807.75183012521484</v>
      </c>
      <c r="ER29" s="877">
        <f>+entero!ER81</f>
        <v>867.9143654209098</v>
      </c>
      <c r="ES29" s="877">
        <f>+entero!ES81</f>
        <v>855.23871958089205</v>
      </c>
      <c r="ET29" s="877">
        <f>+entero!ET81</f>
        <v>852.23148956169166</v>
      </c>
      <c r="EU29" s="877">
        <f>+entero!EU81</f>
        <v>900.66414525821756</v>
      </c>
      <c r="EV29" s="473">
        <f>+entero!EV81</f>
        <v>31.052276359129905</v>
      </c>
      <c r="EW29" s="952">
        <f>+entero!EW81</f>
        <v>3.5708202095311217</v>
      </c>
      <c r="EX29" s="165"/>
      <c r="EY29" s="165"/>
      <c r="EZ29" s="165"/>
      <c r="FA29" s="165"/>
      <c r="FB29" s="165"/>
      <c r="FC29" s="165"/>
      <c r="FD29" s="165"/>
    </row>
    <row r="30" spans="1:16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577.23339585037331</v>
      </c>
      <c r="EN30" s="760">
        <f>+entero!EN82</f>
        <v>518.00046822689183</v>
      </c>
      <c r="EO30" s="760">
        <f>+entero!EO82</f>
        <v>470.25840243258887</v>
      </c>
      <c r="EP30" s="760">
        <f>+entero!EP82</f>
        <v>540.42293955696778</v>
      </c>
      <c r="EQ30" s="877">
        <f>+entero!EQ82</f>
        <v>490.2054582624898</v>
      </c>
      <c r="ER30" s="877">
        <f>+entero!ER82</f>
        <v>532.26980174598259</v>
      </c>
      <c r="ES30" s="877">
        <f>+entero!ES82</f>
        <v>527.70578028833222</v>
      </c>
      <c r="ET30" s="877">
        <f>+entero!ET82</f>
        <v>532.97225297742852</v>
      </c>
      <c r="EU30" s="877">
        <f>+entero!EU82</f>
        <v>524.18648861502049</v>
      </c>
      <c r="EV30" s="473">
        <f>+entero!EV82</f>
        <v>-16.236450941947282</v>
      </c>
      <c r="EW30" s="952">
        <f>+entero!EW82</f>
        <v>-3.004397066352833</v>
      </c>
      <c r="EX30" s="165"/>
      <c r="EY30" s="165"/>
      <c r="EZ30" s="165"/>
      <c r="FA30" s="165"/>
      <c r="FB30" s="165"/>
      <c r="FC30" s="165"/>
      <c r="FD30" s="165"/>
    </row>
    <row r="31" spans="1:16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473">
        <f>+entero!EV83</f>
        <v>0</v>
      </c>
      <c r="EW31" s="952" t="e">
        <f>+entero!EW83</f>
        <v>#DIV/0!</v>
      </c>
      <c r="EX31" s="165"/>
      <c r="EY31" s="165"/>
      <c r="EZ31" s="165"/>
      <c r="FA31" s="165"/>
      <c r="FB31" s="165"/>
      <c r="FC31" s="165"/>
      <c r="FD31" s="165"/>
    </row>
    <row r="32" spans="1:16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27224.709477302291</v>
      </c>
      <c r="EN32" s="760">
        <f>+entero!EN84</f>
        <v>27166.329587934953</v>
      </c>
      <c r="EO32" s="760">
        <f>+entero!EO84</f>
        <v>27147.195558512216</v>
      </c>
      <c r="EP32" s="760">
        <f>+entero!EP84</f>
        <v>27128.932257433495</v>
      </c>
      <c r="EQ32" s="877">
        <f>+entero!EQ84</f>
        <v>27140.236090131744</v>
      </c>
      <c r="ER32" s="877">
        <f>+entero!ER84</f>
        <v>27191.800400876633</v>
      </c>
      <c r="ES32" s="877">
        <f>+entero!ES84</f>
        <v>27176.541963643398</v>
      </c>
      <c r="ET32" s="877">
        <f>+entero!ET84</f>
        <v>27175.880025334362</v>
      </c>
      <c r="EU32" s="877">
        <f>+entero!EU84</f>
        <v>27171.24480711278</v>
      </c>
      <c r="EV32" s="473">
        <f>+entero!EV84</f>
        <v>42.312549679285439</v>
      </c>
      <c r="EW32" s="952">
        <f>+entero!EW84</f>
        <v>0.15596835613643267</v>
      </c>
      <c r="EX32" s="165"/>
      <c r="EY32" s="165"/>
      <c r="EZ32" s="165"/>
      <c r="FA32" s="165"/>
      <c r="FB32" s="165"/>
      <c r="FC32" s="165"/>
      <c r="FD32" s="165"/>
    </row>
    <row r="33" spans="1:16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263">
        <f>+entero!EV85</f>
        <v>0</v>
      </c>
      <c r="EW33" s="953" t="e">
        <f>+entero!EW85</f>
        <v>#REF!</v>
      </c>
      <c r="EX33" s="165"/>
      <c r="EY33" s="165"/>
      <c r="EZ33" s="165"/>
      <c r="FA33" s="165"/>
      <c r="FB33" s="165"/>
      <c r="FC33" s="165"/>
      <c r="FD33" s="165"/>
    </row>
    <row r="34" spans="1:16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98.763846000484946</v>
      </c>
      <c r="EN34" s="787">
        <f>+entero!EN86</f>
        <v>98.765623667317087</v>
      </c>
      <c r="EO34" s="787">
        <f>+entero!EO86</f>
        <v>98.768178345488295</v>
      </c>
      <c r="EP34" s="787">
        <f>+entero!EP86</f>
        <v>98.769193742350467</v>
      </c>
      <c r="EQ34" s="881">
        <f>+entero!EQ86</f>
        <v>98.769676162012303</v>
      </c>
      <c r="ER34" s="881">
        <f>+entero!ER86</f>
        <v>98.772398741966398</v>
      </c>
      <c r="ES34" s="881">
        <f>+entero!ES86</f>
        <v>98.772606570638956</v>
      </c>
      <c r="ET34" s="881">
        <f>+entero!ET86</f>
        <v>98.772953825004961</v>
      </c>
      <c r="EU34" s="881">
        <f>+entero!EU86</f>
        <v>98.772873090356597</v>
      </c>
      <c r="EV34" s="1014"/>
      <c r="EW34" s="952"/>
      <c r="EX34" s="165"/>
      <c r="EY34" s="165"/>
      <c r="EZ34" s="165"/>
      <c r="FA34" s="165"/>
      <c r="FB34" s="165"/>
      <c r="FC34" s="165"/>
      <c r="FD34" s="165"/>
    </row>
    <row r="35" spans="1:16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851"/>
      <c r="EW35" s="850"/>
      <c r="EX35" s="165"/>
      <c r="EY35" s="165"/>
      <c r="EZ35" s="165"/>
      <c r="FA35" s="165"/>
      <c r="FB35" s="165"/>
      <c r="FC35" s="165"/>
      <c r="FD35" s="165"/>
    </row>
    <row r="36" spans="1:16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</row>
    <row r="77" spans="1:16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</row>
    <row r="78" spans="1:16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</row>
    <row r="79" spans="1:16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</row>
    <row r="80" spans="1:16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</row>
    <row r="81" spans="1:16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</row>
    <row r="82" spans="1:16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</row>
    <row r="83" spans="1:16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</row>
    <row r="84" spans="1:16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165"/>
      <c r="EW84" s="165"/>
      <c r="EX84" s="165"/>
      <c r="EY84" s="165"/>
      <c r="EZ84" s="165"/>
      <c r="FA84" s="165"/>
      <c r="FB84" s="165"/>
      <c r="FC84" s="165"/>
      <c r="FD84" s="165"/>
    </row>
    <row r="85" spans="1:16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165"/>
      <c r="EW85" s="165"/>
      <c r="EX85" s="165"/>
      <c r="EY85" s="165"/>
      <c r="EZ85" s="165"/>
      <c r="FA85" s="165"/>
      <c r="FB85" s="165"/>
      <c r="FC85" s="165"/>
      <c r="FD85" s="165"/>
    </row>
    <row r="86" spans="1:16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165"/>
      <c r="EW86" s="165"/>
      <c r="EX86" s="165"/>
      <c r="EY86" s="165"/>
      <c r="EZ86" s="165"/>
      <c r="FA86" s="165"/>
      <c r="FB86" s="165"/>
      <c r="FC86" s="165"/>
      <c r="FD86" s="165"/>
    </row>
    <row r="87" spans="1:16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165"/>
      <c r="EW87" s="165"/>
      <c r="EX87" s="165"/>
      <c r="EY87" s="165"/>
      <c r="EZ87" s="165"/>
      <c r="FA87" s="165"/>
      <c r="FB87" s="165"/>
      <c r="FC87" s="165"/>
      <c r="FD87" s="165"/>
    </row>
    <row r="88" spans="1:16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165"/>
      <c r="EW88" s="165"/>
      <c r="EX88" s="165"/>
      <c r="EY88" s="165"/>
      <c r="EZ88" s="165"/>
      <c r="FA88" s="165"/>
      <c r="FB88" s="165"/>
      <c r="FC88" s="165"/>
      <c r="FD88" s="165"/>
    </row>
    <row r="89" spans="1:16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165"/>
      <c r="EW89" s="165"/>
      <c r="EX89" s="165"/>
      <c r="EY89" s="165"/>
      <c r="EZ89" s="165"/>
      <c r="FA89" s="165"/>
      <c r="FB89" s="165"/>
      <c r="FC89" s="165"/>
      <c r="FD89" s="165"/>
    </row>
    <row r="90" spans="1:16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165"/>
      <c r="EW90" s="165"/>
      <c r="EX90" s="165"/>
      <c r="EY90" s="165"/>
      <c r="EZ90" s="165"/>
      <c r="FA90" s="165"/>
      <c r="FB90" s="165"/>
      <c r="FC90" s="165"/>
      <c r="FD90" s="165"/>
    </row>
    <row r="91" spans="1:16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165"/>
      <c r="EW91" s="165"/>
      <c r="EX91" s="165"/>
      <c r="EY91" s="165"/>
      <c r="EZ91" s="165"/>
      <c r="FA91" s="165"/>
      <c r="FB91" s="165"/>
      <c r="FC91" s="165"/>
      <c r="FD91" s="165"/>
    </row>
    <row r="92" spans="1:16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</row>
    <row r="93" spans="1:16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</row>
    <row r="94" spans="1:16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165"/>
      <c r="EW94" s="165"/>
      <c r="EX94" s="165"/>
      <c r="EY94" s="165"/>
      <c r="EZ94" s="165"/>
      <c r="FA94" s="165"/>
      <c r="FB94" s="165"/>
      <c r="FC94" s="165"/>
      <c r="FD94" s="165"/>
    </row>
    <row r="95" spans="1:16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165"/>
      <c r="EW95" s="165"/>
      <c r="EX95" s="165"/>
      <c r="EY95" s="165"/>
      <c r="EZ95" s="165"/>
      <c r="FA95" s="165"/>
      <c r="FB95" s="165"/>
      <c r="FC95" s="165"/>
      <c r="FD95" s="165"/>
    </row>
    <row r="96" spans="1:16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165"/>
      <c r="EW96" s="165"/>
      <c r="EX96" s="165"/>
      <c r="EY96" s="165"/>
      <c r="EZ96" s="165"/>
      <c r="FA96" s="165"/>
      <c r="FB96" s="165"/>
      <c r="FC96" s="165"/>
      <c r="FD96" s="165"/>
    </row>
    <row r="97" spans="1:16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165"/>
      <c r="EW97" s="165"/>
      <c r="EX97" s="165"/>
      <c r="EY97" s="165"/>
      <c r="EZ97" s="165"/>
      <c r="FA97" s="165"/>
      <c r="FB97" s="165"/>
      <c r="FC97" s="165"/>
      <c r="FD97" s="165"/>
    </row>
    <row r="98" spans="1:16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165"/>
      <c r="EW98" s="165"/>
      <c r="EX98" s="165"/>
      <c r="EY98" s="165"/>
      <c r="EZ98" s="165"/>
      <c r="FA98" s="165"/>
      <c r="FB98" s="165"/>
      <c r="FC98" s="165"/>
      <c r="FD98" s="165"/>
    </row>
    <row r="99" spans="1:16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165"/>
      <c r="EW99" s="165"/>
      <c r="EX99" s="165"/>
      <c r="EY99" s="165"/>
      <c r="EZ99" s="165"/>
      <c r="FA99" s="165"/>
      <c r="FB99" s="165"/>
      <c r="FC99" s="165"/>
      <c r="FD99" s="165"/>
    </row>
    <row r="100" spans="1:16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165"/>
      <c r="EW100" s="165"/>
      <c r="EX100" s="165"/>
      <c r="EY100" s="165"/>
      <c r="EZ100" s="165"/>
      <c r="FA100" s="165"/>
      <c r="FB100" s="165"/>
      <c r="FC100" s="165"/>
      <c r="FD100" s="165"/>
    </row>
    <row r="101" spans="1:16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165"/>
      <c r="EW101" s="165"/>
      <c r="EX101" s="165"/>
      <c r="EY101" s="165"/>
      <c r="EZ101" s="165"/>
      <c r="FA101" s="165"/>
      <c r="FB101" s="165"/>
      <c r="FC101" s="165"/>
      <c r="FD101" s="165"/>
    </row>
    <row r="102" spans="1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1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1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1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1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1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1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1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1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1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1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  <row r="181" spans="3:15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</row>
    <row r="182" spans="3:15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</row>
    <row r="183" spans="3:15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</row>
    <row r="184" spans="3:15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</row>
    <row r="185" spans="3:15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</row>
    <row r="186" spans="3:15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</row>
    <row r="187" spans="3:15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</row>
    <row r="188" spans="3:15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</row>
  </sheetData>
  <mergeCells count="145">
    <mergeCell ref="BA3:BA4"/>
    <mergeCell ref="BB3:BB4"/>
    <mergeCell ref="Y3:Y4"/>
    <mergeCell ref="AG3:AG4"/>
    <mergeCell ref="AY3:AY4"/>
    <mergeCell ref="U3:U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L3:AL4"/>
    <mergeCell ref="AA3:AA4"/>
    <mergeCell ref="Z3:Z4"/>
    <mergeCell ref="AJ3:AJ4"/>
    <mergeCell ref="AD3:A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O3:BO4"/>
    <mergeCell ref="BF3:BF4"/>
    <mergeCell ref="CQ3:CQ4"/>
    <mergeCell ref="BR3:BR4"/>
    <mergeCell ref="CB3:CB4"/>
    <mergeCell ref="BZ3:BZ4"/>
    <mergeCell ref="CA3:CA4"/>
    <mergeCell ref="BK3:BK4"/>
    <mergeCell ref="BN3:BN4"/>
    <mergeCell ref="EQ3:EU3"/>
    <mergeCell ref="DN3:DN4"/>
    <mergeCell ref="DM3:DM4"/>
    <mergeCell ref="EK3:EK4"/>
    <mergeCell ref="EM3:EM4"/>
    <mergeCell ref="EL3:EL4"/>
    <mergeCell ref="EN3:EN4"/>
    <mergeCell ref="EE3:EE4"/>
    <mergeCell ref="BC3:BC4"/>
    <mergeCell ref="CH3:CH4"/>
    <mergeCell ref="EF3:EF4"/>
    <mergeCell ref="ED3:ED4"/>
    <mergeCell ref="EC3:EC4"/>
    <mergeCell ref="EO3:EO4"/>
    <mergeCell ref="CI3:CI4"/>
    <mergeCell ref="BW3:BW4"/>
    <mergeCell ref="CW3:CW4"/>
    <mergeCell ref="EA3:EA4"/>
    <mergeCell ref="DL3:DL4"/>
    <mergeCell ref="EB3:EB4"/>
    <mergeCell ref="CR3:CR4"/>
    <mergeCell ref="CZ3:CZ4"/>
    <mergeCell ref="CT3:CT4"/>
    <mergeCell ref="BG3:BG4"/>
    <mergeCell ref="EV3:EW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EP3:EP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BU3:BU4"/>
    <mergeCell ref="BL3:BL4"/>
    <mergeCell ref="CK3:CK4"/>
    <mergeCell ref="CU3:CU4"/>
    <mergeCell ref="BM3:BM4"/>
    <mergeCell ref="CM3:CM4"/>
    <mergeCell ref="BP3:BP4"/>
    <mergeCell ref="BQ3:BQ4"/>
    <mergeCell ref="CF3:CF4"/>
    <mergeCell ref="BJ3:BJ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E162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1" width="8.425781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s="148" customFormat="1" ht="13.5" customHeight="1" x14ac:dyDescent="0.2">
      <c r="C3" s="149"/>
      <c r="D3" s="1120" t="str">
        <f>+entero!D3</f>
        <v>V   A   R   I   A   B   L   E   S     b/</v>
      </c>
      <c r="E3" s="1118" t="str">
        <f>+entero!E3</f>
        <v>2008                          A  fines de Dic*</v>
      </c>
      <c r="F3" s="1118" t="str">
        <f>+entero!F3</f>
        <v>2009                          A  fines de Ene*</v>
      </c>
      <c r="G3" s="1118" t="str">
        <f>+entero!G3</f>
        <v>2009                          A  fines de Feb*</v>
      </c>
      <c r="H3" s="1118" t="str">
        <f>+entero!H3</f>
        <v>2009                          A  fines de Mar*</v>
      </c>
      <c r="I3" s="1118" t="str">
        <f>+entero!I3</f>
        <v>2009                          A  fines de adr*</v>
      </c>
      <c r="J3" s="1118" t="str">
        <f>+entero!J3</f>
        <v>2009                          A  fines de May*</v>
      </c>
      <c r="K3" s="1118" t="str">
        <f>+entero!K3</f>
        <v>2009                          A  fines de Jun*</v>
      </c>
      <c r="L3" s="1118" t="str">
        <f>+entero!L3</f>
        <v>2009                          A  fines de Jul*</v>
      </c>
      <c r="M3" s="1118" t="str">
        <f>+entero!M3</f>
        <v>2009                          A  fines de Ago*</v>
      </c>
      <c r="N3" s="1118" t="str">
        <f>+entero!N3</f>
        <v>2009                          A  fines de Sep*</v>
      </c>
      <c r="O3" s="1118" t="str">
        <f>+entero!O3</f>
        <v>2009                          A  fines de Oct*</v>
      </c>
      <c r="P3" s="1118" t="str">
        <f>+entero!P3</f>
        <v>2009                          A  fines de Nov*</v>
      </c>
      <c r="Q3" s="1118" t="str">
        <f>+entero!Q3</f>
        <v>2009                          A  fines de Dic*</v>
      </c>
      <c r="R3" s="1118" t="str">
        <f>+entero!R3</f>
        <v>2010                          A  fines de Ene*</v>
      </c>
      <c r="S3" s="1118" t="str">
        <f>+entero!S3</f>
        <v>2010                          A  fines de Feb*</v>
      </c>
      <c r="T3" s="1118" t="str">
        <f>+entero!T3</f>
        <v>2010                          A  fines de Mar*</v>
      </c>
      <c r="U3" s="1118" t="str">
        <f>+entero!U3</f>
        <v>2010                          A  fines de adr*</v>
      </c>
      <c r="V3" s="1118" t="str">
        <f>+entero!V3</f>
        <v>2010                          A  fines de May*</v>
      </c>
      <c r="W3" s="1118" t="str">
        <f>+entero!W3</f>
        <v>2010                          A  fines de Jun*</v>
      </c>
      <c r="X3" s="1118" t="str">
        <f>+entero!X3</f>
        <v>2010                          A  fines de Jul*</v>
      </c>
      <c r="Y3" s="1118" t="str">
        <f>+entero!Y3</f>
        <v>2010                          A  fines de Ago*</v>
      </c>
      <c r="Z3" s="1118" t="str">
        <f>+entero!Z3</f>
        <v>2010                          A  fines de Sep*</v>
      </c>
      <c r="AA3" s="1118" t="str">
        <f>+entero!AA3</f>
        <v>2010                          A  fines de Oct*</v>
      </c>
      <c r="AB3" s="1118" t="str">
        <f>+entero!AB3</f>
        <v>2010                          A  fines de Nov*</v>
      </c>
      <c r="AC3" s="1118" t="str">
        <f>+entero!AC3</f>
        <v>2010                          A  fines de Dic*</v>
      </c>
      <c r="AD3" s="1118" t="str">
        <f>+entero!AD3</f>
        <v>2011                          A  fines de Ene*</v>
      </c>
      <c r="AE3" s="1118" t="str">
        <f>+entero!AE3</f>
        <v>2011                          A  fines de Feb*</v>
      </c>
      <c r="AF3" s="1118" t="str">
        <f>+entero!AF3</f>
        <v>2011                          A  fines de Mar*</v>
      </c>
      <c r="AG3" s="1118" t="str">
        <f>+entero!AG3</f>
        <v>2011                          A  fines de adr*</v>
      </c>
      <c r="AH3" s="1118" t="str">
        <f>+entero!AH3</f>
        <v>2011                          A  fines de May*</v>
      </c>
      <c r="AI3" s="1118" t="str">
        <f>+entero!AI3</f>
        <v>2011                          A  fines de Jun*</v>
      </c>
      <c r="AJ3" s="1118" t="str">
        <f>+entero!AJ3</f>
        <v>2011                          A  fines de Jul*</v>
      </c>
      <c r="AK3" s="1118" t="str">
        <f>+entero!AK3</f>
        <v>2011                          A  fines de Ago*</v>
      </c>
      <c r="AL3" s="1118" t="str">
        <f>+entero!AL3</f>
        <v>2011                          A  fines de Sep*</v>
      </c>
      <c r="AM3" s="1118" t="str">
        <f>+entero!AM3</f>
        <v>2011                          A  fines de Oct*</v>
      </c>
      <c r="AN3" s="1118" t="str">
        <f>+entero!AN3</f>
        <v>2011                          A  fines de Nov*</v>
      </c>
      <c r="AO3" s="1118" t="str">
        <f>+entero!AO3</f>
        <v>2011                          A  fines de Dic*</v>
      </c>
      <c r="AP3" s="1118" t="str">
        <f>+entero!AP3</f>
        <v>2012                          A  fines de Ene*</v>
      </c>
      <c r="AQ3" s="1118" t="str">
        <f>+entero!AQ3</f>
        <v>2012                          A  fines de Feb*</v>
      </c>
      <c r="AR3" s="1118" t="str">
        <f>+entero!AR3</f>
        <v>2012                          A  fines de Mar*</v>
      </c>
      <c r="AS3" s="1118" t="str">
        <f>+entero!AS3</f>
        <v>2012                          A  fines de adr*</v>
      </c>
      <c r="AT3" s="1118" t="str">
        <f>+entero!AT3</f>
        <v>2012                          A  fines de May*</v>
      </c>
      <c r="AU3" s="1118" t="str">
        <f>+entero!AU3</f>
        <v>2012                          A  fines de Jun*</v>
      </c>
      <c r="AV3" s="1118" t="str">
        <f>+entero!AV3</f>
        <v>2012                          A  fines de Jul*</v>
      </c>
      <c r="AW3" s="1118" t="str">
        <f>+entero!AW3</f>
        <v>2012                          A  fines de Ago*</v>
      </c>
      <c r="AX3" s="1118" t="str">
        <f>+entero!AX3</f>
        <v>2012                          A  fines de Sep*</v>
      </c>
      <c r="AY3" s="1118" t="str">
        <f>+entero!AY3</f>
        <v>2012                          A  fines de Oct*</v>
      </c>
      <c r="AZ3" s="1118" t="str">
        <f>+entero!AZ3</f>
        <v>2012                          A  fines de Nov*</v>
      </c>
      <c r="BA3" s="1118" t="str">
        <f>+entero!BA3</f>
        <v>2012                          A  fines de Dic*</v>
      </c>
      <c r="BB3" s="1118" t="str">
        <f>+entero!BB3</f>
        <v>2013                          A  fines de Ene*</v>
      </c>
      <c r="BC3" s="1118" t="str">
        <f>+entero!BC3</f>
        <v>2013                          A  fines de Feb*</v>
      </c>
      <c r="BD3" s="1118" t="str">
        <f>+entero!BD3</f>
        <v>2013                          A  fines de Mar*</v>
      </c>
      <c r="BE3" s="1118" t="str">
        <f>+entero!BE3</f>
        <v>2013                          A  fines de adr*</v>
      </c>
      <c r="BF3" s="1118" t="str">
        <f>+entero!BF3</f>
        <v>2013                          A  fines de May*</v>
      </c>
      <c r="BG3" s="1118" t="str">
        <f>+entero!BG3</f>
        <v>2013                          A  fines de Jun*</v>
      </c>
      <c r="BH3" s="1118" t="str">
        <f>+entero!BH3</f>
        <v>2013                          A  fines de Jul*</v>
      </c>
      <c r="BI3" s="1118" t="str">
        <f>+entero!BI3</f>
        <v>2013                          A  fines de Ago*</v>
      </c>
      <c r="BJ3" s="1118" t="str">
        <f>+entero!BJ3</f>
        <v>2013                          A  fines de Sep*</v>
      </c>
      <c r="BK3" s="1118" t="str">
        <f>+entero!BK3</f>
        <v>2013                          A  fines de Oct*</v>
      </c>
      <c r="BL3" s="1118" t="str">
        <f>+entero!BL3</f>
        <v>2013                          A  fines de Nov*</v>
      </c>
      <c r="BM3" s="1118" t="str">
        <f>+entero!BM3</f>
        <v>2013                          A  fines de Dic*</v>
      </c>
      <c r="BN3" s="1118" t="str">
        <f>+entero!BN3</f>
        <v>2014                          A  fines de Ene*</v>
      </c>
      <c r="BO3" s="1118" t="str">
        <f>+entero!BO3</f>
        <v>2014                          A  fines de Feb*</v>
      </c>
      <c r="BP3" s="1118" t="str">
        <f>+entero!BP3</f>
        <v>2014                          A  fines de Mar*</v>
      </c>
      <c r="BQ3" s="1118" t="str">
        <f>+entero!BQ3</f>
        <v>2014                          A  fines de adr*</v>
      </c>
      <c r="BR3" s="1118" t="str">
        <f>+entero!BR3</f>
        <v>2014                          A  fines de May*</v>
      </c>
      <c r="BS3" s="1118" t="str">
        <f>+entero!BS3</f>
        <v>2014                          A  fines de Jun*</v>
      </c>
      <c r="BT3" s="1118" t="str">
        <f>+entero!BT3</f>
        <v>2014                          A  fines de Jul*</v>
      </c>
      <c r="BU3" s="1118" t="str">
        <f>+entero!BU3</f>
        <v>2014                          A  fines de Ago*</v>
      </c>
      <c r="BV3" s="1118" t="str">
        <f>+entero!BV3</f>
        <v>2014                          A  fines de Sep*</v>
      </c>
      <c r="BW3" s="1118" t="str">
        <f>+entero!BW3</f>
        <v>2014                          A  fines de Oct*</v>
      </c>
      <c r="BX3" s="1118" t="str">
        <f>+entero!BX3</f>
        <v>2014                          A  fines de Nov*</v>
      </c>
      <c r="BY3" s="1118" t="str">
        <f>+entero!BY3</f>
        <v>2014                          A  fines de Dic*</v>
      </c>
      <c r="BZ3" s="1118" t="str">
        <f>+entero!BZ3</f>
        <v>2015                         A  fines de Ene*</v>
      </c>
      <c r="CA3" s="1118" t="str">
        <f>+entero!CA3</f>
        <v>2015                         A  fines de Feb*</v>
      </c>
      <c r="CB3" s="1118" t="str">
        <f>+entero!CB3</f>
        <v>2015                         A  fines de Mar*</v>
      </c>
      <c r="CC3" s="1118" t="str">
        <f>+entero!CC3</f>
        <v xml:space="preserve">2015                         A  fines de adr* </v>
      </c>
      <c r="CD3" s="1118" t="str">
        <f>+entero!CD3</f>
        <v xml:space="preserve">2015                         A  fines de May* </v>
      </c>
      <c r="CE3" s="1118" t="str">
        <f>+entero!CE3</f>
        <v xml:space="preserve">2015                         A  fines de Jun* </v>
      </c>
      <c r="CF3" s="1118" t="str">
        <f>+entero!CF3</f>
        <v xml:space="preserve">2015                         A  fines de Jul* </v>
      </c>
      <c r="CG3" s="1118" t="str">
        <f>+entero!CG3</f>
        <v xml:space="preserve">2015                         A  fines de Ago* </v>
      </c>
      <c r="CH3" s="1118" t="str">
        <f>+entero!CH3</f>
        <v xml:space="preserve">2015                         A  fines de Sep* </v>
      </c>
      <c r="CI3" s="1118" t="str">
        <f>+entero!CI3</f>
        <v xml:space="preserve">2015                         A  fines de Oct* </v>
      </c>
      <c r="CJ3" s="1118" t="str">
        <f>+entero!CJ3</f>
        <v xml:space="preserve">2015                         A  fines de Nov* </v>
      </c>
      <c r="CK3" s="1118" t="str">
        <f>+entero!CK3</f>
        <v xml:space="preserve">2015                         A  fines de Dic* </v>
      </c>
      <c r="CL3" s="1118" t="str">
        <f>+entero!CL3</f>
        <v xml:space="preserve">2016                         A  fines de Ene* </v>
      </c>
      <c r="CM3" s="1118" t="str">
        <f>+entero!CM3</f>
        <v xml:space="preserve">2016                         A  fines de Feb* </v>
      </c>
      <c r="CN3" s="1118" t="str">
        <f>+entero!CN3</f>
        <v xml:space="preserve">2016                         A  fines de Mar* </v>
      </c>
      <c r="CO3" s="1118" t="str">
        <f>+entero!CO3</f>
        <v xml:space="preserve">2016                         A  fines de adr* </v>
      </c>
      <c r="CP3" s="1118" t="str">
        <f>+entero!CP3</f>
        <v xml:space="preserve">2016                         A  fines de May* </v>
      </c>
      <c r="CQ3" s="1118" t="str">
        <f>+entero!CQ3</f>
        <v xml:space="preserve">2016                         A  fines de Jun* </v>
      </c>
      <c r="CR3" s="1118" t="str">
        <f>+entero!CR3</f>
        <v xml:space="preserve">2016                         A  fines de Jul* </v>
      </c>
      <c r="CS3" s="1118" t="str">
        <f>+entero!CS3</f>
        <v xml:space="preserve">2016                         A  fines de Ago* </v>
      </c>
      <c r="CT3" s="1118" t="str">
        <f>+entero!CT3</f>
        <v xml:space="preserve">2016                         A  fines de Sep* </v>
      </c>
      <c r="CU3" s="1118" t="str">
        <f>+entero!CU3</f>
        <v xml:space="preserve">2016                         A  fines de Oct* </v>
      </c>
      <c r="CV3" s="1118" t="str">
        <f>+entero!CV3</f>
        <v xml:space="preserve">2016                         A  fines de Nov* </v>
      </c>
      <c r="CW3" s="1118" t="str">
        <f>+entero!CW3</f>
        <v>2016                         A  fines de Dic* 15</v>
      </c>
      <c r="CX3" s="1118" t="str">
        <f>+entero!CX3</f>
        <v xml:space="preserve">2017                         A  fines de Ene* </v>
      </c>
      <c r="CY3" s="1118" t="str">
        <f>+entero!CY3</f>
        <v xml:space="preserve">2017                         A  fines de Feb* </v>
      </c>
      <c r="CZ3" s="1118" t="str">
        <f>+entero!CZ3</f>
        <v xml:space="preserve">2017                         A  fines de Mar* </v>
      </c>
      <c r="DA3" s="1118" t="str">
        <f>+entero!DA3</f>
        <v xml:space="preserve">2017                         A  fines de Abr* </v>
      </c>
      <c r="DB3" s="1118" t="str">
        <f>+entero!DB3</f>
        <v xml:space="preserve">2017                         A  fines de May* </v>
      </c>
      <c r="DC3" s="1118" t="str">
        <f>+entero!DC3</f>
        <v xml:space="preserve">2017                         A  fines de Jun* </v>
      </c>
      <c r="DD3" s="1118" t="str">
        <f>+entero!DD3</f>
        <v xml:space="preserve">2017                         A  fines de Jul* </v>
      </c>
      <c r="DE3" s="1118" t="str">
        <f>+entero!DE3</f>
        <v xml:space="preserve">2017                         A  fines de Ago* </v>
      </c>
      <c r="DF3" s="1118" t="str">
        <f>+entero!DF3</f>
        <v xml:space="preserve">2017                         A  fines de Sep* </v>
      </c>
      <c r="DG3" s="111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105" t="str">
        <f>+entero!EQ3</f>
        <v>Semana 1°</v>
      </c>
      <c r="ER3" s="1105"/>
      <c r="ES3" s="1105"/>
      <c r="ET3" s="1105"/>
      <c r="EU3" s="1105"/>
      <c r="EV3" s="1111" t="s">
        <v>252</v>
      </c>
      <c r="EW3" s="1112"/>
      <c r="EX3" s="171"/>
      <c r="EY3" s="171"/>
      <c r="EZ3" s="171"/>
      <c r="FA3" s="171"/>
      <c r="FB3" s="171"/>
      <c r="FC3" s="171"/>
      <c r="FD3" s="171"/>
      <c r="FE3" s="171"/>
    </row>
    <row r="4" spans="1:161" s="148" customFormat="1" ht="28.5" customHeight="1" thickBot="1" x14ac:dyDescent="0.25">
      <c r="C4" s="150"/>
      <c r="D4" s="1121"/>
      <c r="E4" s="1119"/>
      <c r="F4" s="1119"/>
      <c r="G4" s="1119"/>
      <c r="H4" s="1119"/>
      <c r="I4" s="1119"/>
      <c r="J4" s="1119"/>
      <c r="K4" s="1119"/>
      <c r="L4" s="1119"/>
      <c r="M4" s="1119"/>
      <c r="N4" s="1119"/>
      <c r="O4" s="1119"/>
      <c r="P4" s="1119"/>
      <c r="Q4" s="1119"/>
      <c r="R4" s="1119"/>
      <c r="S4" s="1119"/>
      <c r="T4" s="1119"/>
      <c r="U4" s="1119"/>
      <c r="V4" s="1119"/>
      <c r="W4" s="1119"/>
      <c r="X4" s="1119"/>
      <c r="Y4" s="1119"/>
      <c r="Z4" s="1119"/>
      <c r="AA4" s="1119"/>
      <c r="AB4" s="1119"/>
      <c r="AC4" s="1119"/>
      <c r="AD4" s="1119"/>
      <c r="AE4" s="1119"/>
      <c r="AF4" s="1119"/>
      <c r="AG4" s="1119"/>
      <c r="AH4" s="1119"/>
      <c r="AI4" s="1119"/>
      <c r="AJ4" s="1119"/>
      <c r="AK4" s="1119"/>
      <c r="AL4" s="1119"/>
      <c r="AM4" s="1119"/>
      <c r="AN4" s="1119"/>
      <c r="AO4" s="1119"/>
      <c r="AP4" s="1119"/>
      <c r="AQ4" s="1119"/>
      <c r="AR4" s="1119"/>
      <c r="AS4" s="1119"/>
      <c r="AT4" s="1119"/>
      <c r="AU4" s="1119"/>
      <c r="AV4" s="1119"/>
      <c r="AW4" s="1119"/>
      <c r="AX4" s="1119"/>
      <c r="AY4" s="1119"/>
      <c r="AZ4" s="1119"/>
      <c r="BA4" s="1119"/>
      <c r="BB4" s="1119"/>
      <c r="BC4" s="1119"/>
      <c r="BD4" s="1119"/>
      <c r="BE4" s="1119"/>
      <c r="BF4" s="1119"/>
      <c r="BG4" s="1119"/>
      <c r="BH4" s="1119"/>
      <c r="BI4" s="1119"/>
      <c r="BJ4" s="1119"/>
      <c r="BK4" s="1119"/>
      <c r="BL4" s="1119"/>
      <c r="BM4" s="1119"/>
      <c r="BN4" s="1119"/>
      <c r="BO4" s="1119"/>
      <c r="BP4" s="1119"/>
      <c r="BQ4" s="1119"/>
      <c r="BR4" s="1119"/>
      <c r="BS4" s="1119"/>
      <c r="BT4" s="1119"/>
      <c r="BU4" s="1119"/>
      <c r="BV4" s="1119"/>
      <c r="BW4" s="1119"/>
      <c r="BX4" s="1119"/>
      <c r="BY4" s="1119"/>
      <c r="BZ4" s="1119"/>
      <c r="CA4" s="1119"/>
      <c r="CB4" s="1119"/>
      <c r="CC4" s="1119"/>
      <c r="CD4" s="1119"/>
      <c r="CE4" s="1119"/>
      <c r="CF4" s="1119"/>
      <c r="CG4" s="1119"/>
      <c r="CH4" s="1119"/>
      <c r="CI4" s="1119"/>
      <c r="CJ4" s="1119"/>
      <c r="CK4" s="1119"/>
      <c r="CL4" s="1119"/>
      <c r="CM4" s="1119"/>
      <c r="CN4" s="1119"/>
      <c r="CO4" s="1119"/>
      <c r="CP4" s="1119"/>
      <c r="CQ4" s="1119"/>
      <c r="CR4" s="1119"/>
      <c r="CS4" s="1119"/>
      <c r="CT4" s="1119"/>
      <c r="CU4" s="1119"/>
      <c r="CV4" s="1119"/>
      <c r="CW4" s="1119"/>
      <c r="CX4" s="1119"/>
      <c r="CY4" s="1119"/>
      <c r="CZ4" s="1119"/>
      <c r="DA4" s="1119"/>
      <c r="DB4" s="1119"/>
      <c r="DC4" s="1119"/>
      <c r="DD4" s="1119"/>
      <c r="DE4" s="1119"/>
      <c r="DF4" s="1119"/>
      <c r="DG4" s="1119"/>
      <c r="DH4" s="1088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08"/>
      <c r="EN4" s="1108"/>
      <c r="EO4" s="1108"/>
      <c r="EP4" s="1108"/>
      <c r="EQ4" s="930">
        <f>+entero!EQ4</f>
        <v>44011</v>
      </c>
      <c r="ER4" s="930">
        <f>+entero!ER4</f>
        <v>44012</v>
      </c>
      <c r="ES4" s="930">
        <f>+entero!ES4</f>
        <v>44013</v>
      </c>
      <c r="ET4" s="930">
        <f>+entero!ET4</f>
        <v>44014</v>
      </c>
      <c r="EU4" s="930">
        <f>+entero!EU4</f>
        <v>44015</v>
      </c>
      <c r="EV4" s="972" t="s">
        <v>246</v>
      </c>
      <c r="EW4" s="973" t="s">
        <v>183</v>
      </c>
      <c r="EX4" s="171"/>
      <c r="EY4" s="171"/>
      <c r="EZ4" s="171"/>
      <c r="FA4" s="171"/>
      <c r="FB4" s="171"/>
      <c r="FC4" s="171"/>
      <c r="FD4" s="171"/>
      <c r="FE4" s="171"/>
    </row>
    <row r="5" spans="1:16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83">
        <v>7.5</v>
      </c>
      <c r="ER5" s="883">
        <v>7.5</v>
      </c>
      <c r="ES5" s="883">
        <v>7.5</v>
      </c>
      <c r="ET5" s="883">
        <v>7.5</v>
      </c>
      <c r="EU5" s="883">
        <v>7.5</v>
      </c>
      <c r="EV5" s="853">
        <v>7.5</v>
      </c>
      <c r="EW5" s="852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967"/>
      <c r="EW6" s="885"/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967"/>
      <c r="EW7" s="885"/>
      <c r="EX7" s="165"/>
      <c r="EY7" s="165"/>
      <c r="EZ7" s="165"/>
      <c r="FA7" s="165"/>
      <c r="FB7" s="165"/>
      <c r="FC7" s="165"/>
      <c r="FD7" s="165"/>
      <c r="FE7" s="165"/>
    </row>
    <row r="8" spans="1:16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6.9652690282379259</v>
      </c>
      <c r="EN8" s="746">
        <f>+entero!EN90</f>
        <v>6.9673361381730246</v>
      </c>
      <c r="EO8" s="746">
        <f>+entero!EO90</f>
        <v>6.9679203145792741</v>
      </c>
      <c r="EP8" s="746">
        <f>+entero!EP90</f>
        <v>6.9623782980063638</v>
      </c>
      <c r="EQ8" s="455">
        <f>+entero!EQ90</f>
        <v>6.9666306799151148</v>
      </c>
      <c r="ER8" s="455">
        <f>+entero!ER90</f>
        <v>6.9732374315257406</v>
      </c>
      <c r="ES8" s="455">
        <f>+entero!ES90</f>
        <v>6.971152290794647</v>
      </c>
      <c r="ET8" s="455">
        <f>+entero!ET90</f>
        <v>6.9796086720908068</v>
      </c>
      <c r="EU8" s="455">
        <f>+entero!EU90</f>
        <v>6.9645874994112429</v>
      </c>
      <c r="EV8" s="1065">
        <f>+entero!EV90</f>
        <v>2.2092014048791242E-3</v>
      </c>
      <c r="EW8" s="885">
        <f>+entero!EW90</f>
        <v>3.1730556863187341E-2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56.604376529223167</v>
      </c>
      <c r="EL9" s="746">
        <f>+entero!EL91</f>
        <v>56.918936416548291</v>
      </c>
      <c r="EM9" s="1074"/>
      <c r="EN9" s="1074"/>
      <c r="EO9" s="1074"/>
      <c r="EP9" s="1074"/>
      <c r="EQ9" s="269"/>
      <c r="ER9" s="269"/>
      <c r="ES9" s="269"/>
      <c r="ET9" s="269"/>
      <c r="EU9" s="269"/>
      <c r="EV9" s="827"/>
      <c r="EW9" s="886"/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2.3472200000000001</v>
      </c>
      <c r="EN10" s="742">
        <f>+entero!EN92</f>
        <v>2.3479299999999999</v>
      </c>
      <c r="EO10" s="742">
        <f>+entero!EO92</f>
        <v>2.34849</v>
      </c>
      <c r="EP10" s="742">
        <f>+entero!EP92</f>
        <v>2.3490500000000001</v>
      </c>
      <c r="EQ10" s="884">
        <f>+entero!EQ92</f>
        <v>2.3492899999999999</v>
      </c>
      <c r="ER10" s="884">
        <f>+entero!ER92</f>
        <v>2.34937</v>
      </c>
      <c r="ES10" s="884">
        <f>+entero!ES92</f>
        <v>2.34945</v>
      </c>
      <c r="ET10" s="884">
        <f>+entero!ET92</f>
        <v>2.3495300000000001</v>
      </c>
      <c r="EU10" s="884">
        <f>+entero!EU92</f>
        <v>2.3496100000000002</v>
      </c>
      <c r="EV10" s="1065">
        <f>+entero!EV92</f>
        <v>5.6000000000011596E-4</v>
      </c>
      <c r="EW10" s="885">
        <f>+entero!EW92</f>
        <v>2.3839424448186115E-2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1074"/>
      <c r="EN11" s="1074"/>
      <c r="EO11" s="1074"/>
      <c r="EP11" s="1074"/>
      <c r="EQ11" s="269"/>
      <c r="ER11" s="269"/>
      <c r="ES11" s="269"/>
      <c r="ET11" s="269"/>
      <c r="EU11" s="269"/>
      <c r="EV11" s="932"/>
      <c r="EW11" s="917"/>
      <c r="EX11" s="165"/>
      <c r="EY11" s="165"/>
      <c r="EZ11" s="165"/>
      <c r="FA11" s="165"/>
      <c r="FB11" s="165"/>
      <c r="FC11" s="165"/>
      <c r="FD11" s="165"/>
      <c r="FE11" s="165"/>
    </row>
    <row r="12" spans="1:1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</row>
    <row r="103" spans="3:1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</row>
    <row r="104" spans="3:1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</row>
    <row r="105" spans="3:1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</sheetData>
  <mergeCells count="145"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R3:CR4"/>
    <mergeCell ref="CD3:CD4"/>
    <mergeCell ref="CO3:C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V3:E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BV3:BV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CG3:CG4"/>
    <mergeCell ref="Y3:Y4"/>
    <mergeCell ref="AF3:AF4"/>
    <mergeCell ref="AC3:AC4"/>
    <mergeCell ref="BF3:BF4"/>
    <mergeCell ref="BD3:BD4"/>
    <mergeCell ref="BA3:BA4"/>
    <mergeCell ref="EQ3:EU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O3:EO4"/>
    <mergeCell ref="EL3:EL4"/>
    <mergeCell ref="EM3:EM4"/>
    <mergeCell ref="EP3:EP4"/>
    <mergeCell ref="AS3:AS4"/>
    <mergeCell ref="AU3:AU4"/>
    <mergeCell ref="AR3:AR4"/>
    <mergeCell ref="AH3:AH4"/>
    <mergeCell ref="AV3:AV4"/>
    <mergeCell ref="BE3:BE4"/>
    <mergeCell ref="EN3:EN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J160"/>
  <sheetViews>
    <sheetView topLeftCell="B1" workbookViewId="0">
      <pane xSplit="39" ySplit="9" topLeftCell="EI10" activePane="bottomRight" state="frozen"/>
      <selection activeCell="B1" sqref="B1"/>
      <selection pane="topRight" activeCell="AO1" sqref="AO1"/>
      <selection pane="bottomLeft" activeCell="B10" sqref="B10"/>
      <selection pane="bottomRight" activeCell="EU12" sqref="E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.140625" style="808" customWidth="1"/>
    <col min="152" max="152" width="9.28515625" style="168" customWidth="1"/>
    <col min="153" max="166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entero!CT3</f>
        <v xml:space="preserve">2016                         A  fines de Sep* </v>
      </c>
      <c r="CU3" s="1098" t="str">
        <f>entero!CU3</f>
        <v xml:space="preserve">2016                         A  fines de Oct* </v>
      </c>
      <c r="CV3" s="1098" t="str">
        <f>entero!CV3</f>
        <v xml:space="preserve">2016                         A  fines de Nov* </v>
      </c>
      <c r="CW3" s="1098" t="str">
        <f>entero!CW3</f>
        <v>2016                         A  fines de Dic* 15</v>
      </c>
      <c r="CX3" s="1098" t="str">
        <f>entero!CX3</f>
        <v xml:space="preserve">2017                         A  fines de Ene* </v>
      </c>
      <c r="CY3" s="1098" t="str">
        <f>entero!CY3</f>
        <v xml:space="preserve">2017                         A  fines de Feb* </v>
      </c>
      <c r="CZ3" s="1098" t="str">
        <f>entero!CZ3</f>
        <v xml:space="preserve">2017                         A  fines de Mar* </v>
      </c>
      <c r="DA3" s="1098" t="str">
        <f>entero!DA3</f>
        <v xml:space="preserve">2017                         A  fines de Abr* </v>
      </c>
      <c r="DB3" s="1098" t="str">
        <f>entero!DB3</f>
        <v xml:space="preserve">2017                         A  fines de May* </v>
      </c>
      <c r="DC3" s="1098" t="str">
        <f>entero!DC3</f>
        <v xml:space="preserve">2017                         A  fines de Jun* </v>
      </c>
      <c r="DD3" s="1098" t="str">
        <f>entero!DD3</f>
        <v xml:space="preserve">2017                         A  fines de Jul* </v>
      </c>
      <c r="DE3" s="1098" t="str">
        <f>entero!DE3</f>
        <v xml:space="preserve">2017                         A  fines de Ago* </v>
      </c>
      <c r="DF3" s="1098" t="str">
        <f>entero!DF3</f>
        <v xml:space="preserve">2017                         A  fines de Sep* </v>
      </c>
      <c r="DG3" s="1098" t="str">
        <f>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105" t="str">
        <f>+entero!EQ3</f>
        <v>Semana 1°</v>
      </c>
      <c r="ER3" s="1105"/>
      <c r="ES3" s="1105"/>
      <c r="ET3" s="1105"/>
      <c r="EU3" s="1105"/>
      <c r="EV3" s="1111" t="s">
        <v>252</v>
      </c>
      <c r="EW3" s="1112"/>
      <c r="EX3" s="165"/>
      <c r="EY3" s="165"/>
      <c r="EZ3" s="165"/>
      <c r="FA3" s="165"/>
      <c r="FB3" s="165"/>
      <c r="FC3" s="165"/>
      <c r="FD3" s="165"/>
      <c r="FE3" s="165"/>
    </row>
    <row r="4" spans="1:161" ht="27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 t="str">
        <f>entero!CT3</f>
        <v xml:space="preserve">2016                         A  fines de Sep* </v>
      </c>
      <c r="CU4" s="1109" t="str">
        <f>entero!CU3</f>
        <v xml:space="preserve">2016                         A  fines de Oct* </v>
      </c>
      <c r="CV4" s="1109" t="str">
        <f>entero!CV3</f>
        <v xml:space="preserve">2016                         A  fines de Nov* </v>
      </c>
      <c r="CW4" s="1109" t="str">
        <f>entero!CW3</f>
        <v>2016                         A  fines de Dic* 15</v>
      </c>
      <c r="CX4" s="1109" t="str">
        <f>entero!CX3</f>
        <v xml:space="preserve">2017                         A  fines de Ene* </v>
      </c>
      <c r="CY4" s="1109" t="str">
        <f>entero!CY3</f>
        <v xml:space="preserve">2017                         A  fines de Feb* </v>
      </c>
      <c r="CZ4" s="1109" t="str">
        <f>entero!CZ3</f>
        <v xml:space="preserve">2017                         A  fines de Mar* </v>
      </c>
      <c r="DA4" s="1109" t="str">
        <f>entero!DA3</f>
        <v xml:space="preserve">2017                         A  fines de Abr* </v>
      </c>
      <c r="DB4" s="1109" t="str">
        <f>entero!DB3</f>
        <v xml:space="preserve">2017                         A  fines de May* </v>
      </c>
      <c r="DC4" s="1109" t="str">
        <f>entero!DC3</f>
        <v xml:space="preserve">2017                         A  fines de Jun* </v>
      </c>
      <c r="DD4" s="1109" t="str">
        <f>entero!DD3</f>
        <v xml:space="preserve">2017                         A  fines de Jul* </v>
      </c>
      <c r="DE4" s="1109" t="str">
        <f>entero!DE3</f>
        <v xml:space="preserve">2017                         A  fines de Ago* </v>
      </c>
      <c r="DF4" s="1109" t="str">
        <f>entero!DF3</f>
        <v xml:space="preserve">2017                         A  fines de Sep* </v>
      </c>
      <c r="DG4" s="1109" t="str">
        <f>entero!DG3</f>
        <v xml:space="preserve">2017                         A  fines de Oct* </v>
      </c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08"/>
      <c r="EN4" s="1108"/>
      <c r="EO4" s="1108"/>
      <c r="EP4" s="1108"/>
      <c r="EQ4" s="930">
        <f>+entero!EQ4</f>
        <v>44011</v>
      </c>
      <c r="ER4" s="930">
        <f>+entero!ER4</f>
        <v>44012</v>
      </c>
      <c r="ES4" s="930">
        <f>+entero!ES4</f>
        <v>44013</v>
      </c>
      <c r="ET4" s="930">
        <f>+entero!ET4</f>
        <v>44014</v>
      </c>
      <c r="EU4" s="930">
        <f>+entero!EU4</f>
        <v>44015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874" t="e">
        <f>+entero!#REF!</f>
        <v>#REF!</v>
      </c>
      <c r="EX6" s="165"/>
      <c r="EY6" s="165"/>
      <c r="EZ6" s="165"/>
      <c r="FA6" s="165"/>
      <c r="FB6" s="165"/>
      <c r="FC6" s="165"/>
      <c r="FD6" s="165"/>
      <c r="FE6" s="165"/>
    </row>
    <row r="7" spans="1:16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874" t="e">
        <f>+entero!#REF!</f>
        <v>#REF!</v>
      </c>
      <c r="EX7" s="165"/>
      <c r="EY7" s="165"/>
      <c r="EZ7" s="165"/>
      <c r="FA7" s="165"/>
      <c r="FB7" s="165"/>
      <c r="FC7" s="165"/>
      <c r="FD7" s="165"/>
      <c r="FE7" s="165"/>
    </row>
    <row r="8" spans="1:16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874" t="e">
        <f>+entero!#REF!</f>
        <v>#REF!</v>
      </c>
      <c r="EX8" s="165"/>
      <c r="EY8" s="165"/>
      <c r="EZ8" s="165"/>
      <c r="FA8" s="165"/>
      <c r="FB8" s="165"/>
      <c r="FC8" s="165"/>
      <c r="FD8" s="165"/>
      <c r="FE8" s="165"/>
    </row>
    <row r="9" spans="1:16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874" t="e">
        <f>+entero!#REF!</f>
        <v>#REF!</v>
      </c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605.96018454271336</v>
      </c>
      <c r="EN10" s="769">
        <f>+entero!EN95</f>
        <v>603.21444195159165</v>
      </c>
      <c r="EO10" s="769">
        <f>+entero!EO95</f>
        <v>600.71706883992317</v>
      </c>
      <c r="EP10" s="769">
        <f>+entero!EP95</f>
        <v>593.07278881299248</v>
      </c>
      <c r="EQ10" s="1023">
        <f>+entero!EQ95</f>
        <v>593.07278881299248</v>
      </c>
      <c r="ER10" s="1023">
        <f>+entero!ER95</f>
        <v>593.07278881299248</v>
      </c>
      <c r="ES10" s="1023">
        <f>+entero!ES95</f>
        <v>593.07278881299248</v>
      </c>
      <c r="ET10" s="1023">
        <f>+entero!ET95</f>
        <v>593.07278881299248</v>
      </c>
      <c r="EU10" s="1023">
        <f>+entero!EU95</f>
        <v>585.04980483800216</v>
      </c>
      <c r="EV10" s="1067">
        <f>+entero!EV95</f>
        <v>-8.0229839749903249</v>
      </c>
      <c r="EW10" s="954">
        <f>+entero!EW95</f>
        <v>-1.3527823441449662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</row>
    <row r="12" spans="1:16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</row>
    <row r="75" spans="1:16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</sheetData>
  <mergeCells count="145">
    <mergeCell ref="BG3:BG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CF3:CF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F3:AF4"/>
    <mergeCell ref="AI3:AI4"/>
    <mergeCell ref="BB3:BB4"/>
    <mergeCell ref="AJ3:AJ4"/>
    <mergeCell ref="AK3:AK4"/>
    <mergeCell ref="BE3:BE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AX3:AX4"/>
    <mergeCell ref="AC3:AC4"/>
    <mergeCell ref="AN3:AN4"/>
    <mergeCell ref="AL3:AL4"/>
    <mergeCell ref="AW3:AW4"/>
    <mergeCell ref="AE3:AE4"/>
    <mergeCell ref="AY3:AY4"/>
    <mergeCell ref="CE3:CE4"/>
    <mergeCell ref="CD3:CD4"/>
    <mergeCell ref="BZ3:BZ4"/>
    <mergeCell ref="BY3:BY4"/>
    <mergeCell ref="BW3:BW4"/>
    <mergeCell ref="BP3:BP4"/>
    <mergeCell ref="BJ3:BJ4"/>
    <mergeCell ref="BV3:BV4"/>
    <mergeCell ref="CJ3:CJ4"/>
    <mergeCell ref="DP3:DP4"/>
    <mergeCell ref="DO3:DO4"/>
    <mergeCell ref="DK3:DK4"/>
    <mergeCell ref="DN3:DN4"/>
    <mergeCell ref="CT3:CT4"/>
    <mergeCell ref="DI3:DI4"/>
    <mergeCell ref="CR3:CR4"/>
    <mergeCell ref="CP3:CP4"/>
    <mergeCell ref="CO3:CO4"/>
    <mergeCell ref="DJ3:DJ4"/>
    <mergeCell ref="DC3:DC4"/>
    <mergeCell ref="EV3:EW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Q3:EU3"/>
    <mergeCell ref="CX3:CX4"/>
    <mergeCell ref="CS3:CS4"/>
    <mergeCell ref="EA3:EA4"/>
    <mergeCell ref="DL3:DL4"/>
    <mergeCell ref="EO3:EO4"/>
    <mergeCell ref="DH3:DH4"/>
    <mergeCell ref="DB3:DB4"/>
    <mergeCell ref="EE3:EE4"/>
    <mergeCell ref="CL3:CL4"/>
    <mergeCell ref="CK3:CK4"/>
    <mergeCell ref="DS3:DS4"/>
    <mergeCell ref="CQ3:CQ4"/>
    <mergeCell ref="EP3:EP4"/>
    <mergeCell ref="EN3:EN4"/>
    <mergeCell ref="EL3:EL4"/>
    <mergeCell ref="EI3:EI4"/>
    <mergeCell ref="EF3:EF4"/>
    <mergeCell ref="EM3:EM4"/>
    <mergeCell ref="EK3:EK4"/>
    <mergeCell ref="EJ3:EJ4"/>
    <mergeCell ref="EH3:EH4"/>
    <mergeCell ref="EG3:EG4"/>
    <mergeCell ref="ED3:ED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</mergeCells>
  <phoneticPr fontId="0" type="noConversion"/>
  <pageMargins left="0.25" right="0.25" top="0.75" bottom="0.75" header="0.3" footer="0.3"/>
  <pageSetup paperSize="129" scale="3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X174"/>
  <sheetViews>
    <sheetView topLeftCell="B1" zoomScaleNormal="100" workbookViewId="0">
      <pane xSplit="39" ySplit="4" topLeftCell="EH5" activePane="bottomRight" state="frozen"/>
      <selection activeCell="B1" sqref="B1"/>
      <selection pane="topRight" activeCell="AO1" sqref="AO1"/>
      <selection pane="bottomLeft" activeCell="B5" sqref="B5"/>
      <selection pane="bottomRight" activeCell="EU22" sqref="EU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" style="808" customWidth="1"/>
    <col min="152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V2" s="165"/>
      <c r="EW2" s="165"/>
    </row>
    <row r="3" spans="1:153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105" t="str">
        <f>+entero!EQ3</f>
        <v>Semana 1°</v>
      </c>
      <c r="ER3" s="1105"/>
      <c r="ES3" s="1105"/>
      <c r="ET3" s="1105"/>
      <c r="EU3" s="1106"/>
      <c r="EV3" s="165"/>
      <c r="EW3" s="165"/>
    </row>
    <row r="4" spans="1:153" ht="24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099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108"/>
      <c r="EN4" s="1108"/>
      <c r="EO4" s="1108"/>
      <c r="EP4" s="1108"/>
      <c r="EQ4" s="931">
        <f>+entero!EQ4</f>
        <v>44011</v>
      </c>
      <c r="ER4" s="931">
        <f>+entero!ER4</f>
        <v>44012</v>
      </c>
      <c r="ES4" s="931">
        <f>+entero!ES4</f>
        <v>44013</v>
      </c>
      <c r="ET4" s="931">
        <f>+entero!ET4</f>
        <v>44014</v>
      </c>
      <c r="EU4" s="956">
        <f>+entero!EU4</f>
        <v>44015</v>
      </c>
      <c r="EV4" s="165"/>
      <c r="EW4" s="165"/>
    </row>
    <row r="5" spans="1:153" x14ac:dyDescent="0.2">
      <c r="A5" s="3"/>
      <c r="B5" s="109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51"/>
      <c r="EN5" s="51"/>
      <c r="EO5" s="1081"/>
      <c r="EP5" s="1081"/>
      <c r="EQ5" s="30"/>
      <c r="ER5" s="30"/>
      <c r="ES5" s="30"/>
      <c r="ET5" s="30"/>
      <c r="EU5" s="1060"/>
      <c r="EV5" s="165"/>
      <c r="EW5" s="165"/>
    </row>
    <row r="6" spans="1:153" ht="12.75" hidden="1" customHeight="1" x14ac:dyDescent="0.2">
      <c r="A6" s="3"/>
      <c r="B6" s="1093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887"/>
      <c r="ER6" s="887"/>
      <c r="ES6" s="887"/>
      <c r="ET6" s="887"/>
      <c r="EU6" s="1062"/>
      <c r="EV6" s="165"/>
      <c r="EW6" s="165"/>
    </row>
    <row r="7" spans="1:153" x14ac:dyDescent="0.2">
      <c r="A7" s="3"/>
      <c r="B7" s="1093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1061"/>
      <c r="EN7" s="1061"/>
      <c r="EO7" s="1082"/>
      <c r="EP7" s="1082"/>
      <c r="EQ7" s="887"/>
      <c r="ER7" s="887"/>
      <c r="ES7" s="887"/>
      <c r="ET7" s="887"/>
      <c r="EU7" s="1062"/>
      <c r="EV7" s="165"/>
      <c r="EW7" s="165"/>
    </row>
    <row r="8" spans="1:153" x14ac:dyDescent="0.2">
      <c r="A8" s="3"/>
      <c r="B8" s="1093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1061"/>
      <c r="EN8" s="1061"/>
      <c r="EO8" s="1082"/>
      <c r="EP8" s="1082"/>
      <c r="EQ8" s="887"/>
      <c r="ER8" s="887"/>
      <c r="ES8" s="887"/>
      <c r="ET8" s="887"/>
      <c r="EU8" s="1062"/>
      <c r="EV8" s="165"/>
      <c r="EW8" s="165"/>
    </row>
    <row r="9" spans="1:153" x14ac:dyDescent="0.2">
      <c r="A9" s="3"/>
      <c r="B9" s="1093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1061"/>
      <c r="EN9" s="1061"/>
      <c r="EO9" s="1082"/>
      <c r="EP9" s="1082"/>
      <c r="EQ9" s="887"/>
      <c r="ER9" s="887"/>
      <c r="ES9" s="887"/>
      <c r="ET9" s="887"/>
      <c r="EU9" s="1062"/>
      <c r="EV9" s="165"/>
      <c r="EW9" s="165"/>
    </row>
    <row r="10" spans="1:153" ht="12.75" hidden="1" customHeight="1" x14ac:dyDescent="0.2">
      <c r="A10" s="3"/>
      <c r="B10" s="1093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1061"/>
      <c r="EN10" s="1061"/>
      <c r="EO10" s="1082"/>
      <c r="EP10" s="1082"/>
      <c r="EQ10" s="887"/>
      <c r="ER10" s="887"/>
      <c r="ES10" s="887"/>
      <c r="ET10" s="887"/>
      <c r="EU10" s="1062"/>
      <c r="EV10" s="165"/>
      <c r="EW10" s="165"/>
    </row>
    <row r="11" spans="1:153" x14ac:dyDescent="0.2">
      <c r="A11" s="3"/>
      <c r="B11" s="1093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1061"/>
      <c r="EN11" s="1061"/>
      <c r="EO11" s="1082"/>
      <c r="EP11" s="1082"/>
      <c r="EQ11" s="887"/>
      <c r="ER11" s="887"/>
      <c r="ES11" s="887"/>
      <c r="ET11" s="887"/>
      <c r="EU11" s="1062"/>
      <c r="EV11" s="165"/>
      <c r="EW11" s="165"/>
    </row>
    <row r="12" spans="1:153" x14ac:dyDescent="0.2">
      <c r="A12" s="3"/>
      <c r="B12" s="1093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1061"/>
      <c r="EN12" s="1061"/>
      <c r="EO12" s="1082"/>
      <c r="EP12" s="1082"/>
      <c r="EQ12" s="887"/>
      <c r="ER12" s="887"/>
      <c r="ES12" s="887"/>
      <c r="ET12" s="887"/>
      <c r="EU12" s="1062"/>
      <c r="EV12" s="165"/>
      <c r="EW12" s="165"/>
    </row>
    <row r="13" spans="1:153" x14ac:dyDescent="0.2">
      <c r="A13" s="3"/>
      <c r="B13" s="1093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1061"/>
      <c r="EN13" s="1061"/>
      <c r="EO13" s="1082"/>
      <c r="EP13" s="1082"/>
      <c r="EQ13" s="887"/>
      <c r="ER13" s="887"/>
      <c r="ES13" s="887"/>
      <c r="ET13" s="887"/>
      <c r="EU13" s="1062"/>
      <c r="EV13" s="165"/>
      <c r="EW13" s="165"/>
    </row>
    <row r="14" spans="1:15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1061"/>
      <c r="EN14" s="1061"/>
      <c r="EO14" s="1082"/>
      <c r="EP14" s="1082"/>
      <c r="EQ14" s="887"/>
      <c r="ER14" s="887"/>
      <c r="ES14" s="887"/>
      <c r="ET14" s="887"/>
      <c r="EU14" s="1062"/>
      <c r="EV14" s="165"/>
      <c r="EW14" s="165"/>
    </row>
    <row r="15" spans="1:15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1061"/>
      <c r="EN15" s="1061"/>
      <c r="EO15" s="1082"/>
      <c r="EP15" s="1082"/>
      <c r="EQ15" s="887"/>
      <c r="ER15" s="887"/>
      <c r="ES15" s="887"/>
      <c r="ET15" s="887"/>
      <c r="EU15" s="1062"/>
      <c r="EV15" s="165"/>
      <c r="EW15" s="165"/>
    </row>
    <row r="16" spans="1:15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1061"/>
      <c r="EN16" s="1061"/>
      <c r="EO16" s="1082"/>
      <c r="EP16" s="1082"/>
      <c r="EQ16" s="887"/>
      <c r="ER16" s="887"/>
      <c r="ES16" s="887"/>
      <c r="ET16" s="887"/>
      <c r="EU16" s="1062"/>
      <c r="EV16" s="165"/>
      <c r="EW16" s="165"/>
    </row>
    <row r="17" spans="1:15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1066"/>
      <c r="EN17" s="1066"/>
      <c r="EO17" s="1083"/>
      <c r="EP17" s="1083"/>
      <c r="EQ17" s="1012"/>
      <c r="ER17" s="1012"/>
      <c r="ES17" s="1012"/>
      <c r="ET17" s="1012"/>
      <c r="EU17" s="916"/>
      <c r="EV17" s="165"/>
      <c r="EW17" s="165"/>
    </row>
    <row r="18" spans="1:15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455"/>
      <c r="ER18" s="455"/>
      <c r="ES18" s="455"/>
      <c r="ET18" s="455"/>
      <c r="EU18" s="1063"/>
      <c r="EV18" s="165"/>
      <c r="EW18" s="165"/>
    </row>
    <row r="19" spans="1:15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455">
        <f>+entero!EQ110</f>
        <v>2.75</v>
      </c>
      <c r="ER19" s="455">
        <f>+entero!ER110</f>
        <v>2.75</v>
      </c>
      <c r="ES19" s="455">
        <f>+entero!ES110</f>
        <v>2.75</v>
      </c>
      <c r="ET19" s="455">
        <f>+entero!ET110</f>
        <v>2.75</v>
      </c>
      <c r="EU19" s="1063">
        <f>+entero!EU110</f>
        <v>2.75</v>
      </c>
      <c r="EV19" s="165"/>
      <c r="EW19" s="165"/>
    </row>
    <row r="20" spans="1:15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628">
        <f>+entero!EQ111</f>
        <v>4</v>
      </c>
      <c r="ER20" s="628">
        <f>+entero!ER111</f>
        <v>4</v>
      </c>
      <c r="ES20" s="628">
        <f>+entero!ES111</f>
        <v>4</v>
      </c>
      <c r="ET20" s="628">
        <f>+entero!ET111</f>
        <v>4</v>
      </c>
      <c r="EU20" s="917">
        <f>+entero!EU111</f>
        <v>4</v>
      </c>
      <c r="EV20" s="165"/>
      <c r="EW20" s="165"/>
    </row>
    <row r="21" spans="1:15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V21" s="165"/>
      <c r="EW21" s="165"/>
    </row>
    <row r="22" spans="1:15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V22" s="165"/>
      <c r="EW22" s="165"/>
    </row>
    <row r="23" spans="1:15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V23" s="165"/>
      <c r="EW23" s="165"/>
    </row>
    <row r="24" spans="1:15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V25" s="165"/>
      <c r="EW25" s="165"/>
    </row>
    <row r="26" spans="1:15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V26" s="165"/>
      <c r="EW26" s="165"/>
    </row>
    <row r="27" spans="1:15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V27" s="165"/>
      <c r="EW27" s="165"/>
    </row>
    <row r="28" spans="1:15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V28" s="165"/>
      <c r="EW28" s="165"/>
    </row>
    <row r="29" spans="1:15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V29" s="165"/>
      <c r="EW29" s="165"/>
    </row>
    <row r="30" spans="1:15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165"/>
      <c r="EW87" s="165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5">
    <mergeCell ref="EM3:EM4"/>
    <mergeCell ref="DM3:DM4"/>
    <mergeCell ref="EO3:EO4"/>
    <mergeCell ref="CD3:CD4"/>
    <mergeCell ref="EQ3:EU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BW3:BW4"/>
    <mergeCell ref="EN3:EN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AF3:AF4"/>
    <mergeCell ref="CF3:CF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AY3:AY4"/>
    <mergeCell ref="CR3:CR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CL3:CL4"/>
    <mergeCell ref="BA3:BA4"/>
    <mergeCell ref="EP3:EP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2020-07-13T17:19:03Z</cp:lastPrinted>
  <dcterms:created xsi:type="dcterms:W3CDTF">2002-08-27T17:11:09Z</dcterms:created>
  <dcterms:modified xsi:type="dcterms:W3CDTF">2020-07-13T17:19:32Z</dcterms:modified>
</cp:coreProperties>
</file>