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entero!$C$1:$BC$111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V6" i="5"/>
  <c r="AV13" i="7"/>
  <c r="Q14" i="9"/>
  <c r="AT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T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3" i="10"/>
  <c r="AT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V19" i="8"/>
  <c r="AV18" i="8"/>
  <c r="AV17" i="8"/>
  <c r="AV16" i="8"/>
  <c r="AV14" i="8"/>
  <c r="AV13" i="8"/>
  <c r="AV12" i="8"/>
  <c r="AV10" i="8"/>
  <c r="AV8" i="8"/>
  <c r="AV6" i="8"/>
  <c r="AV3" i="8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3" i="8"/>
  <c r="BB14" i="8"/>
  <c r="BC13" i="8"/>
  <c r="BB13" i="8"/>
  <c r="BB12" i="8"/>
  <c r="AU10" i="8"/>
  <c r="AU9" i="8"/>
  <c r="AU8" i="8"/>
  <c r="AU7" i="8"/>
  <c r="AU6" i="8"/>
  <c r="AT10" i="8"/>
  <c r="AT9" i="8"/>
  <c r="AT8" i="8"/>
  <c r="AT7" i="8"/>
  <c r="AT6" i="8"/>
  <c r="BC13" i="7"/>
  <c r="BC18" i="7"/>
  <c r="BC19" i="7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V10" i="9"/>
  <c r="AU10" i="9"/>
  <c r="AT10" i="9"/>
  <c r="AV9" i="9"/>
  <c r="AU9" i="9"/>
  <c r="AT9" i="9"/>
  <c r="AV8" i="9"/>
  <c r="AU8" i="9"/>
  <c r="AT8" i="9"/>
  <c r="AV7" i="9"/>
  <c r="AU7" i="9"/>
  <c r="AT7" i="9"/>
  <c r="AV6" i="9"/>
  <c r="AU6" i="9"/>
  <c r="AT6" i="9"/>
  <c r="D3" i="9"/>
  <c r="AV18" i="9"/>
  <c r="AV17" i="9"/>
  <c r="AV16" i="9"/>
  <c r="AV15" i="9"/>
  <c r="AV14" i="9"/>
  <c r="AV13" i="9"/>
  <c r="AV12" i="9"/>
  <c r="AV11" i="9"/>
  <c r="AV3" i="9"/>
  <c r="AU3" i="9"/>
  <c r="AU18" i="9"/>
  <c r="AU17" i="9"/>
  <c r="AU16" i="9"/>
  <c r="AU15" i="9"/>
  <c r="AU13" i="9"/>
  <c r="AU12" i="9"/>
  <c r="AT18" i="9"/>
  <c r="AT17" i="9"/>
  <c r="AT16" i="9"/>
  <c r="AT15" i="9"/>
  <c r="AT13" i="9"/>
  <c r="AT12" i="9"/>
  <c r="BB18" i="9"/>
  <c r="BC17" i="9"/>
  <c r="BB17" i="9"/>
  <c r="BB16" i="9"/>
  <c r="BC13" i="9"/>
  <c r="BB13" i="9"/>
  <c r="BB15" i="9"/>
  <c r="BC12" i="9"/>
  <c r="BB12" i="9"/>
  <c r="BC20" i="9"/>
  <c r="AU14" i="9"/>
  <c r="AU11" i="9"/>
  <c r="AT14" i="9"/>
  <c r="AT11" i="9"/>
  <c r="BC11" i="9"/>
  <c r="BB11" i="9"/>
  <c r="AV20" i="4"/>
  <c r="AV19" i="4"/>
  <c r="AV3" i="4"/>
  <c r="AU20" i="4"/>
  <c r="AU19" i="4"/>
  <c r="AU3" i="4"/>
  <c r="AT20" i="4"/>
  <c r="AT19" i="4"/>
  <c r="AT3" i="4"/>
  <c r="D3" i="5"/>
  <c r="D11" i="5"/>
  <c r="D10" i="5"/>
  <c r="AV10" i="5"/>
  <c r="AV8" i="5"/>
  <c r="AV7" i="5"/>
  <c r="AV3" i="5"/>
  <c r="AU10" i="5"/>
  <c r="AU8" i="5"/>
  <c r="AU7" i="5"/>
  <c r="AU6" i="5"/>
  <c r="AU3" i="5"/>
  <c r="AT3" i="5"/>
  <c r="AT10" i="5"/>
  <c r="AT8" i="5"/>
  <c r="AT7" i="5"/>
  <c r="AT6" i="5"/>
  <c r="BC6" i="5"/>
  <c r="BC7" i="5"/>
  <c r="BC8" i="5"/>
  <c r="BC10" i="5"/>
  <c r="BB10" i="5"/>
  <c r="BB7" i="5"/>
  <c r="BB6" i="5"/>
  <c r="BC15" i="5"/>
  <c r="AU4" i="10"/>
  <c r="AT4" i="10"/>
  <c r="AV4" i="8"/>
  <c r="AU4" i="8"/>
  <c r="AT4" i="8"/>
  <c r="AU4" i="7"/>
  <c r="AT4" i="7"/>
  <c r="AV4" i="6"/>
  <c r="AU4" i="6"/>
  <c r="AT4" i="6"/>
  <c r="AT4" i="9"/>
  <c r="AV4" i="9"/>
  <c r="AU4" i="9"/>
  <c r="AV4" i="4"/>
  <c r="AU4" i="4"/>
  <c r="AT4" i="4"/>
  <c r="AU4" i="5"/>
  <c r="AT4" i="5"/>
  <c r="G14" i="9" l="1"/>
  <c r="F13" i="7"/>
  <c r="J13" i="7"/>
  <c r="K13" i="7"/>
  <c r="G13" i="7"/>
  <c r="E13" i="7"/>
  <c r="H13" i="7"/>
  <c r="N6" i="7"/>
  <c r="BB14" i="9"/>
  <c r="AV4" i="5"/>
  <c r="AV4" i="7"/>
  <c r="AV4" i="10"/>
  <c r="AV14" i="7"/>
  <c r="AV9" i="8"/>
  <c r="F14" i="9"/>
  <c r="I13" i="7"/>
  <c r="K14" i="7"/>
  <c r="L13" i="7"/>
  <c r="M13" i="7"/>
  <c r="N13" i="7"/>
  <c r="N7" i="7"/>
  <c r="O13" i="7"/>
  <c r="AV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<sst xmlns="http://schemas.openxmlformats.org/spreadsheetml/2006/main" count="428" uniqueCount="206">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</sst>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7" fontId="37" fillId="0" borderId="1" xfId="0" applyNumberFormat="1" applyFont="1" applyFill="1" applyBorder="1" applyProtection="1"/>
    <xf numFmtId="10" fontId="36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70" fontId="2" fillId="0" borderId="30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topLeftCell="C1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39" sqref="D3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5" width="8.85546875" style="212" customWidth="1"/>
    <col min="46" max="48" width="9.28515625" customWidth="1"/>
    <col min="49" max="53" width="9.7109375" style="283" customWidth="1"/>
    <col min="54" max="54" width="9" style="283" customWidth="1"/>
    <col min="55" max="55" width="9.85546875" style="283" customWidth="1"/>
    <col min="57" max="57" width="13.7109375" customWidth="1"/>
  </cols>
  <sheetData>
    <row r="1" spans="1:58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8"/>
      <c r="AU1" s="496"/>
      <c r="AV1" s="453"/>
      <c r="AW1" s="442"/>
      <c r="AX1" s="442"/>
      <c r="AY1" s="442"/>
      <c r="AZ1" s="442"/>
      <c r="BA1" s="442"/>
      <c r="BB1" s="442"/>
      <c r="BC1" s="442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8"/>
      <c r="AU2" s="496"/>
      <c r="AV2" s="453"/>
      <c r="AW2" s="442"/>
      <c r="AX2" s="442"/>
      <c r="AY2" s="442"/>
      <c r="AZ2" s="442"/>
      <c r="BA2" s="442"/>
      <c r="BB2" s="442"/>
      <c r="BC2" s="442"/>
    </row>
    <row r="3" spans="1:58" ht="19.5" customHeight="1" x14ac:dyDescent="0.25">
      <c r="C3" s="16"/>
      <c r="D3" s="570" t="s">
        <v>152</v>
      </c>
      <c r="E3" s="572" t="s">
        <v>131</v>
      </c>
      <c r="F3" s="572" t="s">
        <v>133</v>
      </c>
      <c r="G3" s="572" t="s">
        <v>134</v>
      </c>
      <c r="H3" s="572" t="s">
        <v>135</v>
      </c>
      <c r="I3" s="572" t="s">
        <v>136</v>
      </c>
      <c r="J3" s="572" t="s">
        <v>138</v>
      </c>
      <c r="K3" s="572" t="s">
        <v>140</v>
      </c>
      <c r="L3" s="558" t="s">
        <v>141</v>
      </c>
      <c r="M3" s="565" t="s">
        <v>142</v>
      </c>
      <c r="N3" s="558" t="s">
        <v>143</v>
      </c>
      <c r="O3" s="558" t="s">
        <v>144</v>
      </c>
      <c r="P3" s="565" t="s">
        <v>145</v>
      </c>
      <c r="Q3" s="558" t="s">
        <v>146</v>
      </c>
      <c r="R3" s="558" t="s">
        <v>148</v>
      </c>
      <c r="S3" s="558" t="s">
        <v>149</v>
      </c>
      <c r="T3" s="558" t="s">
        <v>150</v>
      </c>
      <c r="U3" s="558" t="s">
        <v>172</v>
      </c>
      <c r="V3" s="558" t="s">
        <v>173</v>
      </c>
      <c r="W3" s="558" t="s">
        <v>174</v>
      </c>
      <c r="X3" s="558" t="s">
        <v>175</v>
      </c>
      <c r="Y3" s="558" t="s">
        <v>179</v>
      </c>
      <c r="Z3" s="558" t="s">
        <v>181</v>
      </c>
      <c r="AA3" s="558" t="s">
        <v>182</v>
      </c>
      <c r="AB3" s="558" t="s">
        <v>183</v>
      </c>
      <c r="AC3" s="558" t="s">
        <v>184</v>
      </c>
      <c r="AD3" s="558" t="s">
        <v>185</v>
      </c>
      <c r="AE3" s="558" t="s">
        <v>186</v>
      </c>
      <c r="AF3" s="558" t="s">
        <v>187</v>
      </c>
      <c r="AG3" s="558" t="s">
        <v>188</v>
      </c>
      <c r="AH3" s="558" t="s">
        <v>189</v>
      </c>
      <c r="AI3" s="558" t="s">
        <v>190</v>
      </c>
      <c r="AJ3" s="558" t="s">
        <v>191</v>
      </c>
      <c r="AK3" s="558" t="s">
        <v>193</v>
      </c>
      <c r="AL3" s="558" t="s">
        <v>195</v>
      </c>
      <c r="AM3" s="558" t="s">
        <v>197</v>
      </c>
      <c r="AN3" s="558" t="s">
        <v>198</v>
      </c>
      <c r="AO3" s="558" t="s">
        <v>199</v>
      </c>
      <c r="AP3" s="558" t="s">
        <v>200</v>
      </c>
      <c r="AQ3" s="558" t="s">
        <v>201</v>
      </c>
      <c r="AR3" s="558" t="s">
        <v>202</v>
      </c>
      <c r="AS3" s="558" t="s">
        <v>204</v>
      </c>
      <c r="AT3" s="146" t="s">
        <v>125</v>
      </c>
      <c r="AU3" s="146" t="s">
        <v>147</v>
      </c>
      <c r="AV3" s="146" t="s">
        <v>192</v>
      </c>
      <c r="AW3" s="563" t="s">
        <v>205</v>
      </c>
      <c r="AX3" s="564"/>
      <c r="AY3" s="564"/>
      <c r="AZ3" s="564"/>
      <c r="BA3" s="564"/>
      <c r="BB3" s="561" t="s">
        <v>194</v>
      </c>
      <c r="BC3" s="562"/>
    </row>
    <row r="4" spans="1:58" ht="16.5" customHeight="1" x14ac:dyDescent="0.2">
      <c r="C4" s="24"/>
      <c r="D4" s="571"/>
      <c r="E4" s="573"/>
      <c r="F4" s="573"/>
      <c r="G4" s="573"/>
      <c r="H4" s="573"/>
      <c r="I4" s="573"/>
      <c r="J4" s="573"/>
      <c r="K4" s="573"/>
      <c r="L4" s="559"/>
      <c r="M4" s="566"/>
      <c r="N4" s="559"/>
      <c r="O4" s="559"/>
      <c r="P4" s="566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559"/>
      <c r="AS4" s="559"/>
      <c r="AT4" s="148">
        <v>41033</v>
      </c>
      <c r="AU4" s="148">
        <v>41040</v>
      </c>
      <c r="AV4" s="148">
        <v>41047</v>
      </c>
      <c r="AW4" s="533">
        <v>41050</v>
      </c>
      <c r="AX4" s="435">
        <v>41051</v>
      </c>
      <c r="AY4" s="435">
        <v>41052</v>
      </c>
      <c r="AZ4" s="435">
        <v>41053</v>
      </c>
      <c r="BA4" s="435">
        <v>41054</v>
      </c>
      <c r="BB4" s="443" t="s">
        <v>25</v>
      </c>
      <c r="BC4" s="444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343"/>
      <c r="AU5" s="343"/>
      <c r="AV5" s="343"/>
      <c r="AW5" s="467"/>
      <c r="AX5" s="454"/>
      <c r="AY5" s="454"/>
      <c r="AZ5" s="454"/>
      <c r="BA5" s="455"/>
      <c r="BB5" s="445"/>
      <c r="BC5" s="290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44"/>
      <c r="AU6" s="344"/>
      <c r="AV6" s="344"/>
      <c r="AW6" s="482"/>
      <c r="AX6" s="456"/>
      <c r="AY6" s="456"/>
      <c r="AZ6" s="456"/>
      <c r="BA6" s="457"/>
      <c r="BB6" s="428"/>
      <c r="BC6" s="429"/>
    </row>
    <row r="7" spans="1:58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12573.153383069999</v>
      </c>
      <c r="AT7" s="356">
        <v>12511.08579644</v>
      </c>
      <c r="AU7" s="356">
        <v>12545.310532999998</v>
      </c>
      <c r="AV7" s="527">
        <v>12455.779451689999</v>
      </c>
      <c r="AW7" s="527">
        <v>12498.374094000001</v>
      </c>
      <c r="AX7" s="510">
        <v>12520.040976730003</v>
      </c>
      <c r="AY7" s="510">
        <v>12490.8456339</v>
      </c>
      <c r="AZ7" s="510">
        <v>12462.180369060003</v>
      </c>
      <c r="BA7" s="510">
        <v>12459.160920610002</v>
      </c>
      <c r="BB7" s="486">
        <v>3.3814689200025896</v>
      </c>
      <c r="BC7" s="405">
        <v>2.7147790574799657E-4</v>
      </c>
      <c r="BD7" s="416"/>
      <c r="BE7" s="441"/>
      <c r="BF7" s="426"/>
    </row>
    <row r="8" spans="1:58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10045.933051440001</v>
      </c>
      <c r="AT8" s="356">
        <v>10012.54607441</v>
      </c>
      <c r="AU8" s="356">
        <v>10104.59763731</v>
      </c>
      <c r="AV8" s="527">
        <v>10045.16388946</v>
      </c>
      <c r="AW8" s="527">
        <v>10063.64646294</v>
      </c>
      <c r="AX8" s="510">
        <v>10082.622194670001</v>
      </c>
      <c r="AY8" s="510">
        <v>10087.238433410001</v>
      </c>
      <c r="AZ8" s="510">
        <v>10070.82189161</v>
      </c>
      <c r="BA8" s="510">
        <v>10069.241264690001</v>
      </c>
      <c r="BB8" s="486">
        <v>24.077375230001053</v>
      </c>
      <c r="BC8" s="405">
        <v>2.3969121355267298E-3</v>
      </c>
      <c r="BD8" s="416"/>
      <c r="BE8" s="441"/>
      <c r="BF8" s="426"/>
    </row>
    <row r="9" spans="1:58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255.38155408</v>
      </c>
      <c r="AT9" s="356">
        <v>255.00410758000001</v>
      </c>
      <c r="AU9" s="356">
        <v>253.66401886</v>
      </c>
      <c r="AV9" s="527">
        <v>251.27281343000001</v>
      </c>
      <c r="AW9" s="527">
        <v>251.40639111999999</v>
      </c>
      <c r="AX9" s="510">
        <v>252.02315719999999</v>
      </c>
      <c r="AY9" s="510">
        <v>251.70982684000001</v>
      </c>
      <c r="AZ9" s="510">
        <v>251.09470985999999</v>
      </c>
      <c r="BA9" s="510">
        <v>250.40538305000001</v>
      </c>
      <c r="BB9" s="486">
        <v>-0.86743038000000183</v>
      </c>
      <c r="BC9" s="405">
        <v>-3.4521457700065206E-3</v>
      </c>
      <c r="BD9" s="416"/>
      <c r="BE9" s="441"/>
      <c r="BF9" s="426"/>
    </row>
    <row r="10" spans="1:58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2258.1000113</v>
      </c>
      <c r="AT10" s="356">
        <v>2254.2594526600001</v>
      </c>
      <c r="AU10" s="356">
        <v>2168.98416391</v>
      </c>
      <c r="AV10" s="527">
        <v>2098.3149398599999</v>
      </c>
      <c r="AW10" s="527">
        <v>2145.8200000500001</v>
      </c>
      <c r="AX10" s="510">
        <v>2169.7913024400004</v>
      </c>
      <c r="AY10" s="510">
        <v>2171.8324948599998</v>
      </c>
      <c r="AZ10" s="510">
        <v>2138.3511061499999</v>
      </c>
      <c r="BA10" s="510">
        <v>2126.7506038400002</v>
      </c>
      <c r="BB10" s="486">
        <v>28.435663980000299</v>
      </c>
      <c r="BC10" s="405">
        <v>1.3551666358481596E-2</v>
      </c>
      <c r="BD10" s="416"/>
      <c r="BE10" s="441"/>
      <c r="BF10" s="426"/>
    </row>
    <row r="11" spans="1:58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13.738766250000001</v>
      </c>
      <c r="AT11" s="356">
        <v>13.718620000000001</v>
      </c>
      <c r="AU11" s="356">
        <v>13.651436250000001</v>
      </c>
      <c r="AV11" s="527">
        <v>13.52274875</v>
      </c>
      <c r="AW11" s="527">
        <v>13.529937500000001</v>
      </c>
      <c r="AX11" s="510">
        <v>13.563129999999999</v>
      </c>
      <c r="AY11" s="510">
        <v>13.546267500000001</v>
      </c>
      <c r="AZ11" s="510">
        <v>13.51316375</v>
      </c>
      <c r="BA11" s="510">
        <v>13.476066250000001</v>
      </c>
      <c r="BB11" s="486">
        <v>-4.6682499999999294E-2</v>
      </c>
      <c r="BC11" s="405">
        <v>-3.4521457776843789E-3</v>
      </c>
      <c r="BD11" s="416"/>
      <c r="BE11" s="441"/>
      <c r="BF11" s="426"/>
    </row>
    <row r="12" spans="1:58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12573.122362329999</v>
      </c>
      <c r="AT12" s="355">
        <v>12510.751826260001</v>
      </c>
      <c r="AU12" s="355">
        <v>12545.764619799998</v>
      </c>
      <c r="AV12" s="505">
        <v>12456.570159520001</v>
      </c>
      <c r="AW12" s="505">
        <v>12499.143568560001</v>
      </c>
      <c r="AX12" s="504">
        <v>12521.131243920003</v>
      </c>
      <c r="AY12" s="504">
        <v>12492.129616669999</v>
      </c>
      <c r="AZ12" s="504">
        <v>12462.007644280002</v>
      </c>
      <c r="BA12" s="504">
        <v>12459.233995830002</v>
      </c>
      <c r="BB12" s="486">
        <v>2.6638363100009883</v>
      </c>
      <c r="BC12" s="405">
        <v>2.1384990217110378E-4</v>
      </c>
      <c r="BD12" s="416"/>
      <c r="BE12" s="441"/>
      <c r="BF12" s="426"/>
    </row>
    <row r="13" spans="1:58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1196.8162847777728</v>
      </c>
      <c r="AT13" s="357">
        <v>1193.4779521990556</v>
      </c>
      <c r="AU13" s="357">
        <v>1192.1978664293765</v>
      </c>
      <c r="AV13" s="503">
        <v>1227.8322312996386</v>
      </c>
      <c r="AW13" s="503">
        <v>1210.1864805489095</v>
      </c>
      <c r="AX13" s="498">
        <v>1202.0043671932244</v>
      </c>
      <c r="AY13" s="498">
        <v>1186.5146203389972</v>
      </c>
      <c r="AZ13" s="498">
        <v>1187.8779096101343</v>
      </c>
      <c r="BA13" s="498">
        <v>1171.8312986932247</v>
      </c>
      <c r="BB13" s="486">
        <v>-56.000932606413926</v>
      </c>
      <c r="BC13" s="405">
        <v>-4.5609596473239589E-2</v>
      </c>
      <c r="BD13" s="416"/>
      <c r="BE13" s="441"/>
      <c r="BF13" s="426"/>
    </row>
    <row r="14" spans="1:58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173.62376657142855</v>
      </c>
      <c r="AT14" s="357">
        <v>172.21973320991253</v>
      </c>
      <c r="AU14" s="357">
        <v>173.33696215014581</v>
      </c>
      <c r="AV14" s="503">
        <v>173.57641322303209</v>
      </c>
      <c r="AW14" s="503">
        <v>173.77167765597667</v>
      </c>
      <c r="AX14" s="498">
        <v>170.79775303498542</v>
      </c>
      <c r="AY14" s="498">
        <v>170.74987156413997</v>
      </c>
      <c r="AZ14" s="498">
        <v>170.49571370845487</v>
      </c>
      <c r="BA14" s="498">
        <v>169.86002441982507</v>
      </c>
      <c r="BB14" s="486">
        <v>-3.7163888032070247</v>
      </c>
      <c r="BC14" s="405">
        <v>-2.141067864118007E-2</v>
      </c>
      <c r="BD14" s="416"/>
      <c r="BE14" s="441"/>
      <c r="BF14" s="426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13943.562413679201</v>
      </c>
      <c r="AT15" s="357">
        <v>13876.449511668969</v>
      </c>
      <c r="AU15" s="357">
        <v>13911.299448379521</v>
      </c>
      <c r="AV15" s="503">
        <v>13857.978804042672</v>
      </c>
      <c r="AW15" s="503">
        <v>13883.101726764888</v>
      </c>
      <c r="AX15" s="498">
        <v>13893.933364148212</v>
      </c>
      <c r="AY15" s="498">
        <v>13849.394108573137</v>
      </c>
      <c r="AZ15" s="498">
        <v>13820.381267598592</v>
      </c>
      <c r="BA15" s="498">
        <v>13800.925318943051</v>
      </c>
      <c r="BB15" s="486">
        <v>-57.053485099620957</v>
      </c>
      <c r="BC15" s="405">
        <v>-4.1170134480922327E-3</v>
      </c>
      <c r="BD15" s="416"/>
      <c r="BE15" s="441"/>
      <c r="BF15" s="426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55</v>
      </c>
      <c r="AT16" s="269">
        <v>0</v>
      </c>
      <c r="AU16" s="269">
        <v>0</v>
      </c>
      <c r="AV16" s="528">
        <v>3</v>
      </c>
      <c r="AW16" s="528">
        <v>0</v>
      </c>
      <c r="AX16" s="511">
        <v>0</v>
      </c>
      <c r="AY16" s="511">
        <v>0</v>
      </c>
      <c r="AZ16" s="511">
        <v>0</v>
      </c>
      <c r="BA16" s="511">
        <v>0</v>
      </c>
      <c r="BB16" s="486">
        <v>-3</v>
      </c>
      <c r="BC16" s="405">
        <v>-1</v>
      </c>
      <c r="BD16" s="416"/>
      <c r="BE16" s="441"/>
      <c r="BF16" s="426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528">
        <v>0</v>
      </c>
      <c r="AW17" s="528">
        <v>0</v>
      </c>
      <c r="AX17" s="511">
        <v>0</v>
      </c>
      <c r="AY17" s="511">
        <v>0</v>
      </c>
      <c r="AZ17" s="511">
        <v>0</v>
      </c>
      <c r="BA17" s="511">
        <v>0</v>
      </c>
      <c r="BB17" s="486" t="s">
        <v>3</v>
      </c>
      <c r="BC17" s="405" t="s">
        <v>3</v>
      </c>
      <c r="BD17" s="416"/>
      <c r="BE17" s="441"/>
      <c r="BF17" s="426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18</v>
      </c>
      <c r="AV18" s="528">
        <v>0</v>
      </c>
      <c r="AW18" s="528">
        <v>0</v>
      </c>
      <c r="AX18" s="511">
        <v>0</v>
      </c>
      <c r="AY18" s="511">
        <v>0</v>
      </c>
      <c r="AZ18" s="511">
        <v>0</v>
      </c>
      <c r="BA18" s="511">
        <v>0</v>
      </c>
      <c r="BB18" s="486" t="s">
        <v>3</v>
      </c>
      <c r="BC18" s="405" t="s">
        <v>3</v>
      </c>
      <c r="BD18" s="416"/>
      <c r="BE18" s="441"/>
      <c r="BF18" s="426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270">
        <v>0</v>
      </c>
      <c r="AV19" s="529">
        <v>0</v>
      </c>
      <c r="AW19" s="529">
        <v>0</v>
      </c>
      <c r="AX19" s="512">
        <v>0</v>
      </c>
      <c r="AY19" s="512">
        <v>0</v>
      </c>
      <c r="AZ19" s="512">
        <v>0</v>
      </c>
      <c r="BA19" s="512">
        <v>0</v>
      </c>
      <c r="BB19" s="486" t="s">
        <v>3</v>
      </c>
      <c r="BC19" s="405" t="s">
        <v>3</v>
      </c>
      <c r="BD19" s="416"/>
      <c r="BE19" s="441"/>
      <c r="BF19" s="426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271"/>
      <c r="AV20" s="541"/>
      <c r="AW20" s="500"/>
      <c r="AX20" s="501"/>
      <c r="AY20" s="502"/>
      <c r="AZ20" s="497"/>
      <c r="BA20" s="497"/>
      <c r="BB20" s="487"/>
      <c r="BC20" s="406" t="s">
        <v>3</v>
      </c>
      <c r="BD20" s="416"/>
      <c r="BE20" s="441"/>
      <c r="BF20" s="426"/>
      <c r="BG20" s="348"/>
    </row>
    <row r="21" spans="1:59" x14ac:dyDescent="0.2">
      <c r="A21" s="3"/>
      <c r="B21" s="567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39703.293302109952</v>
      </c>
      <c r="AT21" s="355">
        <v>37234.206780554836</v>
      </c>
      <c r="AU21" s="355">
        <v>37547.669576289569</v>
      </c>
      <c r="AV21" s="505">
        <v>36403.229302483291</v>
      </c>
      <c r="AW21" s="505">
        <v>36449.815312155712</v>
      </c>
      <c r="AX21" s="504">
        <v>36566.994533956189</v>
      </c>
      <c r="AY21" s="504">
        <v>36501.794333685066</v>
      </c>
      <c r="AZ21" s="504">
        <v>36532.784057159544</v>
      </c>
      <c r="BA21" s="504">
        <v>36118.93269368702</v>
      </c>
      <c r="BB21" s="486">
        <v>-284.29660879627045</v>
      </c>
      <c r="BC21" s="405">
        <v>-7.8096535456780858E-3</v>
      </c>
      <c r="BD21" s="416"/>
      <c r="BE21" s="441"/>
      <c r="BF21" s="426"/>
    </row>
    <row r="22" spans="1:59" x14ac:dyDescent="0.2">
      <c r="A22" s="3"/>
      <c r="B22" s="567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27218.263037979999</v>
      </c>
      <c r="AT22" s="355">
        <v>27645.767387</v>
      </c>
      <c r="AU22" s="355">
        <v>27859.49562673</v>
      </c>
      <c r="AV22" s="505">
        <v>27728.81788373</v>
      </c>
      <c r="AW22" s="505">
        <v>27654.040527429999</v>
      </c>
      <c r="AX22" s="504">
        <v>27621.112172240002</v>
      </c>
      <c r="AY22" s="504">
        <v>27627.823797009998</v>
      </c>
      <c r="AZ22" s="504">
        <v>27582.147295900002</v>
      </c>
      <c r="BA22" s="504">
        <v>27561.795465040002</v>
      </c>
      <c r="BB22" s="486">
        <v>-167.02241868999772</v>
      </c>
      <c r="BC22" s="405">
        <v>-6.0234236955336584E-3</v>
      </c>
      <c r="BD22" s="416"/>
      <c r="BE22" s="441"/>
      <c r="BF22" s="426"/>
    </row>
    <row r="23" spans="1:59" x14ac:dyDescent="0.2">
      <c r="A23" s="3"/>
      <c r="B23" s="567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-60223.761023498584</v>
      </c>
      <c r="AT23" s="355">
        <v>-58177.990140873764</v>
      </c>
      <c r="AU23" s="355">
        <v>-58204.449664876644</v>
      </c>
      <c r="AV23" s="505">
        <v>-57723.253410443001</v>
      </c>
      <c r="AW23" s="505">
        <v>-58090.084352766331</v>
      </c>
      <c r="AX23" s="504">
        <v>-58273.848160931499</v>
      </c>
      <c r="AY23" s="504">
        <v>-58068.185373354041</v>
      </c>
      <c r="AZ23" s="504">
        <v>-57907.225143862568</v>
      </c>
      <c r="BA23" s="504">
        <v>-57908.549746206765</v>
      </c>
      <c r="BB23" s="486">
        <v>-185.29633576376364</v>
      </c>
      <c r="BC23" s="405">
        <v>3.2100812898783193E-3</v>
      </c>
      <c r="BD23" s="416"/>
      <c r="BE23" s="441"/>
      <c r="BF23" s="426"/>
    </row>
    <row r="24" spans="1:59" x14ac:dyDescent="0.2">
      <c r="A24" s="3"/>
      <c r="B24" s="567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-27543.760398590322</v>
      </c>
      <c r="AT24" s="355">
        <v>-28976.451174632883</v>
      </c>
      <c r="AU24" s="355">
        <v>-29270.821587096169</v>
      </c>
      <c r="AV24" s="505">
        <v>-29937.345299910863</v>
      </c>
      <c r="AW24" s="505">
        <v>-29960.591329342566</v>
      </c>
      <c r="AX24" s="504">
        <v>-29918.919345965856</v>
      </c>
      <c r="AY24" s="504">
        <v>-30138.851369684351</v>
      </c>
      <c r="AZ24" s="504">
        <v>-30208.243172869261</v>
      </c>
      <c r="BA24" s="504">
        <v>-30269.112276296561</v>
      </c>
      <c r="BB24" s="486">
        <v>-331.76697638569749</v>
      </c>
      <c r="BC24" s="405">
        <v>1.1082043950860543E-2</v>
      </c>
      <c r="BD24" s="416"/>
      <c r="BE24" s="441"/>
      <c r="BF24" s="426"/>
    </row>
    <row r="25" spans="1:59" x14ac:dyDescent="0.2">
      <c r="A25" s="3"/>
      <c r="B25" s="567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-22326.533949544522</v>
      </c>
      <c r="AT25" s="355">
        <v>-19333.376244984214</v>
      </c>
      <c r="AU25" s="355">
        <v>-19748.549252336026</v>
      </c>
      <c r="AV25" s="505">
        <v>-19060.05661176881</v>
      </c>
      <c r="AW25" s="505">
        <v>-19195.94059945425</v>
      </c>
      <c r="AX25" s="504">
        <v>-19346.707458616031</v>
      </c>
      <c r="AY25" s="504">
        <v>-19295.271119155968</v>
      </c>
      <c r="AZ25" s="504">
        <v>-19372.672616970067</v>
      </c>
      <c r="BA25" s="504">
        <v>-19230.32589621326</v>
      </c>
      <c r="BB25" s="486">
        <v>-170.26928444445002</v>
      </c>
      <c r="BC25" s="405">
        <v>8.9333042347479186E-3</v>
      </c>
      <c r="BD25" s="416"/>
      <c r="BE25" s="441"/>
      <c r="BF25" s="426"/>
    </row>
    <row r="26" spans="1:59" ht="13.5" x14ac:dyDescent="0.2">
      <c r="A26" s="3"/>
      <c r="B26" s="56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469"/>
      <c r="AW26" s="469"/>
      <c r="AX26" s="263"/>
      <c r="AY26" s="263"/>
      <c r="AZ26" s="263"/>
      <c r="BA26" s="263"/>
      <c r="BB26" s="488"/>
      <c r="BC26" s="407"/>
      <c r="BD26" s="416"/>
      <c r="BE26" s="441"/>
      <c r="BF26" s="426"/>
    </row>
    <row r="27" spans="1:59" x14ac:dyDescent="0.2">
      <c r="A27" s="3"/>
      <c r="B27" s="567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42558.648890041506</v>
      </c>
      <c r="AT27" s="357">
        <v>42709.211619711496</v>
      </c>
      <c r="AU27" s="357">
        <v>42941.711775621494</v>
      </c>
      <c r="AV27" s="503">
        <v>42804.223295431504</v>
      </c>
      <c r="AW27" s="503">
        <v>42742.904619131506</v>
      </c>
      <c r="AX27" s="498">
        <v>42827.147175781494</v>
      </c>
      <c r="AY27" s="498">
        <v>42745.698930871498</v>
      </c>
      <c r="AZ27" s="498">
        <v>42831.507152311497</v>
      </c>
      <c r="BA27" s="498">
        <v>42977.783625441501</v>
      </c>
      <c r="BB27" s="486">
        <v>173.56033000999741</v>
      </c>
      <c r="BC27" s="405">
        <v>4.0547477946766275E-3</v>
      </c>
      <c r="BD27" s="416"/>
      <c r="BE27" s="441"/>
      <c r="BF27" s="426"/>
    </row>
    <row r="28" spans="1:59" x14ac:dyDescent="0.2">
      <c r="A28" s="3"/>
      <c r="B28" s="567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70030.054519579513</v>
      </c>
      <c r="AT28" s="357">
        <v>70542.758985259497</v>
      </c>
      <c r="AU28" s="357">
        <v>70880.370870929488</v>
      </c>
      <c r="AV28" s="503">
        <v>70037.870670559496</v>
      </c>
      <c r="AW28" s="503">
        <v>69913.061116839512</v>
      </c>
      <c r="AX28" s="498">
        <v>70068.235840629495</v>
      </c>
      <c r="AY28" s="498">
        <v>69947.331880139507</v>
      </c>
      <c r="AZ28" s="498">
        <v>69853.360926429494</v>
      </c>
      <c r="BA28" s="498">
        <v>70065.613579989513</v>
      </c>
      <c r="BB28" s="486">
        <v>27.74290943001688</v>
      </c>
      <c r="BC28" s="405">
        <v>3.9611297665675949E-4</v>
      </c>
      <c r="BD28" s="416"/>
      <c r="BE28" s="441"/>
      <c r="BF28" s="426"/>
    </row>
    <row r="29" spans="1:59" x14ac:dyDescent="0.2">
      <c r="A29" s="3"/>
      <c r="B29" s="567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101614.2345485987</v>
      </c>
      <c r="AT29" s="357">
        <v>102096.64310657872</v>
      </c>
      <c r="AU29" s="357">
        <v>102549.86039851871</v>
      </c>
      <c r="AV29" s="503">
        <v>101788.6472059287</v>
      </c>
      <c r="AW29" s="503">
        <v>101684.58973436871</v>
      </c>
      <c r="AX29" s="498">
        <v>101946.32598140869</v>
      </c>
      <c r="AY29" s="498">
        <v>101924.6444340787</v>
      </c>
      <c r="AZ29" s="498">
        <v>101846.47671700871</v>
      </c>
      <c r="BA29" s="498">
        <v>102058.10102841872</v>
      </c>
      <c r="BB29" s="486">
        <v>269.45382249001705</v>
      </c>
      <c r="BC29" s="405">
        <v>2.64718934661623E-3</v>
      </c>
      <c r="BD29" s="416"/>
      <c r="BE29" s="441"/>
      <c r="BF29" s="426"/>
    </row>
    <row r="30" spans="1:59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274"/>
      <c r="AV30" s="522"/>
      <c r="AW30" s="522"/>
      <c r="AX30" s="521"/>
      <c r="AY30" s="521"/>
      <c r="AZ30" s="521"/>
      <c r="BA30" s="521"/>
      <c r="BB30" s="488"/>
      <c r="BC30" s="408"/>
      <c r="BD30" s="416"/>
      <c r="BE30" s="441"/>
      <c r="BF30" s="426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0.84722921386688166</v>
      </c>
      <c r="AT31" s="424">
        <v>0.84754697330704354</v>
      </c>
      <c r="AU31" s="424">
        <v>0.85164735915880252</v>
      </c>
      <c r="AV31" s="536">
        <v>0.84775849581645102</v>
      </c>
      <c r="AW31" s="536">
        <v>0.84816631424575217</v>
      </c>
      <c r="AX31" s="515">
        <v>0.84695319446349748</v>
      </c>
      <c r="AY31" s="515">
        <v>0.84796847776580497</v>
      </c>
      <c r="AZ31" s="515">
        <v>0.84499135410539261</v>
      </c>
      <c r="BA31" s="515">
        <v>0.84477585608728645</v>
      </c>
      <c r="BB31" s="486"/>
      <c r="BC31" s="405"/>
      <c r="BD31" s="416"/>
      <c r="BE31" s="441"/>
      <c r="BF31" s="426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0.7715857672943226</v>
      </c>
      <c r="AT32" s="424">
        <v>0.77273097764752063</v>
      </c>
      <c r="AU32" s="424">
        <v>0.77591711219656301</v>
      </c>
      <c r="AV32" s="536">
        <v>0.77152466438827749</v>
      </c>
      <c r="AW32" s="536">
        <v>0.77174045603500663</v>
      </c>
      <c r="AX32" s="515">
        <v>0.77152760620977723</v>
      </c>
      <c r="AY32" s="515">
        <v>0.77206632955497512</v>
      </c>
      <c r="AZ32" s="515">
        <v>0.7695282530782962</v>
      </c>
      <c r="BA32" s="515">
        <v>0.76999778192438517</v>
      </c>
      <c r="BB32" s="486"/>
      <c r="BC32" s="405"/>
      <c r="BD32" s="416"/>
      <c r="BE32" s="441"/>
      <c r="BF32" s="426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0.7449052865834469</v>
      </c>
      <c r="AT33" s="424">
        <v>0.74672434365130469</v>
      </c>
      <c r="AU33" s="424">
        <v>0.74983904596102435</v>
      </c>
      <c r="AV33" s="536">
        <v>0.74758474881311998</v>
      </c>
      <c r="AW33" s="536">
        <v>0.74780232528941915</v>
      </c>
      <c r="AX33" s="515">
        <v>0.74812044089847862</v>
      </c>
      <c r="AY33" s="515">
        <v>0.74874317203627472</v>
      </c>
      <c r="AZ33" s="515">
        <v>0.74730736289143296</v>
      </c>
      <c r="BA33" s="515">
        <v>0.74774511369853469</v>
      </c>
      <c r="BB33" s="486"/>
      <c r="BC33" s="405"/>
      <c r="BD33" s="416"/>
      <c r="BE33" s="441"/>
      <c r="BF33" s="426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0.65721173096071162</v>
      </c>
      <c r="AT34" s="424">
        <v>0.6597149631567919</v>
      </c>
      <c r="AU34" s="424">
        <v>0.66322728278721932</v>
      </c>
      <c r="AV34" s="536">
        <v>0.66048852823092763</v>
      </c>
      <c r="AW34" s="536">
        <v>0.66085531519556828</v>
      </c>
      <c r="AX34" s="515">
        <v>0.6617432037111487</v>
      </c>
      <c r="AY34" s="515">
        <v>0.66269486789392418</v>
      </c>
      <c r="AZ34" s="515">
        <v>0.66063125063906858</v>
      </c>
      <c r="BA34" s="515">
        <v>0.66119621525803751</v>
      </c>
      <c r="BB34" s="486"/>
      <c r="BC34" s="405"/>
      <c r="BD34" s="416"/>
      <c r="BE34" s="441"/>
      <c r="BF34" s="426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470"/>
      <c r="AW35" s="470"/>
      <c r="AX35" s="265"/>
      <c r="AY35" s="265"/>
      <c r="AZ35" s="265"/>
      <c r="BA35" s="265"/>
      <c r="BB35" s="489" t="s">
        <v>3</v>
      </c>
      <c r="BC35" s="409"/>
      <c r="BD35" s="416"/>
      <c r="BE35" s="441"/>
      <c r="BF35" s="426"/>
    </row>
    <row r="36" spans="1:63" ht="12.75" customHeight="1" x14ac:dyDescent="0.2">
      <c r="A36" s="3"/>
      <c r="B36" s="569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2797.5973825320707</v>
      </c>
      <c r="AT36" s="358">
        <v>2780.4411258615164</v>
      </c>
      <c r="AU36" s="358">
        <v>2821.6873797959188</v>
      </c>
      <c r="AV36" s="539">
        <v>2862.9676034985423</v>
      </c>
      <c r="AW36" s="539">
        <v>2862.9676034985423</v>
      </c>
      <c r="AX36" s="519">
        <v>2862.9676034985423</v>
      </c>
      <c r="AY36" s="519">
        <v>2862.9676034985423</v>
      </c>
      <c r="AZ36" s="519">
        <v>2862.9676034985423</v>
      </c>
      <c r="BA36" s="519">
        <v>2897.5804972128285</v>
      </c>
      <c r="BB36" s="486">
        <v>34.612893714286201</v>
      </c>
      <c r="BC36" s="405">
        <v>1.2089865659670407E-2</v>
      </c>
      <c r="BD36" s="416"/>
      <c r="BE36" s="441"/>
      <c r="BF36" s="426"/>
    </row>
    <row r="37" spans="1:63" x14ac:dyDescent="0.2">
      <c r="A37" s="3"/>
      <c r="B37" s="569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1180.1470535991255</v>
      </c>
      <c r="AT37" s="359">
        <v>1177.2988523862975</v>
      </c>
      <c r="AU37" s="359">
        <v>1171.0630266851313</v>
      </c>
      <c r="AV37" s="540">
        <v>1165.89123159621</v>
      </c>
      <c r="AW37" s="540">
        <v>1165.89123159621</v>
      </c>
      <c r="AX37" s="520">
        <v>1165.89123159621</v>
      </c>
      <c r="AY37" s="520">
        <v>1165.89123159621</v>
      </c>
      <c r="AZ37" s="520">
        <v>1165.89123159621</v>
      </c>
      <c r="BA37" s="520">
        <v>1164.7536837376094</v>
      </c>
      <c r="BB37" s="486">
        <v>-1.1375478586005556</v>
      </c>
      <c r="BC37" s="405">
        <v>-9.7568952212045978E-4</v>
      </c>
      <c r="BD37" s="416"/>
      <c r="BE37" s="441"/>
      <c r="BF37" s="426"/>
    </row>
    <row r="38" spans="1:63" ht="12.75" customHeight="1" x14ac:dyDescent="0.2">
      <c r="A38" s="3"/>
      <c r="B38" s="569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8095.8087876900008</v>
      </c>
      <c r="AT38" s="357">
        <v>8076.2701273700004</v>
      </c>
      <c r="AU38" s="357">
        <v>8033.4923630600006</v>
      </c>
      <c r="AV38" s="503">
        <v>7998.0138487500008</v>
      </c>
      <c r="AW38" s="503">
        <v>7998.0138487500008</v>
      </c>
      <c r="AX38" s="498">
        <v>7998.0138487500008</v>
      </c>
      <c r="AY38" s="498">
        <v>7998.0138487500008</v>
      </c>
      <c r="AZ38" s="498">
        <v>7998.0138487500008</v>
      </c>
      <c r="BA38" s="498">
        <v>7990.2102704400004</v>
      </c>
      <c r="BB38" s="486">
        <v>-7.8035783100003755</v>
      </c>
      <c r="BC38" s="405">
        <v>-9.7568952212057081E-4</v>
      </c>
      <c r="BD38" s="416"/>
      <c r="BE38" s="441"/>
      <c r="BF38" s="426"/>
    </row>
    <row r="39" spans="1:63" ht="12.75" customHeight="1" x14ac:dyDescent="0.2">
      <c r="A39" s="3"/>
      <c r="B39" s="569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357">
        <v>0</v>
      </c>
      <c r="AV39" s="503">
        <v>1.0047518372857667E-14</v>
      </c>
      <c r="AW39" s="503">
        <v>1.0047518372857667E-14</v>
      </c>
      <c r="AX39" s="498">
        <v>1.0047518372857667E-14</v>
      </c>
      <c r="AY39" s="498">
        <v>1.0047518372857667E-14</v>
      </c>
      <c r="AZ39" s="498">
        <v>1.0047518372857667E-14</v>
      </c>
      <c r="BA39" s="498">
        <v>1.0047518372857667E-14</v>
      </c>
      <c r="BB39" s="486" t="s">
        <v>3</v>
      </c>
      <c r="BC39" s="405" t="s">
        <v>3</v>
      </c>
      <c r="BD39" s="416"/>
      <c r="BE39" s="441"/>
      <c r="BF39" s="426"/>
    </row>
    <row r="40" spans="1:63" x14ac:dyDescent="0.2">
      <c r="A40" s="3"/>
      <c r="B40" s="569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1617.450328932945</v>
      </c>
      <c r="AT40" s="359">
        <v>1603.1422734752189</v>
      </c>
      <c r="AU40" s="359">
        <v>1650.6243531107873</v>
      </c>
      <c r="AV40" s="540">
        <v>1697.0763719023325</v>
      </c>
      <c r="AW40" s="540">
        <v>1697.0763719023325</v>
      </c>
      <c r="AX40" s="520">
        <v>1697.0763719023325</v>
      </c>
      <c r="AY40" s="520">
        <v>1697.0763719023325</v>
      </c>
      <c r="AZ40" s="520">
        <v>1697.0763719023325</v>
      </c>
      <c r="BA40" s="520">
        <v>1732.8268134752191</v>
      </c>
      <c r="BB40" s="486">
        <v>35.75044157288653</v>
      </c>
      <c r="BC40" s="405">
        <v>2.1065900253394165E-2</v>
      </c>
      <c r="BD40" s="416"/>
      <c r="BE40" s="441"/>
      <c r="BF40" s="426"/>
    </row>
    <row r="41" spans="1:63" x14ac:dyDescent="0.2">
      <c r="A41" s="3"/>
      <c r="B41" s="569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11095.709256480004</v>
      </c>
      <c r="AT41" s="357">
        <v>10997.555996040002</v>
      </c>
      <c r="AU41" s="357">
        <v>11323.28306234</v>
      </c>
      <c r="AV41" s="503">
        <v>11641.943911250002</v>
      </c>
      <c r="AW41" s="503">
        <v>11641.943911250002</v>
      </c>
      <c r="AX41" s="498">
        <v>11641.943911250002</v>
      </c>
      <c r="AY41" s="498">
        <v>11641.943911250002</v>
      </c>
      <c r="AZ41" s="498">
        <v>11641.943911250002</v>
      </c>
      <c r="BA41" s="498">
        <v>11887.191940440003</v>
      </c>
      <c r="BB41" s="486">
        <v>245.24802919000103</v>
      </c>
      <c r="BC41" s="405">
        <v>2.1065900253394165E-2</v>
      </c>
      <c r="BD41" s="416"/>
      <c r="BE41" s="441"/>
      <c r="BF41" s="426"/>
    </row>
    <row r="42" spans="1:63" ht="12.75" customHeight="1" x14ac:dyDescent="0.2">
      <c r="A42" s="3"/>
      <c r="B42" s="569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130.46699999999993</v>
      </c>
      <c r="AT42" s="357">
        <v>124.84399999999989</v>
      </c>
      <c r="AU42" s="357">
        <v>125.50999999999989</v>
      </c>
      <c r="AV42" s="503">
        <v>127.6429999999999</v>
      </c>
      <c r="AW42" s="503">
        <v>127.6429999999999</v>
      </c>
      <c r="AX42" s="498">
        <v>127.6429999999999</v>
      </c>
      <c r="AY42" s="498">
        <v>127.6429999999999</v>
      </c>
      <c r="AZ42" s="498">
        <v>127.6429999999999</v>
      </c>
      <c r="BA42" s="498">
        <v>129.41799999999992</v>
      </c>
      <c r="BB42" s="486">
        <v>1.7750000000000199</v>
      </c>
      <c r="BC42" s="405">
        <v>1.3905972125381139E-2</v>
      </c>
      <c r="BD42" s="416"/>
      <c r="BE42" s="441"/>
      <c r="BF42" s="426"/>
    </row>
    <row r="43" spans="1:63" x14ac:dyDescent="0.2">
      <c r="A43" s="3"/>
      <c r="B43" s="56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262">
        <v>0</v>
      </c>
      <c r="AV43" s="538">
        <v>-1.5959455978986625E-14</v>
      </c>
      <c r="AW43" s="538">
        <v>-1.5959455978986625E-14</v>
      </c>
      <c r="AX43" s="517">
        <v>-1.5959455978986625E-14</v>
      </c>
      <c r="AY43" s="517">
        <v>-1.5959455978986625E-14</v>
      </c>
      <c r="AZ43" s="517">
        <v>-1.5959455978986625E-14</v>
      </c>
      <c r="BA43" s="517">
        <v>-1.5959455978986625E-14</v>
      </c>
      <c r="BB43" s="486" t="s">
        <v>3</v>
      </c>
      <c r="BC43" s="405" t="s">
        <v>3</v>
      </c>
      <c r="BD43" s="416"/>
      <c r="BE43" s="441"/>
      <c r="BF43" s="426"/>
    </row>
    <row r="44" spans="1:63" x14ac:dyDescent="0.2">
      <c r="A44" s="3"/>
      <c r="B44" s="56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45">
        <v>0</v>
      </c>
      <c r="AR44" s="545">
        <v>0</v>
      </c>
      <c r="AS44" s="545">
        <v>0</v>
      </c>
      <c r="AT44" s="545">
        <v>0.7</v>
      </c>
      <c r="AU44" s="545">
        <v>0.7</v>
      </c>
      <c r="AV44" s="545">
        <v>0.5</v>
      </c>
      <c r="AW44" s="547">
        <v>0.5</v>
      </c>
      <c r="AX44" s="548">
        <v>0.5</v>
      </c>
      <c r="AY44" s="548">
        <v>0.5</v>
      </c>
      <c r="AZ44" s="548">
        <v>0.5</v>
      </c>
      <c r="BA44" s="546">
        <v>0.4</v>
      </c>
      <c r="BB44" s="486" t="s">
        <v>137</v>
      </c>
      <c r="BC44" s="405" t="s">
        <v>3</v>
      </c>
      <c r="BD44" s="416"/>
      <c r="BE44" s="441"/>
      <c r="BF44" s="426"/>
    </row>
    <row r="45" spans="1:63" x14ac:dyDescent="0.2">
      <c r="A45" s="3"/>
      <c r="B45" s="56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0.7</v>
      </c>
      <c r="AU45" s="277">
        <v>0.7</v>
      </c>
      <c r="AV45" s="545">
        <v>0.5</v>
      </c>
      <c r="AW45" s="547">
        <v>0.5</v>
      </c>
      <c r="AX45" s="548">
        <v>0.5</v>
      </c>
      <c r="AY45" s="548">
        <v>0.5</v>
      </c>
      <c r="AZ45" s="548">
        <v>0.5</v>
      </c>
      <c r="BA45" s="546">
        <v>0.4</v>
      </c>
      <c r="BB45" s="486" t="s">
        <v>3</v>
      </c>
      <c r="BC45" s="405" t="s">
        <v>3</v>
      </c>
      <c r="BD45" s="416"/>
      <c r="BE45" s="441"/>
      <c r="BF45" s="426"/>
    </row>
    <row r="46" spans="1:63" ht="12.75" hidden="1" customHeight="1" x14ac:dyDescent="0.2">
      <c r="A46" s="3"/>
      <c r="B46" s="56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463">
        <v>0</v>
      </c>
      <c r="AU46" s="463">
        <v>0</v>
      </c>
      <c r="AV46" s="549">
        <v>0</v>
      </c>
      <c r="AW46" s="549">
        <v>0</v>
      </c>
      <c r="AX46" s="550">
        <v>3.2000000000000001E-2</v>
      </c>
      <c r="AY46" s="550">
        <v>3.2000000000000001E-2</v>
      </c>
      <c r="AZ46" s="550">
        <v>3.2000000000000001E-2</v>
      </c>
      <c r="BA46" s="550">
        <v>0</v>
      </c>
      <c r="BB46" s="490" t="s">
        <v>3</v>
      </c>
      <c r="BC46" s="405" t="s">
        <v>3</v>
      </c>
      <c r="BD46" s="416"/>
      <c r="BE46" s="441"/>
      <c r="BF46" s="426"/>
      <c r="BK46">
        <v>61286</v>
      </c>
    </row>
    <row r="47" spans="1:63" ht="12.75" hidden="1" customHeight="1" x14ac:dyDescent="0.2">
      <c r="A47" s="3"/>
      <c r="B47" s="56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463">
        <v>0.7</v>
      </c>
      <c r="AU47" s="463">
        <v>0.7</v>
      </c>
      <c r="AV47" s="549">
        <v>0.5</v>
      </c>
      <c r="AW47" s="549">
        <v>0.5</v>
      </c>
      <c r="AX47" s="550">
        <v>0.5</v>
      </c>
      <c r="AY47" s="550">
        <v>0.5</v>
      </c>
      <c r="AZ47" s="550">
        <v>0.5</v>
      </c>
      <c r="BA47" s="550">
        <v>0.5</v>
      </c>
      <c r="BB47" s="486" t="s">
        <v>3</v>
      </c>
      <c r="BC47" s="405" t="s">
        <v>3</v>
      </c>
      <c r="BD47" s="416"/>
      <c r="BE47" s="441"/>
      <c r="BF47" s="426"/>
      <c r="BK47">
        <v>6.1286E-2</v>
      </c>
    </row>
    <row r="48" spans="1:63" collapsed="1" x14ac:dyDescent="0.2">
      <c r="A48" s="3"/>
      <c r="B48" s="56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277">
        <v>0</v>
      </c>
      <c r="AV48" s="545">
        <v>0</v>
      </c>
      <c r="AW48" s="547">
        <v>0</v>
      </c>
      <c r="AX48" s="548">
        <v>0</v>
      </c>
      <c r="AY48" s="548">
        <v>0</v>
      </c>
      <c r="AZ48" s="548">
        <v>0</v>
      </c>
      <c r="BA48" s="546">
        <v>0</v>
      </c>
      <c r="BB48" s="486" t="s">
        <v>3</v>
      </c>
      <c r="BC48" s="405" t="s">
        <v>3</v>
      </c>
      <c r="BD48" s="416"/>
      <c r="BE48" s="441"/>
      <c r="BF48" s="426"/>
    </row>
    <row r="49" spans="1:58" ht="12.75" hidden="1" customHeight="1" x14ac:dyDescent="0.2">
      <c r="A49" s="3"/>
      <c r="B49" s="56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351">
        <v>0</v>
      </c>
      <c r="AV49" s="471">
        <v>0</v>
      </c>
      <c r="AW49" s="471">
        <v>0</v>
      </c>
      <c r="AX49" s="466">
        <v>0</v>
      </c>
      <c r="AY49" s="466">
        <v>0</v>
      </c>
      <c r="AZ49" s="466">
        <v>0</v>
      </c>
      <c r="BA49" s="466">
        <v>0</v>
      </c>
      <c r="BB49" s="486" t="s">
        <v>3</v>
      </c>
      <c r="BC49" s="405" t="s">
        <v>3</v>
      </c>
      <c r="BD49" s="416"/>
      <c r="BE49" s="441"/>
      <c r="BF49" s="426"/>
    </row>
    <row r="50" spans="1:58" ht="12.75" hidden="1" customHeight="1" x14ac:dyDescent="0.2">
      <c r="A50" s="3"/>
      <c r="B50" s="56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351">
        <v>0</v>
      </c>
      <c r="AV50" s="471">
        <v>0</v>
      </c>
      <c r="AW50" s="471">
        <v>0</v>
      </c>
      <c r="AX50" s="466">
        <v>0</v>
      </c>
      <c r="AY50" s="466">
        <v>0</v>
      </c>
      <c r="AZ50" s="466">
        <v>0</v>
      </c>
      <c r="BA50" s="466">
        <v>0</v>
      </c>
      <c r="BB50" s="486" t="s">
        <v>3</v>
      </c>
      <c r="BC50" s="405" t="s">
        <v>3</v>
      </c>
      <c r="BD50" s="416"/>
      <c r="BE50" s="441"/>
      <c r="BF50" s="426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472"/>
      <c r="AW51" s="472"/>
      <c r="AX51" s="266"/>
      <c r="AY51" s="266"/>
      <c r="AZ51" s="266"/>
      <c r="BA51" s="266"/>
      <c r="BB51" s="489"/>
      <c r="BC51" s="409"/>
      <c r="BD51" s="416"/>
      <c r="BE51" s="441"/>
      <c r="BF51" s="426"/>
    </row>
    <row r="52" spans="1:58" ht="12.75" customHeight="1" x14ac:dyDescent="0.2">
      <c r="A52" s="3"/>
      <c r="B52" s="568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11235.088805998395</v>
      </c>
      <c r="AT52" s="357">
        <v>11264.541697287026</v>
      </c>
      <c r="AU52" s="357">
        <v>11297.683578266618</v>
      </c>
      <c r="AV52" s="503">
        <v>11228.394283024634</v>
      </c>
      <c r="AW52" s="503">
        <v>11218.912916160205</v>
      </c>
      <c r="AX52" s="498">
        <v>11263.282140081486</v>
      </c>
      <c r="AY52" s="498">
        <v>11264.277007275363</v>
      </c>
      <c r="AZ52" s="498">
        <v>11252.041523243293</v>
      </c>
      <c r="BA52" s="498">
        <v>11275.056038061077</v>
      </c>
      <c r="BB52" s="486">
        <v>46.661755036442628</v>
      </c>
      <c r="BC52" s="405">
        <v>4.1556926004091554E-3</v>
      </c>
      <c r="BD52" s="416"/>
      <c r="BE52" s="441"/>
      <c r="BF52" s="426"/>
    </row>
    <row r="53" spans="1:58" ht="12.75" customHeight="1" x14ac:dyDescent="0.2">
      <c r="A53" s="3"/>
      <c r="B53" s="568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9277.3293376631191</v>
      </c>
      <c r="AT53" s="357">
        <v>9298.4040237141398</v>
      </c>
      <c r="AU53" s="357">
        <v>9312.9288699736153</v>
      </c>
      <c r="AV53" s="503">
        <v>9243.5978779094748</v>
      </c>
      <c r="AW53" s="503">
        <v>9235.9017001062693</v>
      </c>
      <c r="AX53" s="498">
        <v>9278.4908627972291</v>
      </c>
      <c r="AY53" s="498">
        <v>9274.5441211704056</v>
      </c>
      <c r="AZ53" s="498">
        <v>9262.769868673322</v>
      </c>
      <c r="BA53" s="498">
        <v>9285.8536369736139</v>
      </c>
      <c r="BB53" s="486">
        <v>42.255759064139056</v>
      </c>
      <c r="BC53" s="405">
        <v>4.5713541006713321E-3</v>
      </c>
      <c r="BD53" s="416"/>
      <c r="BE53" s="441"/>
      <c r="BF53" s="426"/>
    </row>
    <row r="54" spans="1:58" ht="12.75" customHeight="1" x14ac:dyDescent="0.2">
      <c r="A54" s="3"/>
      <c r="B54" s="568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0.66069077121834052</v>
      </c>
      <c r="AT54" s="422">
        <v>0.66318368112444059</v>
      </c>
      <c r="AU54" s="422">
        <v>0.66709087969257097</v>
      </c>
      <c r="AV54" s="537">
        <v>0.66355662554533468</v>
      </c>
      <c r="AW54" s="537">
        <v>0.66411755132424277</v>
      </c>
      <c r="AX54" s="516">
        <v>0.66522346136096921</v>
      </c>
      <c r="AY54" s="516">
        <v>0.6661625191114896</v>
      </c>
      <c r="AZ54" s="516">
        <v>0.66356466970741446</v>
      </c>
      <c r="BA54" s="516">
        <v>0.66418580862756782</v>
      </c>
      <c r="BB54" s="486" t="s">
        <v>3</v>
      </c>
      <c r="BC54" s="410" t="s">
        <v>3</v>
      </c>
      <c r="BD54" s="416"/>
      <c r="BE54" s="441"/>
      <c r="BF54" s="426"/>
    </row>
    <row r="55" spans="1:58" x14ac:dyDescent="0.2">
      <c r="A55" s="3"/>
      <c r="B55" s="568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2595.254304513338</v>
      </c>
      <c r="AT55" s="357">
        <v>2578.2232538282069</v>
      </c>
      <c r="AU55" s="357">
        <v>2577.1826723500731</v>
      </c>
      <c r="AV55" s="503">
        <v>2595.169898490014</v>
      </c>
      <c r="AW55" s="503">
        <v>2592.660266758236</v>
      </c>
      <c r="AX55" s="498">
        <v>2610.785423315087</v>
      </c>
      <c r="AY55" s="498">
        <v>2602.5805188369527</v>
      </c>
      <c r="AZ55" s="498">
        <v>2615.3925513806844</v>
      </c>
      <c r="BA55" s="498">
        <v>2629.71374104395</v>
      </c>
      <c r="BB55" s="486">
        <v>34.543842553935974</v>
      </c>
      <c r="BC55" s="405">
        <v>1.3310821219849611E-2</v>
      </c>
      <c r="BD55" s="416"/>
      <c r="BE55" s="441"/>
      <c r="BF55" s="426"/>
    </row>
    <row r="56" spans="1:58" x14ac:dyDescent="0.2">
      <c r="A56" s="3"/>
      <c r="B56" s="568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0.6285318696472717</v>
      </c>
      <c r="AT56" s="422">
        <v>0.62554847003709957</v>
      </c>
      <c r="AU56" s="422">
        <v>0.63316269961428506</v>
      </c>
      <c r="AV56" s="537">
        <v>0.62784644390052347</v>
      </c>
      <c r="AW56" s="537">
        <v>0.62925484732588977</v>
      </c>
      <c r="AX56" s="516">
        <v>0.62857663106809192</v>
      </c>
      <c r="AY56" s="516">
        <v>0.63054536943100814</v>
      </c>
      <c r="AZ56" s="516">
        <v>0.62440723230489747</v>
      </c>
      <c r="BA56" s="516">
        <v>0.62469334680306376</v>
      </c>
      <c r="BB56" s="486" t="s">
        <v>3</v>
      </c>
      <c r="BC56" s="405" t="s">
        <v>3</v>
      </c>
      <c r="BD56" s="416"/>
      <c r="BE56" s="441"/>
      <c r="BF56" s="426"/>
    </row>
    <row r="57" spans="1:58" x14ac:dyDescent="0.2">
      <c r="A57" s="3"/>
      <c r="B57" s="568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3119.5513621746354</v>
      </c>
      <c r="AT57" s="357">
        <v>3167.6522940813416</v>
      </c>
      <c r="AU57" s="357">
        <v>3183.0115875317779</v>
      </c>
      <c r="AV57" s="503">
        <v>3085.9883735288627</v>
      </c>
      <c r="AW57" s="503">
        <v>3078.4841980172014</v>
      </c>
      <c r="AX57" s="498">
        <v>3088.283343890379</v>
      </c>
      <c r="AY57" s="498">
        <v>3083.6055626804664</v>
      </c>
      <c r="AZ57" s="498">
        <v>3057.7828920594757</v>
      </c>
      <c r="BA57" s="498">
        <v>3066.6749407198254</v>
      </c>
      <c r="BB57" s="486">
        <v>-19.313432809037295</v>
      </c>
      <c r="BC57" s="405">
        <v>-6.2584269515416624E-3</v>
      </c>
      <c r="BD57" s="416"/>
      <c r="BE57" s="441"/>
      <c r="BF57" s="426"/>
    </row>
    <row r="58" spans="1:58" x14ac:dyDescent="0.2">
      <c r="A58" s="3"/>
      <c r="B58" s="568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0.62321029942439277</v>
      </c>
      <c r="AT58" s="422">
        <v>0.63109824763085576</v>
      </c>
      <c r="AU58" s="422">
        <v>0.6331120283765983</v>
      </c>
      <c r="AV58" s="537">
        <v>0.62134057526972419</v>
      </c>
      <c r="AW58" s="537">
        <v>0.62121630538481243</v>
      </c>
      <c r="AX58" s="516">
        <v>0.62316514318708505</v>
      </c>
      <c r="AY58" s="516">
        <v>0.62295945736155378</v>
      </c>
      <c r="AZ58" s="516">
        <v>0.61888701866082685</v>
      </c>
      <c r="BA58" s="516">
        <v>0.62062371072618261</v>
      </c>
      <c r="BB58" s="486" t="s">
        <v>3</v>
      </c>
      <c r="BC58" s="405" t="s">
        <v>3</v>
      </c>
      <c r="BD58" s="416"/>
      <c r="BE58" s="441"/>
      <c r="BF58" s="426"/>
    </row>
    <row r="59" spans="1:58" x14ac:dyDescent="0.2">
      <c r="A59" s="3"/>
      <c r="B59" s="568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3375.3321066696071</v>
      </c>
      <c r="AT59" s="357">
        <v>3365.8298088911806</v>
      </c>
      <c r="AU59" s="357">
        <v>3366.5969223037168</v>
      </c>
      <c r="AV59" s="503">
        <v>3379.3775964975957</v>
      </c>
      <c r="AW59" s="503">
        <v>3380.3840862803941</v>
      </c>
      <c r="AX59" s="498">
        <v>3398.8181777876816</v>
      </c>
      <c r="AY59" s="498">
        <v>3406.4817808620251</v>
      </c>
      <c r="AZ59" s="498">
        <v>3405.3688986229586</v>
      </c>
      <c r="BA59" s="498">
        <v>3405.9244868707729</v>
      </c>
      <c r="BB59" s="486">
        <v>26.546890373177121</v>
      </c>
      <c r="BC59" s="405">
        <v>7.8555561239117555E-3</v>
      </c>
      <c r="BD59" s="416"/>
      <c r="BE59" s="441"/>
      <c r="BF59" s="426"/>
    </row>
    <row r="60" spans="1:58" x14ac:dyDescent="0.2">
      <c r="A60" s="3"/>
      <c r="B60" s="568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0.72214307794533439</v>
      </c>
      <c r="AT60" s="422">
        <v>0.72536284627843262</v>
      </c>
      <c r="AU60" s="422">
        <v>0.72777283351751632</v>
      </c>
      <c r="AV60" s="537">
        <v>0.73127159595036395</v>
      </c>
      <c r="AW60" s="537">
        <v>0.73185775957122323</v>
      </c>
      <c r="AX60" s="516">
        <v>0.73337961398422213</v>
      </c>
      <c r="AY60" s="516">
        <v>0.73438726269438914</v>
      </c>
      <c r="AZ60" s="516">
        <v>0.73509921556872637</v>
      </c>
      <c r="BA60" s="516">
        <v>0.73543688703092525</v>
      </c>
      <c r="BB60" s="486" t="s">
        <v>3</v>
      </c>
      <c r="BC60" s="405" t="s">
        <v>3</v>
      </c>
      <c r="BD60" s="416"/>
      <c r="BE60" s="441"/>
      <c r="BF60" s="426"/>
    </row>
    <row r="61" spans="1:58" x14ac:dyDescent="0.2">
      <c r="A61" s="3"/>
      <c r="B61" s="56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187.19156430553937</v>
      </c>
      <c r="AT61" s="262">
        <v>186.6986669134111</v>
      </c>
      <c r="AU61" s="262">
        <v>186.13768778804666</v>
      </c>
      <c r="AV61" s="538">
        <v>183.06200939300291</v>
      </c>
      <c r="AW61" s="538">
        <v>184.37314905043732</v>
      </c>
      <c r="AX61" s="517">
        <v>180.60391780408159</v>
      </c>
      <c r="AY61" s="517">
        <v>181.87625879096208</v>
      </c>
      <c r="AZ61" s="517">
        <v>184.22552661020407</v>
      </c>
      <c r="BA61" s="517">
        <v>183.54046833906705</v>
      </c>
      <c r="BB61" s="486">
        <v>0.47845894606413708</v>
      </c>
      <c r="BC61" s="405">
        <v>2.6136441288424628E-3</v>
      </c>
      <c r="BD61" s="416"/>
      <c r="BE61" s="441"/>
      <c r="BF61" s="426"/>
    </row>
    <row r="62" spans="1:58" x14ac:dyDescent="0.2">
      <c r="A62" s="3"/>
      <c r="B62" s="568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0.58986218645120558</v>
      </c>
      <c r="AT62" s="422">
        <v>0.58075504684578694</v>
      </c>
      <c r="AU62" s="422">
        <v>0.59322176545857952</v>
      </c>
      <c r="AV62" s="537">
        <v>0.59663858661905977</v>
      </c>
      <c r="AW62" s="537">
        <v>0.59407481336700874</v>
      </c>
      <c r="AX62" s="516">
        <v>0.59618506644322378</v>
      </c>
      <c r="AY62" s="516">
        <v>0.59492655242557368</v>
      </c>
      <c r="AZ62" s="516">
        <v>0.60175894185724177</v>
      </c>
      <c r="BA62" s="516">
        <v>0.5991142549622781</v>
      </c>
      <c r="BB62" s="486" t="s">
        <v>3</v>
      </c>
      <c r="BC62" s="405" t="s">
        <v>3</v>
      </c>
      <c r="BD62" s="416"/>
      <c r="BE62" s="441"/>
      <c r="BF62" s="426"/>
    </row>
    <row r="63" spans="1:58" ht="12.75" customHeight="1" x14ac:dyDescent="0.2">
      <c r="A63" s="3"/>
      <c r="B63" s="568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1957.7594683352768</v>
      </c>
      <c r="AT63" s="357">
        <v>1966.1376735728863</v>
      </c>
      <c r="AU63" s="357">
        <v>1984.754708293003</v>
      </c>
      <c r="AV63" s="503">
        <v>1984.79640511516</v>
      </c>
      <c r="AW63" s="503">
        <v>1983.0112160539359</v>
      </c>
      <c r="AX63" s="498">
        <v>1984.7912772842567</v>
      </c>
      <c r="AY63" s="498">
        <v>1989.7328861049564</v>
      </c>
      <c r="AZ63" s="498">
        <v>1989.2716545699711</v>
      </c>
      <c r="BA63" s="498">
        <v>1989.2024010874636</v>
      </c>
      <c r="BB63" s="486">
        <v>4.4059959723035718</v>
      </c>
      <c r="BC63" s="405">
        <v>2.2198730111302467E-3</v>
      </c>
      <c r="BD63" s="416"/>
      <c r="BE63" s="441"/>
      <c r="BF63" s="426"/>
    </row>
    <row r="64" spans="1:58" ht="12.75" customHeight="1" x14ac:dyDescent="0.2">
      <c r="A64" s="3"/>
      <c r="B64" s="568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0.64274588512449637</v>
      </c>
      <c r="AT64" s="422">
        <v>0.64590230847997543</v>
      </c>
      <c r="AU64" s="422">
        <v>0.64773662635990303</v>
      </c>
      <c r="AV64" s="537">
        <v>0.64825976545078579</v>
      </c>
      <c r="AW64" s="537">
        <v>0.6477557169090673</v>
      </c>
      <c r="AX64" s="516">
        <v>0.64759203400942533</v>
      </c>
      <c r="AY64" s="516">
        <v>0.64863950549478477</v>
      </c>
      <c r="AZ64" s="516">
        <v>0.64904832888581132</v>
      </c>
      <c r="BA64" s="516">
        <v>0.6493409746714921</v>
      </c>
      <c r="BB64" s="486" t="s">
        <v>3</v>
      </c>
      <c r="BC64" s="405" t="s">
        <v>3</v>
      </c>
      <c r="BD64" s="416"/>
      <c r="BE64" s="441"/>
      <c r="BF64" s="426"/>
    </row>
    <row r="65" spans="1:58" ht="3" customHeight="1" x14ac:dyDescent="0.2">
      <c r="A65" s="3"/>
      <c r="B65" s="56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0.46344394527835397</v>
      </c>
      <c r="AU65" s="280">
        <v>0.46344394527835397</v>
      </c>
      <c r="AV65" s="473">
        <v>0.46344394527835397</v>
      </c>
      <c r="AW65" s="473">
        <v>0.46421064961270542</v>
      </c>
      <c r="AX65" s="401">
        <v>0.46585231055525966</v>
      </c>
      <c r="AY65" s="401">
        <v>0.46466908882450209</v>
      </c>
      <c r="AZ65" s="401">
        <v>0.46443495688673853</v>
      </c>
      <c r="BA65" s="401">
        <v>0.46344394527835397</v>
      </c>
      <c r="BB65" s="486"/>
      <c r="BC65" s="410"/>
      <c r="BD65" s="416"/>
      <c r="BE65" s="441"/>
      <c r="BF65" s="426"/>
    </row>
    <row r="66" spans="1:58" ht="12.75" customHeight="1" x14ac:dyDescent="0.2">
      <c r="A66" s="3"/>
      <c r="B66" s="568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2325.5214285714287</v>
      </c>
      <c r="AT66" s="357">
        <v>2143.6758017492707</v>
      </c>
      <c r="AU66" s="357">
        <v>2189.7536443148688</v>
      </c>
      <c r="AV66" s="543">
        <v>2040.575218658892</v>
      </c>
      <c r="AW66" s="543">
        <v>2057.4386297376091</v>
      </c>
      <c r="AX66" s="544">
        <v>2060.4819241982509</v>
      </c>
      <c r="AY66" s="544">
        <v>2050.3295918367344</v>
      </c>
      <c r="AZ66" s="544">
        <v>2061.7211370262394</v>
      </c>
      <c r="BA66" s="544">
        <v>2000.1833819241981</v>
      </c>
      <c r="BB66" s="486">
        <v>-40.391836734693925</v>
      </c>
      <c r="BC66" s="405">
        <v>-1.9794338559712688E-2</v>
      </c>
      <c r="BD66" s="416"/>
      <c r="BE66" s="441"/>
      <c r="BF66" s="426"/>
    </row>
    <row r="67" spans="1:58" x14ac:dyDescent="0.2">
      <c r="A67" s="3"/>
      <c r="B67" s="568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686.82288629737604</v>
      </c>
      <c r="AT67" s="357">
        <v>684.10451895043718</v>
      </c>
      <c r="AU67" s="357">
        <v>691.69023323615158</v>
      </c>
      <c r="AV67" s="543">
        <v>597.87857142857138</v>
      </c>
      <c r="AW67" s="543">
        <v>599.44110787172008</v>
      </c>
      <c r="AX67" s="544">
        <v>605.92405247813406</v>
      </c>
      <c r="AY67" s="544">
        <v>597.94606413994165</v>
      </c>
      <c r="AZ67" s="544">
        <v>603.18323615160352</v>
      </c>
      <c r="BA67" s="544">
        <v>537.70451895043732</v>
      </c>
      <c r="BB67" s="486">
        <v>-60.174052478134058</v>
      </c>
      <c r="BC67" s="405">
        <v>-0.10064594276117667</v>
      </c>
      <c r="BD67" s="416"/>
      <c r="BE67" s="441"/>
      <c r="BF67" s="426"/>
    </row>
    <row r="68" spans="1:58" x14ac:dyDescent="0.2">
      <c r="A68" s="3"/>
      <c r="B68" s="568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340.37725947521869</v>
      </c>
      <c r="AT68" s="357">
        <v>329.19795918367345</v>
      </c>
      <c r="AU68" s="357">
        <v>328.26355685131193</v>
      </c>
      <c r="AV68" s="543">
        <v>332.29227405247815</v>
      </c>
      <c r="AW68" s="543">
        <v>332.35276967930031</v>
      </c>
      <c r="AX68" s="544">
        <v>332.04766763848397</v>
      </c>
      <c r="AY68" s="544">
        <v>332.06720116618078</v>
      </c>
      <c r="AZ68" s="544">
        <v>332.08717201166178</v>
      </c>
      <c r="BA68" s="544">
        <v>332.10758017492708</v>
      </c>
      <c r="BB68" s="486">
        <v>-0.18469387755106936</v>
      </c>
      <c r="BC68" s="405">
        <v>-5.5581754970901454E-4</v>
      </c>
      <c r="BD68" s="416"/>
      <c r="BE68" s="441"/>
      <c r="BF68" s="426"/>
    </row>
    <row r="69" spans="1:58" x14ac:dyDescent="0.2">
      <c r="A69" s="3"/>
      <c r="B69" s="568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690.20072886297373</v>
      </c>
      <c r="AT69" s="357">
        <v>518.60641399416909</v>
      </c>
      <c r="AU69" s="357">
        <v>558.93265306122453</v>
      </c>
      <c r="AV69" s="543">
        <v>504.24504373177837</v>
      </c>
      <c r="AW69" s="543">
        <v>519.48002915451889</v>
      </c>
      <c r="AX69" s="544">
        <v>533.91953352769679</v>
      </c>
      <c r="AY69" s="544">
        <v>531.72274052478133</v>
      </c>
      <c r="AZ69" s="544">
        <v>537.86486880466475</v>
      </c>
      <c r="BA69" s="544">
        <v>541.75801749271136</v>
      </c>
      <c r="BB69" s="486">
        <v>37.512973760932994</v>
      </c>
      <c r="BC69" s="405">
        <v>7.4394333126826195E-2</v>
      </c>
      <c r="BD69" s="416"/>
      <c r="BE69" s="441"/>
      <c r="BF69" s="426"/>
    </row>
    <row r="70" spans="1:58" x14ac:dyDescent="0.2">
      <c r="A70" s="3"/>
      <c r="B70" s="568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608.12055393586013</v>
      </c>
      <c r="AT70" s="357">
        <v>611.76690962099121</v>
      </c>
      <c r="AU70" s="357">
        <v>610.86720116618073</v>
      </c>
      <c r="AV70" s="543">
        <v>606.15932944606402</v>
      </c>
      <c r="AW70" s="543">
        <v>606.1647230320699</v>
      </c>
      <c r="AX70" s="544">
        <v>588.59067055393587</v>
      </c>
      <c r="AY70" s="544">
        <v>588.59358600583084</v>
      </c>
      <c r="AZ70" s="544">
        <v>588.58586005830898</v>
      </c>
      <c r="BA70" s="544">
        <v>588.61326530612246</v>
      </c>
      <c r="BB70" s="486">
        <v>-17.546064139941564</v>
      </c>
      <c r="BC70" s="405">
        <v>-2.8946290665815444E-2</v>
      </c>
      <c r="BD70" s="416"/>
      <c r="BE70" s="441"/>
      <c r="BF70" s="426"/>
    </row>
    <row r="71" spans="1:58" x14ac:dyDescent="0.2">
      <c r="A71" s="3"/>
      <c r="B71" s="568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741.8110787172011</v>
      </c>
      <c r="AT71" s="357">
        <v>570.44402332361517</v>
      </c>
      <c r="AU71" s="357">
        <v>589.11763848396504</v>
      </c>
      <c r="AV71" s="543">
        <v>446.8950437317784</v>
      </c>
      <c r="AW71" s="543">
        <v>467.0186588921282</v>
      </c>
      <c r="AX71" s="544">
        <v>484.43877551020415</v>
      </c>
      <c r="AY71" s="544">
        <v>474.75291545189515</v>
      </c>
      <c r="AZ71" s="544">
        <v>485.5131195335278</v>
      </c>
      <c r="BA71" s="544">
        <v>427.41997084548103</v>
      </c>
      <c r="BB71" s="486">
        <v>-19.475072886297369</v>
      </c>
      <c r="BC71" s="405">
        <v>-4.3578628045797041E-2</v>
      </c>
      <c r="BD71" s="416"/>
      <c r="BE71" s="441"/>
      <c r="BF71" s="426"/>
    </row>
    <row r="72" spans="1:58" x14ac:dyDescent="0.2">
      <c r="A72" s="3"/>
      <c r="B72" s="568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504.06705539358592</v>
      </c>
      <c r="AT72" s="357">
        <v>500.79795918367341</v>
      </c>
      <c r="AU72" s="357">
        <v>489.05991253644311</v>
      </c>
      <c r="AV72" s="543">
        <v>401.25583090379013</v>
      </c>
      <c r="AW72" s="543">
        <v>405.05189504373175</v>
      </c>
      <c r="AX72" s="544">
        <v>412.87405247813422</v>
      </c>
      <c r="AY72" s="544">
        <v>403.7820699708455</v>
      </c>
      <c r="AZ72" s="544">
        <v>406.38498542274056</v>
      </c>
      <c r="BA72" s="544">
        <v>345.18104956268212</v>
      </c>
      <c r="BB72" s="486">
        <v>-56.074781341108007</v>
      </c>
      <c r="BC72" s="405">
        <v>-0.13974820307235147</v>
      </c>
      <c r="BD72" s="416"/>
      <c r="BE72" s="441"/>
      <c r="BF72" s="426"/>
    </row>
    <row r="73" spans="1:58" x14ac:dyDescent="0.2">
      <c r="A73" s="3"/>
      <c r="B73" s="568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237.74402332361515</v>
      </c>
      <c r="AT73" s="357">
        <v>69.646064139941743</v>
      </c>
      <c r="AU73" s="357">
        <v>100.05772594752189</v>
      </c>
      <c r="AV73" s="543">
        <v>45.639212827988274</v>
      </c>
      <c r="AW73" s="543">
        <v>61.966763848396447</v>
      </c>
      <c r="AX73" s="544">
        <v>71.564723032069935</v>
      </c>
      <c r="AY73" s="544">
        <v>70.970845481049651</v>
      </c>
      <c r="AZ73" s="544">
        <v>79.128134110787229</v>
      </c>
      <c r="BA73" s="544">
        <v>82.238921282798913</v>
      </c>
      <c r="BB73" s="486">
        <v>36.599708454810639</v>
      </c>
      <c r="BC73" s="405">
        <v>0.80193557660060799</v>
      </c>
      <c r="BD73" s="416"/>
      <c r="BE73" s="441"/>
      <c r="BF73" s="426"/>
    </row>
    <row r="74" spans="1:58" ht="12.75" hidden="1" customHeight="1" x14ac:dyDescent="0.2">
      <c r="A74" s="3"/>
      <c r="B74" s="56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404">
        <v>0</v>
      </c>
      <c r="AU74" s="404">
        <v>0</v>
      </c>
      <c r="AV74" s="542">
        <v>0</v>
      </c>
      <c r="AW74" s="542">
        <v>0</v>
      </c>
      <c r="AX74" s="524">
        <v>0</v>
      </c>
      <c r="AY74" s="524">
        <v>0</v>
      </c>
      <c r="AZ74" s="524">
        <v>0</v>
      </c>
      <c r="BA74" s="524">
        <v>0</v>
      </c>
      <c r="BB74" s="486">
        <v>0</v>
      </c>
      <c r="BC74" s="405" t="e">
        <v>#DIV/0!</v>
      </c>
      <c r="BD74" s="416"/>
      <c r="BE74" s="441"/>
      <c r="BF74" s="426"/>
    </row>
    <row r="75" spans="1:58" ht="13.5" collapsed="1" x14ac:dyDescent="0.2">
      <c r="A75" s="3"/>
      <c r="B75" s="568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9137.9619252026005</v>
      </c>
      <c r="AT75" s="357">
        <v>9145.7810425714051</v>
      </c>
      <c r="AU75" s="357">
        <v>9139.4938949445823</v>
      </c>
      <c r="AV75" s="503">
        <v>9134.5413488119302</v>
      </c>
      <c r="AW75" s="534">
        <v>9141.0735494795681</v>
      </c>
      <c r="AX75" s="530">
        <v>9149.6563492375881</v>
      </c>
      <c r="AY75" s="530">
        <v>9162.1792577390424</v>
      </c>
      <c r="AZ75" s="498">
        <v>9181.7003245072628</v>
      </c>
      <c r="BA75" s="498">
        <v>9213.0122919329206</v>
      </c>
      <c r="BB75" s="486">
        <v>78.470943120990341</v>
      </c>
      <c r="BC75" s="405">
        <v>8.5905728732835751E-3</v>
      </c>
      <c r="BD75" s="416"/>
      <c r="BE75" s="441"/>
      <c r="BF75" s="426"/>
    </row>
    <row r="76" spans="1:58" x14ac:dyDescent="0.2">
      <c r="A76" s="3"/>
      <c r="B76" s="56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0.69674477259545642</v>
      </c>
      <c r="AT76" s="421">
        <v>0.69784137139431057</v>
      </c>
      <c r="AU76" s="421">
        <v>0.70026206707408123</v>
      </c>
      <c r="AV76" s="535">
        <v>0.70027792742521511</v>
      </c>
      <c r="AW76" s="535">
        <v>0.7009833658299286</v>
      </c>
      <c r="AX76" s="518">
        <v>0.70148075778752261</v>
      </c>
      <c r="AY76" s="518">
        <v>0.70226815563138167</v>
      </c>
      <c r="AZ76" s="518">
        <v>0.70278626136999967</v>
      </c>
      <c r="BA76" s="518">
        <v>0.7037845983446942</v>
      </c>
      <c r="BB76" s="486" t="s">
        <v>3</v>
      </c>
      <c r="BC76" s="405" t="s">
        <v>3</v>
      </c>
      <c r="BD76" s="416"/>
      <c r="BE76" s="441"/>
      <c r="BF76" s="426"/>
    </row>
    <row r="77" spans="1:58" x14ac:dyDescent="0.2">
      <c r="A77" s="3"/>
      <c r="B77" s="56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0.71913486943664384</v>
      </c>
      <c r="AT77" s="421">
        <v>0.72036793280602585</v>
      </c>
      <c r="AU77" s="421">
        <v>0.72288325402358877</v>
      </c>
      <c r="AV77" s="535">
        <v>0.72291229311541882</v>
      </c>
      <c r="AW77" s="535">
        <v>0.72362394082981063</v>
      </c>
      <c r="AX77" s="518">
        <v>0.72411554298030045</v>
      </c>
      <c r="AY77" s="518">
        <v>0.72489651108021758</v>
      </c>
      <c r="AZ77" s="518">
        <v>0.72538170040269112</v>
      </c>
      <c r="BA77" s="518">
        <v>0.72633292881525502</v>
      </c>
      <c r="BB77" s="486"/>
      <c r="BC77" s="405"/>
      <c r="BD77" s="416"/>
      <c r="BE77" s="441"/>
      <c r="BF77" s="426"/>
    </row>
    <row r="78" spans="1:58" x14ac:dyDescent="0.2">
      <c r="A78" s="3"/>
      <c r="B78" s="568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7234.7966901297141</v>
      </c>
      <c r="AT78" s="357">
        <v>7236.1809356151371</v>
      </c>
      <c r="AU78" s="357">
        <v>7232.3553168352528</v>
      </c>
      <c r="AV78" s="503">
        <v>7222.990423109306</v>
      </c>
      <c r="AW78" s="534">
        <v>7225.9517723571189</v>
      </c>
      <c r="AX78" s="530">
        <v>7231.5249129168878</v>
      </c>
      <c r="AY78" s="530">
        <v>7240.7676287492468</v>
      </c>
      <c r="AZ78" s="498">
        <v>7256.6659147113451</v>
      </c>
      <c r="BA78" s="498">
        <v>7284.4339219533285</v>
      </c>
      <c r="BB78" s="486">
        <v>61.443498844022542</v>
      </c>
      <c r="BC78" s="405">
        <v>8.5066565570182107E-3</v>
      </c>
      <c r="BD78" s="416"/>
      <c r="BE78" s="441"/>
      <c r="BF78" s="426"/>
    </row>
    <row r="79" spans="1:58" x14ac:dyDescent="0.2">
      <c r="A79" s="3"/>
      <c r="B79" s="568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1903.1652350728864</v>
      </c>
      <c r="AT79" s="357">
        <v>1909.6001069562678</v>
      </c>
      <c r="AU79" s="357">
        <v>1907.138578109329</v>
      </c>
      <c r="AV79" s="503">
        <v>1911.5509257026242</v>
      </c>
      <c r="AW79" s="534">
        <v>1915.1217771224487</v>
      </c>
      <c r="AX79" s="530">
        <v>1918.1314363206995</v>
      </c>
      <c r="AY79" s="530">
        <v>1921.4116289897956</v>
      </c>
      <c r="AZ79" s="498">
        <v>1925.0344097959182</v>
      </c>
      <c r="BA79" s="498">
        <v>1928.5783699795916</v>
      </c>
      <c r="BB79" s="486">
        <v>17.027444276967344</v>
      </c>
      <c r="BC79" s="405">
        <v>8.9076592457031367E-3</v>
      </c>
      <c r="BD79" s="416"/>
      <c r="BE79" s="441"/>
      <c r="BF79" s="426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292"/>
      <c r="AV80" s="474"/>
      <c r="AW80" s="474">
        <v>8.06</v>
      </c>
      <c r="AX80" s="347">
        <v>8.06</v>
      </c>
      <c r="AY80" s="347"/>
      <c r="AZ80" s="347"/>
      <c r="BA80" s="347"/>
      <c r="BB80" s="488"/>
      <c r="BC80" s="411"/>
      <c r="BD80" s="416"/>
      <c r="BE80" s="441"/>
      <c r="BF80" s="426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282">
        <v>6.96</v>
      </c>
      <c r="AV81" s="282">
        <v>6.96</v>
      </c>
      <c r="AW81" s="506">
        <v>6.96</v>
      </c>
      <c r="AX81" s="507">
        <v>6.96</v>
      </c>
      <c r="AY81" s="507">
        <v>6.96</v>
      </c>
      <c r="AZ81" s="507">
        <v>6.96</v>
      </c>
      <c r="BA81" s="499">
        <v>6.96</v>
      </c>
      <c r="BB81" s="486">
        <v>0</v>
      </c>
      <c r="BC81" s="405">
        <v>0</v>
      </c>
      <c r="BD81" s="416"/>
      <c r="BE81" s="441"/>
      <c r="BF81" s="426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282">
        <v>6.86</v>
      </c>
      <c r="AV82" s="282">
        <v>6.86</v>
      </c>
      <c r="AW82" s="506">
        <v>6.86</v>
      </c>
      <c r="AX82" s="507">
        <v>6.86</v>
      </c>
      <c r="AY82" s="507">
        <v>6.86</v>
      </c>
      <c r="AZ82" s="507">
        <v>6.86</v>
      </c>
      <c r="BA82" s="499">
        <v>6.86</v>
      </c>
      <c r="BB82" s="486">
        <v>0</v>
      </c>
      <c r="BC82" s="405">
        <v>0</v>
      </c>
      <c r="BD82" s="416"/>
      <c r="BE82" s="441"/>
      <c r="BF82" s="426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6.8916814877828134</v>
      </c>
      <c r="AT83" s="294">
        <v>6.9383470502120437</v>
      </c>
      <c r="AU83" s="294">
        <v>6.9314429179590871</v>
      </c>
      <c r="AV83" s="295">
        <v>6.9397667301275501</v>
      </c>
      <c r="AW83" s="295">
        <v>6.9374532084636922</v>
      </c>
      <c r="AX83" s="513">
        <v>6.9361274122228611</v>
      </c>
      <c r="AY83" s="513">
        <v>6.9437961806886594</v>
      </c>
      <c r="AZ83" s="513">
        <v>6.9377898482842353</v>
      </c>
      <c r="BA83" s="513">
        <v>6.9439307541304061</v>
      </c>
      <c r="BB83" s="486">
        <v>4.1640240028559816E-3</v>
      </c>
      <c r="BC83" s="405">
        <v>6.0002362684308252E-4</v>
      </c>
      <c r="BD83" s="416"/>
      <c r="BE83" s="441"/>
      <c r="BF83" s="426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85.612708340275191</v>
      </c>
      <c r="AP84" s="294">
        <v>87.541566887204539</v>
      </c>
      <c r="AQ84" s="294">
        <v>87.868375436408442</v>
      </c>
      <c r="AR84" s="294">
        <v>86.980104795271941</v>
      </c>
      <c r="AS84" s="294">
        <v>86.874310100239867</v>
      </c>
      <c r="AT84" s="273"/>
      <c r="AU84" s="273"/>
      <c r="AV84" s="475"/>
      <c r="AW84" s="475"/>
      <c r="AX84" s="264"/>
      <c r="AY84" s="264"/>
      <c r="AZ84" s="264"/>
      <c r="BA84" s="264"/>
      <c r="BB84" s="486"/>
      <c r="BC84" s="410"/>
      <c r="BD84" s="416"/>
      <c r="BE84" s="441"/>
      <c r="BF84" s="426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1.7503299999999999</v>
      </c>
      <c r="AT85" s="296">
        <v>1.75109</v>
      </c>
      <c r="AU85" s="296">
        <v>1.7524200000000001</v>
      </c>
      <c r="AV85" s="297">
        <v>1.7537499999999999</v>
      </c>
      <c r="AW85" s="484">
        <v>1.7543200000000001</v>
      </c>
      <c r="AX85" s="485">
        <v>1.75451</v>
      </c>
      <c r="AY85" s="485">
        <v>1.7546999999999999</v>
      </c>
      <c r="AZ85" s="485">
        <v>1.7548900000000001</v>
      </c>
      <c r="BA85" s="485">
        <v>1.75508</v>
      </c>
      <c r="BB85" s="486">
        <v>1.3300000000000534E-3</v>
      </c>
      <c r="BC85" s="405">
        <v>7.5837491090524622E-4</v>
      </c>
      <c r="BD85" s="416"/>
      <c r="BE85" s="441"/>
      <c r="BF85" s="426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96">
        <v>1.7503299999999999</v>
      </c>
      <c r="AT86" s="273"/>
      <c r="AU86" s="273"/>
      <c r="AV86" s="475"/>
      <c r="AW86" s="475"/>
      <c r="AX86" s="264"/>
      <c r="AY86" s="264"/>
      <c r="AZ86" s="264"/>
      <c r="BA86" s="264"/>
      <c r="BB86" s="486"/>
      <c r="BC86" s="405"/>
      <c r="BD86" s="416"/>
      <c r="BE86" s="441"/>
      <c r="BF86" s="426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76"/>
      <c r="AV87" s="470"/>
      <c r="AW87" s="470"/>
      <c r="AX87" s="265"/>
      <c r="AY87" s="265"/>
      <c r="AZ87" s="265"/>
      <c r="BA87" s="265"/>
      <c r="BB87" s="489"/>
      <c r="BC87" s="409"/>
      <c r="BD87" s="416"/>
      <c r="BE87" s="441"/>
      <c r="BF87" s="426"/>
    </row>
    <row r="88" spans="1:58" s="333" customFormat="1" x14ac:dyDescent="0.2">
      <c r="A88" s="331"/>
      <c r="B88" s="567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3552.57831351</v>
      </c>
      <c r="AS88" s="361">
        <v>3570.2207822300002</v>
      </c>
      <c r="AT88" s="361">
        <v>3606.20972506</v>
      </c>
      <c r="AU88" s="361">
        <v>3603.0915241899997</v>
      </c>
      <c r="AV88" s="531">
        <v>3601.7838000199999</v>
      </c>
      <c r="AW88" s="531">
        <v>3600.8365330099996</v>
      </c>
      <c r="AX88" s="508">
        <v>3599.8062842500003</v>
      </c>
      <c r="AY88" s="508">
        <v>3598.3411151999999</v>
      </c>
      <c r="AZ88" s="508">
        <v>3597.1155493199999</v>
      </c>
      <c r="BA88" s="508">
        <v>3595.7300650099996</v>
      </c>
      <c r="BB88" s="486">
        <v>-6.0537350100003096</v>
      </c>
      <c r="BC88" s="405">
        <v>-1.680760241624335E-3</v>
      </c>
      <c r="BD88" s="416"/>
      <c r="BE88" s="441"/>
      <c r="BF88" s="426"/>
    </row>
    <row r="89" spans="1:58" s="333" customFormat="1" x14ac:dyDescent="0.2">
      <c r="A89" s="331"/>
      <c r="B89" s="567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2672.9672022599998</v>
      </c>
      <c r="AS89" s="361">
        <v>2682.2094289800002</v>
      </c>
      <c r="AT89" s="361">
        <v>2678.7059045699998</v>
      </c>
      <c r="AU89" s="361">
        <v>2676.9153822899998</v>
      </c>
      <c r="AV89" s="531">
        <v>2677.43810222</v>
      </c>
      <c r="AW89" s="531">
        <v>2676.0879052599998</v>
      </c>
      <c r="AX89" s="508">
        <v>2674.9541195400002</v>
      </c>
      <c r="AY89" s="508">
        <v>2674.2821223199999</v>
      </c>
      <c r="AZ89" s="508">
        <v>2673.6785786099999</v>
      </c>
      <c r="BA89" s="508">
        <v>2672.6118756599999</v>
      </c>
      <c r="BB89" s="486">
        <v>-4.8262265600001228</v>
      </c>
      <c r="BC89" s="405">
        <v>-1.8025539249622025E-3</v>
      </c>
      <c r="BD89" s="416"/>
      <c r="BE89" s="441"/>
      <c r="BF89" s="426"/>
    </row>
    <row r="90" spans="1:58" s="333" customFormat="1" x14ac:dyDescent="0.2">
      <c r="A90" s="331"/>
      <c r="B90" s="567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888.01135324999996</v>
      </c>
      <c r="AT90" s="361">
        <v>927.50382048999995</v>
      </c>
      <c r="AU90" s="361">
        <v>926.17614189999995</v>
      </c>
      <c r="AV90" s="531">
        <v>924.34569780000004</v>
      </c>
      <c r="AW90" s="531">
        <v>924.74862774999997</v>
      </c>
      <c r="AX90" s="508">
        <v>924.85216471000001</v>
      </c>
      <c r="AY90" s="508">
        <v>924.05899288000001</v>
      </c>
      <c r="AZ90" s="508">
        <v>923.43697070999997</v>
      </c>
      <c r="BA90" s="508">
        <v>923.11818934999997</v>
      </c>
      <c r="BB90" s="486">
        <v>-1.227508450000073</v>
      </c>
      <c r="BC90" s="405">
        <v>-1.327975510592605E-3</v>
      </c>
      <c r="BD90" s="416"/>
      <c r="BE90" s="441"/>
      <c r="BF90" s="426"/>
    </row>
    <row r="91" spans="1:58" s="333" customFormat="1" ht="12.75" customHeight="1" x14ac:dyDescent="0.2">
      <c r="A91" s="331"/>
      <c r="B91" s="567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361">
        <v>0</v>
      </c>
      <c r="AV91" s="531">
        <v>0</v>
      </c>
      <c r="AW91" s="531">
        <v>0</v>
      </c>
      <c r="AX91" s="508">
        <v>0</v>
      </c>
      <c r="AY91" s="508">
        <v>0</v>
      </c>
      <c r="AZ91" s="508">
        <v>0</v>
      </c>
      <c r="BA91" s="508">
        <v>0</v>
      </c>
      <c r="BB91" s="490" t="s">
        <v>3</v>
      </c>
      <c r="BC91" s="412" t="s">
        <v>3</v>
      </c>
      <c r="BD91" s="416"/>
      <c r="BE91" s="441"/>
      <c r="BF91" s="426"/>
    </row>
    <row r="92" spans="1:58" x14ac:dyDescent="0.2">
      <c r="A92" s="3"/>
      <c r="B92" s="567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476"/>
      <c r="AW92" s="476"/>
      <c r="AX92" s="354"/>
      <c r="AY92" s="354"/>
      <c r="AZ92" s="354"/>
      <c r="BA92" s="354"/>
      <c r="BB92" s="486" t="s">
        <v>3</v>
      </c>
      <c r="BC92" s="405" t="s">
        <v>3</v>
      </c>
      <c r="BD92" s="416"/>
      <c r="BE92" s="441"/>
      <c r="BF92" s="426"/>
    </row>
    <row r="93" spans="1:58" ht="12.75" customHeight="1" x14ac:dyDescent="0.2">
      <c r="A93" s="3"/>
      <c r="B93" s="567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3195.894483336851</v>
      </c>
      <c r="AT93" s="268">
        <v>3193.9575547518148</v>
      </c>
      <c r="AU93" s="268">
        <v>3188.567527041414</v>
      </c>
      <c r="AV93" s="525">
        <v>3157.0720693018584</v>
      </c>
      <c r="AW93" s="525">
        <v>3157.0720693018584</v>
      </c>
      <c r="AX93" s="509">
        <v>3157.0720693018584</v>
      </c>
      <c r="AY93" s="509">
        <v>3157.0720693018584</v>
      </c>
      <c r="AZ93" s="509">
        <v>3157.0720693018584</v>
      </c>
      <c r="BA93" s="509">
        <v>3156.7745031074924</v>
      </c>
      <c r="BB93" s="486">
        <v>-0.29756619436602705</v>
      </c>
      <c r="BC93" s="405">
        <v>-9.4253849083569818E-5</v>
      </c>
      <c r="BD93" s="416"/>
      <c r="BE93" s="441"/>
      <c r="BF93" s="426"/>
    </row>
    <row r="94" spans="1:58" x14ac:dyDescent="0.2">
      <c r="A94" s="3"/>
      <c r="B94" s="567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1880.9910204081632</v>
      </c>
      <c r="AT94" s="268">
        <v>1881.8324489795918</v>
      </c>
      <c r="AU94" s="268">
        <v>1882.6738775510205</v>
      </c>
      <c r="AV94" s="525">
        <v>1856.3458454810495</v>
      </c>
      <c r="AW94" s="525">
        <v>1856.3458454810495</v>
      </c>
      <c r="AX94" s="509">
        <v>1856.3458454810495</v>
      </c>
      <c r="AY94" s="509">
        <v>1856.3458454810495</v>
      </c>
      <c r="AZ94" s="509">
        <v>1856.3458454810495</v>
      </c>
      <c r="BA94" s="509">
        <v>1857.1814577259474</v>
      </c>
      <c r="BB94" s="486">
        <v>0.8356122448979022</v>
      </c>
      <c r="BC94" s="405">
        <v>4.5013823632711336E-4</v>
      </c>
      <c r="BD94" s="416"/>
      <c r="BE94" s="441"/>
      <c r="BF94" s="426"/>
    </row>
    <row r="95" spans="1:58" ht="12.75" customHeight="1" thickBot="1" x14ac:dyDescent="0.25">
      <c r="A95" s="3"/>
      <c r="B95" s="567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1958.3389365089868</v>
      </c>
      <c r="AT95" s="364">
        <v>1932.89532388105</v>
      </c>
      <c r="AU95" s="268">
        <v>1979.4447462736719</v>
      </c>
      <c r="AV95" s="525">
        <v>2029.8630004074471</v>
      </c>
      <c r="AW95" s="526">
        <v>2029.8630004074471</v>
      </c>
      <c r="AX95" s="509">
        <v>2029.8630004074471</v>
      </c>
      <c r="AY95" s="509">
        <v>2029.8630004074471</v>
      </c>
      <c r="AZ95" s="509">
        <v>2029.8630004074471</v>
      </c>
      <c r="BA95" s="509">
        <v>2065.2865565146826</v>
      </c>
      <c r="BB95" s="486">
        <v>35.423556107235527</v>
      </c>
      <c r="BC95" s="405">
        <v>1.7451205376976198E-2</v>
      </c>
      <c r="BD95" s="416"/>
      <c r="BE95" s="441"/>
      <c r="BF95" s="426"/>
    </row>
    <row r="96" spans="1:58" x14ac:dyDescent="0.2">
      <c r="A96" s="3"/>
      <c r="B96" s="56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477"/>
      <c r="AW96" s="477"/>
      <c r="AX96" s="312"/>
      <c r="AY96" s="312"/>
      <c r="AZ96" s="312"/>
      <c r="BA96" s="312"/>
      <c r="BB96" s="491"/>
      <c r="BC96" s="430"/>
      <c r="BD96" s="416"/>
      <c r="BE96" s="441"/>
      <c r="BF96" s="426"/>
    </row>
    <row r="97" spans="1:58" ht="12.75" customHeight="1" x14ac:dyDescent="0.2">
      <c r="A97" s="3"/>
      <c r="B97" s="56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337">
        <v>134.74796095365838</v>
      </c>
      <c r="AT97" s="414"/>
      <c r="AU97" s="414"/>
      <c r="AV97" s="478"/>
      <c r="AW97" s="478"/>
      <c r="AX97" s="313"/>
      <c r="AY97" s="313"/>
      <c r="AZ97" s="313"/>
      <c r="BA97" s="313"/>
      <c r="BB97" s="492"/>
      <c r="BC97" s="431"/>
      <c r="BD97" s="416"/>
      <c r="BE97" s="441"/>
      <c r="BF97" s="426"/>
    </row>
    <row r="98" spans="1:58" x14ac:dyDescent="0.2">
      <c r="A98" s="3"/>
      <c r="B98" s="56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275">
        <v>1.560386879895459E-3</v>
      </c>
      <c r="AT98" s="414"/>
      <c r="AU98" s="414"/>
      <c r="AV98" s="478"/>
      <c r="AW98" s="478"/>
      <c r="AX98" s="313"/>
      <c r="AY98" s="313"/>
      <c r="AZ98" s="313"/>
      <c r="BA98" s="313"/>
      <c r="BB98" s="492"/>
      <c r="BC98" s="431"/>
      <c r="BD98" s="416"/>
      <c r="BE98" s="441"/>
      <c r="BF98" s="426"/>
    </row>
    <row r="99" spans="1:58" x14ac:dyDescent="0.2">
      <c r="A99" s="3"/>
      <c r="B99" s="56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275">
        <v>1.2496807930779674E-2</v>
      </c>
      <c r="AT99" s="414"/>
      <c r="AU99" s="414"/>
      <c r="AV99" s="478"/>
      <c r="AW99" s="478"/>
      <c r="AX99" s="313" t="s">
        <v>3</v>
      </c>
      <c r="AY99" s="313"/>
      <c r="AZ99" s="313"/>
      <c r="BA99" s="313"/>
      <c r="BB99" s="492"/>
      <c r="BC99" s="431"/>
      <c r="BD99" s="416"/>
      <c r="BE99" s="441"/>
      <c r="BF99" s="426"/>
    </row>
    <row r="100" spans="1:58" x14ac:dyDescent="0.2">
      <c r="A100" s="3"/>
      <c r="B100" s="56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275">
        <v>4.1655535027324664E-2</v>
      </c>
      <c r="AT100" s="414"/>
      <c r="AU100" s="414"/>
      <c r="AV100" s="478"/>
      <c r="AW100" s="478"/>
      <c r="AX100" s="313"/>
      <c r="AY100" s="313"/>
      <c r="AZ100" s="313"/>
      <c r="BA100" s="313"/>
      <c r="BB100" s="492"/>
      <c r="BC100" s="431"/>
      <c r="BD100" s="416"/>
      <c r="BE100" s="441"/>
      <c r="BF100" s="426"/>
    </row>
    <row r="101" spans="1:58" x14ac:dyDescent="0.2">
      <c r="A101" s="3"/>
      <c r="B101" s="56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337">
        <v>255.4849383488621</v>
      </c>
      <c r="AT101" s="414"/>
      <c r="AU101" s="414"/>
      <c r="AV101" s="478"/>
      <c r="AW101" s="478"/>
      <c r="AX101" s="313"/>
      <c r="AY101" s="313"/>
      <c r="AZ101" s="313"/>
      <c r="BA101" s="313"/>
      <c r="BB101" s="492"/>
      <c r="BC101" s="431"/>
      <c r="BD101" s="416"/>
      <c r="BE101" s="441"/>
      <c r="BF101" s="426"/>
    </row>
    <row r="102" spans="1:58" x14ac:dyDescent="0.2">
      <c r="A102" s="3"/>
      <c r="B102" s="56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275">
        <v>1.2361397643838904E-3</v>
      </c>
      <c r="AT102" s="414"/>
      <c r="AU102" s="414"/>
      <c r="AV102" s="478"/>
      <c r="AW102" s="478"/>
      <c r="AX102" s="313"/>
      <c r="AY102" s="313"/>
      <c r="AZ102" s="313"/>
      <c r="BA102" s="313"/>
      <c r="BB102" s="492"/>
      <c r="BC102" s="431"/>
      <c r="BD102" s="416"/>
      <c r="BE102" s="441"/>
      <c r="BF102" s="426"/>
    </row>
    <row r="103" spans="1:58" x14ac:dyDescent="0.2">
      <c r="A103" s="3"/>
      <c r="B103" s="56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275">
        <v>1.01712256699793E-2</v>
      </c>
      <c r="AT103" s="414"/>
      <c r="AU103" s="414"/>
      <c r="AV103" s="478"/>
      <c r="AW103" s="478"/>
      <c r="AX103" s="313"/>
      <c r="AY103" s="313"/>
      <c r="AZ103" s="313"/>
      <c r="BA103" s="313"/>
      <c r="BB103" s="492"/>
      <c r="BC103" s="431"/>
      <c r="BD103" s="416"/>
      <c r="BE103" s="441"/>
      <c r="BF103" s="426"/>
    </row>
    <row r="104" spans="1:58" x14ac:dyDescent="0.2">
      <c r="A104" s="3"/>
      <c r="B104" s="56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275">
        <v>3.6385135594360296E-2</v>
      </c>
      <c r="AT104" s="414"/>
      <c r="AU104" s="414"/>
      <c r="AV104" s="478"/>
      <c r="AW104" s="483"/>
      <c r="AX104" s="314"/>
      <c r="AY104" s="313"/>
      <c r="AZ104" s="313"/>
      <c r="BA104" s="313"/>
      <c r="BB104" s="492"/>
      <c r="BC104" s="431"/>
      <c r="BD104" s="416"/>
      <c r="BE104" s="441"/>
      <c r="BF104" s="426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275">
        <v>7.3150503636435996E-3</v>
      </c>
      <c r="AT105" s="414"/>
      <c r="AU105" s="414"/>
      <c r="AV105" s="478"/>
      <c r="AW105" s="478"/>
      <c r="AX105" s="313"/>
      <c r="AY105" s="313"/>
      <c r="AZ105" s="313"/>
      <c r="BA105" s="313"/>
      <c r="BB105" s="492"/>
      <c r="BC105" s="431"/>
      <c r="BD105" s="416"/>
      <c r="BE105" s="441"/>
      <c r="BF105" s="426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275">
        <v>-1.1805172413793086E-2</v>
      </c>
      <c r="AT106" s="414"/>
      <c r="AU106" s="414"/>
      <c r="AV106" s="478"/>
      <c r="AW106" s="478"/>
      <c r="AX106" s="313"/>
      <c r="AY106" s="313"/>
      <c r="AZ106" s="313"/>
      <c r="BA106" s="313"/>
      <c r="BB106" s="492"/>
      <c r="BC106" s="431"/>
      <c r="BD106" s="416"/>
      <c r="BE106" s="441"/>
      <c r="BF106" s="426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275">
        <v>2.5999999999999999E-3</v>
      </c>
      <c r="AT107" s="414"/>
      <c r="AU107" s="414"/>
      <c r="AV107" s="478"/>
      <c r="AW107" s="478"/>
      <c r="AX107" s="313"/>
      <c r="AY107" s="313"/>
      <c r="AZ107" s="313"/>
      <c r="BA107" s="313"/>
      <c r="BB107" s="492"/>
      <c r="BC107" s="431"/>
      <c r="BD107" s="416"/>
      <c r="BE107" s="441"/>
      <c r="BF107" s="426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301">
        <v>-7.1578670266385647E-3</v>
      </c>
      <c r="AT108" s="415"/>
      <c r="AU108" s="415"/>
      <c r="AV108" s="479"/>
      <c r="AW108" s="479"/>
      <c r="AX108" s="315"/>
      <c r="AY108" s="315"/>
      <c r="AZ108" s="315"/>
      <c r="BA108" s="315"/>
      <c r="BB108" s="492"/>
      <c r="BC108" s="431"/>
      <c r="BD108" s="416"/>
      <c r="BE108" s="441"/>
      <c r="BF108" s="426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477"/>
      <c r="AW109" s="477"/>
      <c r="AX109" s="312"/>
      <c r="AY109" s="312"/>
      <c r="AZ109" s="312"/>
      <c r="BA109" s="312"/>
      <c r="BB109" s="493"/>
      <c r="BC109" s="432"/>
      <c r="BD109" s="416"/>
      <c r="BE109" s="441"/>
      <c r="BF109" s="426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480">
        <v>0.04</v>
      </c>
      <c r="AW110" s="480">
        <v>0.04</v>
      </c>
      <c r="AX110" s="302">
        <v>0.04</v>
      </c>
      <c r="AY110" s="302">
        <v>0.04</v>
      </c>
      <c r="AZ110" s="302">
        <v>0.04</v>
      </c>
      <c r="BA110" s="302">
        <v>0.04</v>
      </c>
      <c r="BB110" s="486" t="s">
        <v>3</v>
      </c>
      <c r="BC110" s="405" t="s">
        <v>3</v>
      </c>
      <c r="BD110" s="416"/>
      <c r="BE110" s="441"/>
      <c r="BF110" s="426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481">
        <v>0.04</v>
      </c>
      <c r="AW111" s="481">
        <v>0.04</v>
      </c>
      <c r="AX111" s="303">
        <v>0.04</v>
      </c>
      <c r="AY111" s="303">
        <v>0.04</v>
      </c>
      <c r="AZ111" s="303">
        <v>0.04</v>
      </c>
      <c r="BA111" s="303">
        <v>0.04</v>
      </c>
      <c r="BB111" s="494" t="s">
        <v>3</v>
      </c>
      <c r="BC111" s="433" t="s">
        <v>3</v>
      </c>
      <c r="BD111" s="416"/>
      <c r="BE111" s="441"/>
      <c r="BF111" s="426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342"/>
      <c r="BB112" s="446"/>
      <c r="BC112" s="446"/>
      <c r="BD112" s="416"/>
      <c r="BE112" s="441"/>
      <c r="BF112" s="426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>
        <v>6.88</v>
      </c>
      <c r="AV113" s="210"/>
      <c r="AW113" s="458"/>
      <c r="AX113" s="458"/>
      <c r="AY113" s="458"/>
      <c r="AZ113" s="458"/>
      <c r="BA113" s="458"/>
      <c r="BB113" s="560"/>
      <c r="BC113" s="560"/>
      <c r="BD113" s="416"/>
      <c r="BE113" s="441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458"/>
      <c r="AX114" s="458"/>
      <c r="AY114" s="458"/>
      <c r="AZ114" s="458"/>
      <c r="BA114" s="458"/>
      <c r="BB114" s="447"/>
      <c r="BC114" s="448"/>
      <c r="BD114" s="416"/>
      <c r="BE114" s="441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458"/>
      <c r="AX115" s="458"/>
      <c r="AY115" s="458"/>
      <c r="AZ115" s="458"/>
      <c r="BA115" s="458"/>
      <c r="BB115" s="447"/>
      <c r="BC115" s="448"/>
      <c r="BD115" s="416"/>
      <c r="BE115" s="441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458"/>
      <c r="AX116" s="458"/>
      <c r="AY116" s="458"/>
      <c r="AZ116" s="458"/>
      <c r="BA116" s="458"/>
      <c r="BB116" s="447"/>
      <c r="BC116" s="448"/>
      <c r="BD116" s="416"/>
      <c r="BE116" s="441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459"/>
      <c r="AX117" s="459"/>
      <c r="AY117" s="459"/>
      <c r="AZ117" s="459"/>
      <c r="BA117" s="459"/>
      <c r="BB117" s="447"/>
      <c r="BC117" s="446"/>
      <c r="BD117" s="416"/>
      <c r="BE117" s="441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T118" s="212"/>
      <c r="AU118" s="212"/>
      <c r="AV118" s="212"/>
      <c r="BB118" s="446"/>
      <c r="BC118" s="446"/>
      <c r="BD118" s="416"/>
      <c r="BE118" s="441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446"/>
      <c r="AX119" s="446"/>
      <c r="AY119" s="446"/>
      <c r="AZ119" s="446"/>
      <c r="BA119" s="446"/>
      <c r="BB119" s="446"/>
      <c r="BC119" s="446"/>
      <c r="BD119" s="416"/>
      <c r="BE119" s="441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446"/>
      <c r="AX120" s="446"/>
      <c r="AY120" s="446"/>
      <c r="AZ120" s="446"/>
      <c r="BA120" s="446"/>
      <c r="BB120" s="446"/>
      <c r="BC120" s="446"/>
      <c r="BD120" s="416"/>
      <c r="BE120" s="441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446"/>
      <c r="AX121" s="446"/>
      <c r="AY121" s="446"/>
      <c r="AZ121" s="446"/>
      <c r="BA121" s="446"/>
      <c r="BB121" s="446"/>
      <c r="BC121" s="446"/>
      <c r="BD121" s="416"/>
      <c r="BE121" s="441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446"/>
      <c r="AX122" s="446"/>
      <c r="AY122" s="446"/>
      <c r="AZ122" s="446"/>
      <c r="BA122" s="446"/>
      <c r="BB122" s="446"/>
      <c r="BC122" s="446"/>
      <c r="BD122" s="416"/>
      <c r="BE122" s="441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449"/>
      <c r="AX123" s="449"/>
      <c r="AY123" s="449"/>
      <c r="AZ123" s="449"/>
      <c r="BA123" s="449"/>
      <c r="BB123" s="449"/>
      <c r="BC123" s="449"/>
      <c r="BD123" s="416"/>
      <c r="BE123" s="441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449"/>
      <c r="AX124" s="449"/>
      <c r="AY124" s="449"/>
      <c r="AZ124" s="449"/>
      <c r="BA124" s="449"/>
      <c r="BB124" s="449"/>
      <c r="BC124" s="449"/>
      <c r="BD124" s="416"/>
      <c r="BE124" s="441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449"/>
      <c r="AX125" s="449"/>
      <c r="AY125" s="449"/>
      <c r="AZ125" s="449"/>
      <c r="BA125" s="449"/>
      <c r="BB125" s="449"/>
      <c r="BC125" s="449"/>
      <c r="BD125" s="416"/>
      <c r="BE125" s="441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449"/>
      <c r="AX126" s="449"/>
      <c r="AY126" s="449"/>
      <c r="AZ126" s="449"/>
      <c r="BA126" s="449"/>
      <c r="BB126" s="449"/>
      <c r="BC126" s="449"/>
      <c r="BD126" s="416"/>
      <c r="BE126" s="441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449"/>
      <c r="AX127" s="449"/>
      <c r="AY127" s="449"/>
      <c r="AZ127" s="449"/>
      <c r="BA127" s="449"/>
      <c r="BB127" s="449"/>
      <c r="BC127" s="449"/>
      <c r="BD127" s="416"/>
      <c r="BE127" s="441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449"/>
      <c r="AX128" s="449"/>
      <c r="AY128" s="449"/>
      <c r="AZ128" s="449"/>
      <c r="BA128" s="449"/>
      <c r="BB128" s="449"/>
      <c r="BC128" s="449"/>
      <c r="BD128" s="416"/>
      <c r="BE128" s="441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449"/>
      <c r="AX129" s="449"/>
      <c r="AY129" s="449"/>
      <c r="AZ129" s="449"/>
      <c r="BA129" s="449"/>
      <c r="BB129" s="449"/>
      <c r="BC129" s="449"/>
      <c r="BD129" s="416"/>
      <c r="BE129" s="441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449"/>
      <c r="AX130" s="449"/>
      <c r="AY130" s="449"/>
      <c r="AZ130" s="449"/>
      <c r="BA130" s="449"/>
      <c r="BB130" s="449"/>
      <c r="BC130" s="449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450"/>
      <c r="AX131" s="450"/>
      <c r="AY131" s="450"/>
      <c r="AZ131" s="450"/>
      <c r="BA131" s="450"/>
      <c r="BB131" s="450"/>
      <c r="BC131" s="450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450"/>
      <c r="AX132" s="450"/>
      <c r="AY132" s="450"/>
      <c r="AZ132" s="450"/>
      <c r="BA132" s="450"/>
      <c r="BB132" s="450"/>
      <c r="BC132" s="450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450"/>
      <c r="AX133" s="450"/>
      <c r="AY133" s="450"/>
      <c r="AZ133" s="450"/>
      <c r="BA133" s="450"/>
      <c r="BB133" s="450"/>
      <c r="BC133" s="450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450"/>
      <c r="AX134" s="450"/>
      <c r="AY134" s="450"/>
      <c r="AZ134" s="450"/>
      <c r="BA134" s="450"/>
      <c r="BB134" s="450"/>
      <c r="BC134" s="450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450"/>
      <c r="AX135" s="450"/>
      <c r="AY135" s="450"/>
      <c r="AZ135" s="450"/>
      <c r="BA135" s="450"/>
      <c r="BB135" s="450"/>
      <c r="BC135" s="450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450"/>
      <c r="AX136" s="450"/>
      <c r="AY136" s="450"/>
      <c r="AZ136" s="450"/>
      <c r="BA136" s="450"/>
      <c r="BB136" s="450"/>
      <c r="BC136" s="450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450"/>
      <c r="AX137" s="450"/>
      <c r="AY137" s="450"/>
      <c r="AZ137" s="450"/>
      <c r="BA137" s="450"/>
      <c r="BB137" s="450"/>
      <c r="BC137" s="450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450"/>
      <c r="AX138" s="450"/>
      <c r="AY138" s="450"/>
      <c r="AZ138" s="450"/>
      <c r="BA138" s="450"/>
      <c r="BB138" s="450"/>
      <c r="BC138" s="450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450"/>
      <c r="AX139" s="450"/>
      <c r="AY139" s="450"/>
      <c r="AZ139" s="450"/>
      <c r="BA139" s="450"/>
      <c r="BB139" s="450"/>
      <c r="BC139" s="450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450"/>
      <c r="AX140" s="450"/>
      <c r="AY140" s="450"/>
      <c r="AZ140" s="450"/>
      <c r="BA140" s="450"/>
      <c r="BB140" s="450"/>
      <c r="BC140" s="450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450"/>
      <c r="AX141" s="450"/>
      <c r="AY141" s="450"/>
      <c r="AZ141" s="450"/>
      <c r="BA141" s="450"/>
      <c r="BB141" s="450"/>
      <c r="BC141" s="450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450"/>
      <c r="AX142" s="450"/>
      <c r="AY142" s="450"/>
      <c r="AZ142" s="450"/>
      <c r="BA142" s="450"/>
      <c r="BB142" s="450"/>
      <c r="BC142" s="450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450"/>
      <c r="AX143" s="450"/>
      <c r="AY143" s="450"/>
      <c r="AZ143" s="450"/>
      <c r="BA143" s="450"/>
      <c r="BB143" s="450"/>
      <c r="BC143" s="450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450"/>
      <c r="AX144" s="450"/>
      <c r="AY144" s="450"/>
      <c r="AZ144" s="450"/>
      <c r="BA144" s="450"/>
      <c r="BB144" s="450"/>
      <c r="BC144" s="450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450"/>
      <c r="AX145" s="450"/>
      <c r="AY145" s="450"/>
      <c r="AZ145" s="450"/>
      <c r="BA145" s="450"/>
      <c r="BB145" s="450"/>
      <c r="BC145" s="450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450"/>
      <c r="AX146" s="450"/>
      <c r="AY146" s="450"/>
      <c r="AZ146" s="450"/>
      <c r="BA146" s="450"/>
      <c r="BB146" s="450"/>
      <c r="BC146" s="450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450"/>
      <c r="AX147" s="450"/>
      <c r="AY147" s="450"/>
      <c r="AZ147" s="450"/>
      <c r="BA147" s="450"/>
      <c r="BB147" s="450"/>
      <c r="BC147" s="450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450"/>
      <c r="AX148" s="450"/>
      <c r="AY148" s="450"/>
      <c r="AZ148" s="450"/>
      <c r="BA148" s="450"/>
      <c r="BB148" s="450"/>
      <c r="BC148" s="450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450"/>
      <c r="AX149" s="450"/>
      <c r="AY149" s="450"/>
      <c r="AZ149" s="450"/>
      <c r="BA149" s="450"/>
      <c r="BB149" s="450"/>
      <c r="BC149" s="450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450"/>
      <c r="AX150" s="450"/>
      <c r="AY150" s="450"/>
      <c r="AZ150" s="450"/>
      <c r="BA150" s="450"/>
      <c r="BB150" s="450"/>
      <c r="BC150" s="450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450"/>
      <c r="AX151" s="450"/>
      <c r="AY151" s="450"/>
      <c r="AZ151" s="450"/>
      <c r="BA151" s="450"/>
      <c r="BB151" s="450"/>
      <c r="BC151" s="450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450"/>
      <c r="AX152" s="450"/>
      <c r="AY152" s="450"/>
      <c r="AZ152" s="450"/>
      <c r="BA152" s="450"/>
      <c r="BB152" s="450"/>
      <c r="BC152" s="450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450"/>
      <c r="AX153" s="450"/>
      <c r="AY153" s="450"/>
      <c r="AZ153" s="450"/>
      <c r="BA153" s="450"/>
      <c r="BB153" s="450"/>
      <c r="BC153" s="450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450"/>
      <c r="AX154" s="450"/>
      <c r="AY154" s="450"/>
      <c r="AZ154" s="450"/>
      <c r="BA154" s="450"/>
      <c r="BB154" s="450"/>
      <c r="BC154" s="450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450"/>
      <c r="AX155" s="450"/>
      <c r="AY155" s="450"/>
      <c r="AZ155" s="450"/>
      <c r="BA155" s="450"/>
      <c r="BB155" s="450"/>
      <c r="BC155" s="450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450"/>
      <c r="AX156" s="450"/>
      <c r="AY156" s="450"/>
      <c r="AZ156" s="450"/>
      <c r="BA156" s="450"/>
      <c r="BB156" s="450"/>
      <c r="BC156" s="450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450"/>
      <c r="AX157" s="450"/>
      <c r="AY157" s="450"/>
      <c r="AZ157" s="450"/>
      <c r="BA157" s="450"/>
      <c r="BB157" s="450"/>
      <c r="BC157" s="450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450"/>
      <c r="AX158" s="450"/>
      <c r="AY158" s="450"/>
      <c r="AZ158" s="450"/>
      <c r="BA158" s="450"/>
      <c r="BB158" s="450"/>
      <c r="BC158" s="450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450"/>
      <c r="AX159" s="450"/>
      <c r="AY159" s="450"/>
      <c r="AZ159" s="450"/>
      <c r="BA159" s="450"/>
      <c r="BB159" s="450"/>
      <c r="BC159" s="450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450"/>
      <c r="AX160" s="450"/>
      <c r="AY160" s="450"/>
      <c r="AZ160" s="450"/>
      <c r="BA160" s="450"/>
      <c r="BB160" s="450"/>
      <c r="BC160" s="450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450"/>
      <c r="AX161" s="450"/>
      <c r="AY161" s="450"/>
      <c r="AZ161" s="450"/>
      <c r="BA161" s="450"/>
      <c r="BB161" s="450"/>
      <c r="BC161" s="450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450"/>
      <c r="AX162" s="450"/>
      <c r="AY162" s="450"/>
      <c r="AZ162" s="450"/>
      <c r="BA162" s="450"/>
      <c r="BB162" s="450"/>
      <c r="BC162" s="450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450"/>
      <c r="AX163" s="450"/>
      <c r="AY163" s="450"/>
      <c r="AZ163" s="450"/>
      <c r="BA163" s="450"/>
      <c r="BB163" s="450"/>
      <c r="BC163" s="450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450"/>
      <c r="AX164" s="450"/>
      <c r="AY164" s="450"/>
      <c r="AZ164" s="450"/>
      <c r="BA164" s="450"/>
      <c r="BB164" s="450"/>
      <c r="BC164" s="450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450"/>
      <c r="AX165" s="450"/>
      <c r="AY165" s="450"/>
      <c r="AZ165" s="450"/>
      <c r="BA165" s="450"/>
      <c r="BB165" s="450"/>
      <c r="BC165" s="450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450"/>
      <c r="AX166" s="450"/>
      <c r="AY166" s="450"/>
      <c r="AZ166" s="450"/>
      <c r="BA166" s="450"/>
      <c r="BB166" s="450"/>
      <c r="BC166" s="450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450"/>
      <c r="AX167" s="450"/>
      <c r="AY167" s="450"/>
      <c r="AZ167" s="450"/>
      <c r="BA167" s="450"/>
      <c r="BB167" s="450"/>
      <c r="BC167" s="450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450"/>
      <c r="AX168" s="450"/>
      <c r="AY168" s="450"/>
      <c r="AZ168" s="450"/>
      <c r="BA168" s="450"/>
      <c r="BB168" s="450"/>
      <c r="BC168" s="450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450"/>
      <c r="AX169" s="450"/>
      <c r="AY169" s="450"/>
      <c r="AZ169" s="450"/>
      <c r="BA169" s="450"/>
      <c r="BB169" s="450"/>
      <c r="BC169" s="450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450"/>
      <c r="AX170" s="450"/>
      <c r="AY170" s="450"/>
      <c r="AZ170" s="450"/>
      <c r="BA170" s="450"/>
      <c r="BB170" s="450"/>
      <c r="BC170" s="450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450"/>
      <c r="AX171" s="450"/>
      <c r="AY171" s="450"/>
      <c r="AZ171" s="450"/>
      <c r="BA171" s="450"/>
      <c r="BB171" s="450"/>
      <c r="BC171" s="450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450"/>
      <c r="AX172" s="450"/>
      <c r="AY172" s="450"/>
      <c r="AZ172" s="450"/>
      <c r="BA172" s="450"/>
      <c r="BB172" s="450"/>
      <c r="BC172" s="450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450"/>
      <c r="AX173" s="450"/>
      <c r="AY173" s="450"/>
      <c r="AZ173" s="450"/>
      <c r="BA173" s="450"/>
      <c r="BB173" s="450"/>
      <c r="BC173" s="450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450"/>
      <c r="AX174" s="450"/>
      <c r="AY174" s="450"/>
      <c r="AZ174" s="450"/>
      <c r="BA174" s="450"/>
      <c r="BB174" s="450"/>
      <c r="BC174" s="450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450"/>
      <c r="AX175" s="450"/>
      <c r="AY175" s="450"/>
      <c r="AZ175" s="450"/>
      <c r="BA175" s="450"/>
      <c r="BB175" s="450"/>
      <c r="BC175" s="450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450"/>
      <c r="AX176" s="450"/>
      <c r="AY176" s="450"/>
      <c r="AZ176" s="450"/>
      <c r="BA176" s="450"/>
      <c r="BB176" s="450"/>
      <c r="BC176" s="450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450"/>
      <c r="AX177" s="450"/>
      <c r="AY177" s="450"/>
      <c r="AZ177" s="450"/>
      <c r="BA177" s="450"/>
      <c r="BB177" s="450"/>
      <c r="BC177" s="450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450"/>
      <c r="AX178" s="450"/>
      <c r="AY178" s="450"/>
      <c r="AZ178" s="450"/>
      <c r="BA178" s="450"/>
      <c r="BB178" s="450"/>
      <c r="BC178" s="450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450"/>
      <c r="AX179" s="450"/>
      <c r="AY179" s="450"/>
      <c r="AZ179" s="450"/>
      <c r="BA179" s="450"/>
      <c r="BB179" s="450"/>
      <c r="BC179" s="450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450"/>
      <c r="AX180" s="450"/>
      <c r="AY180" s="450"/>
      <c r="AZ180" s="450"/>
      <c r="BA180" s="450"/>
      <c r="BB180" s="450"/>
      <c r="BC180" s="450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450"/>
      <c r="AX181" s="450"/>
      <c r="AY181" s="450"/>
      <c r="AZ181" s="450"/>
      <c r="BA181" s="450"/>
      <c r="BB181" s="450"/>
      <c r="BC181" s="450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450"/>
      <c r="AX182" s="450"/>
      <c r="AY182" s="450"/>
      <c r="AZ182" s="450"/>
      <c r="BA182" s="450"/>
      <c r="BB182" s="450"/>
      <c r="BC182" s="450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450"/>
      <c r="AX183" s="450"/>
      <c r="AY183" s="450"/>
      <c r="AZ183" s="450"/>
      <c r="BA183" s="450"/>
      <c r="BB183" s="450"/>
      <c r="BC183" s="450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450"/>
      <c r="AX184" s="450"/>
      <c r="AY184" s="450"/>
      <c r="AZ184" s="450"/>
      <c r="BA184" s="450"/>
      <c r="BB184" s="450"/>
      <c r="BC184" s="450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450"/>
      <c r="AX185" s="450"/>
      <c r="AY185" s="450"/>
      <c r="AZ185" s="450"/>
      <c r="BA185" s="450"/>
      <c r="BB185" s="450"/>
      <c r="BC185" s="450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450"/>
      <c r="AX186" s="450"/>
      <c r="AY186" s="450"/>
      <c r="AZ186" s="450"/>
      <c r="BA186" s="450"/>
      <c r="BB186" s="450"/>
      <c r="BC186" s="450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450"/>
      <c r="AX187" s="450"/>
      <c r="AY187" s="450"/>
      <c r="AZ187" s="450"/>
      <c r="BA187" s="450"/>
      <c r="BB187" s="450"/>
      <c r="BC187" s="450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450"/>
      <c r="AX188" s="450"/>
      <c r="AY188" s="450"/>
      <c r="AZ188" s="450"/>
      <c r="BA188" s="450"/>
      <c r="BB188" s="450"/>
      <c r="BC188" s="450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450"/>
      <c r="AX189" s="450"/>
      <c r="AY189" s="450"/>
      <c r="AZ189" s="450"/>
      <c r="BA189" s="450"/>
      <c r="BB189" s="450"/>
      <c r="BC189" s="450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450"/>
      <c r="AX190" s="450"/>
      <c r="AY190" s="450"/>
      <c r="AZ190" s="450"/>
      <c r="BA190" s="450"/>
      <c r="BB190" s="450"/>
      <c r="BC190" s="450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450"/>
      <c r="AX191" s="450"/>
      <c r="AY191" s="450"/>
      <c r="AZ191" s="450"/>
      <c r="BA191" s="450"/>
      <c r="BB191" s="450"/>
      <c r="BC191" s="450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450"/>
      <c r="AX192" s="450"/>
      <c r="AY192" s="450"/>
      <c r="AZ192" s="450"/>
      <c r="BA192" s="450"/>
      <c r="BB192" s="450"/>
      <c r="BC192" s="450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450"/>
      <c r="AX193" s="450"/>
      <c r="AY193" s="450"/>
      <c r="AZ193" s="450"/>
      <c r="BA193" s="450"/>
      <c r="BB193" s="450"/>
      <c r="BC193" s="450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450"/>
      <c r="AX194" s="450"/>
      <c r="AY194" s="450"/>
      <c r="AZ194" s="450"/>
      <c r="BA194" s="450"/>
      <c r="BB194" s="450"/>
      <c r="BC194" s="450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450"/>
      <c r="AX195" s="450"/>
      <c r="AY195" s="450"/>
      <c r="AZ195" s="450"/>
      <c r="BA195" s="450"/>
      <c r="BB195" s="450"/>
      <c r="BC195" s="450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450"/>
      <c r="AX196" s="450"/>
      <c r="AY196" s="450"/>
      <c r="AZ196" s="450"/>
      <c r="BA196" s="450"/>
      <c r="BB196" s="450"/>
      <c r="BC196" s="450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450"/>
      <c r="AX197" s="450"/>
      <c r="AY197" s="450"/>
      <c r="AZ197" s="450"/>
      <c r="BA197" s="450"/>
      <c r="BB197" s="450"/>
      <c r="BC197" s="450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450"/>
      <c r="AX198" s="450"/>
      <c r="AY198" s="450"/>
      <c r="AZ198" s="450"/>
      <c r="BA198" s="450"/>
      <c r="BB198" s="450"/>
      <c r="BC198" s="450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450"/>
      <c r="AX199" s="450"/>
      <c r="AY199" s="450"/>
      <c r="AZ199" s="450"/>
      <c r="BA199" s="450"/>
      <c r="BB199" s="450"/>
      <c r="BC199" s="450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450"/>
      <c r="AX200" s="450"/>
      <c r="AY200" s="450"/>
      <c r="AZ200" s="450"/>
      <c r="BA200" s="450"/>
      <c r="BB200" s="450"/>
      <c r="BC200" s="450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450"/>
      <c r="AX201" s="450"/>
      <c r="AY201" s="450"/>
      <c r="AZ201" s="450"/>
      <c r="BA201" s="450"/>
      <c r="BB201" s="450"/>
      <c r="BC201" s="450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450"/>
      <c r="AX202" s="450"/>
      <c r="AY202" s="450"/>
      <c r="AZ202" s="450"/>
      <c r="BA202" s="450"/>
      <c r="BB202" s="450"/>
      <c r="BC202" s="450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450"/>
      <c r="AX203" s="450"/>
      <c r="AY203" s="450"/>
      <c r="AZ203" s="450"/>
      <c r="BA203" s="450"/>
      <c r="BB203" s="450"/>
      <c r="BC203" s="450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450"/>
      <c r="AX204" s="450"/>
      <c r="AY204" s="450"/>
      <c r="AZ204" s="450"/>
      <c r="BA204" s="450"/>
      <c r="BB204" s="450"/>
      <c r="BC204" s="450"/>
    </row>
    <row r="205" spans="3:55" x14ac:dyDescent="0.2">
      <c r="E205" s="212"/>
      <c r="F205" s="212"/>
      <c r="G205" s="212"/>
      <c r="H205" s="212"/>
      <c r="I205" s="212"/>
      <c r="J205" s="212"/>
      <c r="K205" s="212"/>
      <c r="AT205" s="212"/>
      <c r="AU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T206" s="212"/>
      <c r="AU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T207" s="212"/>
      <c r="AU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T208" s="212"/>
      <c r="AU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T209" s="212"/>
      <c r="AU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T210" s="212"/>
      <c r="AU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T211" s="212"/>
      <c r="AU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T212" s="212"/>
      <c r="AU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T213" s="212"/>
      <c r="AU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T214" s="212"/>
      <c r="AU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T215" s="212"/>
      <c r="AU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T216" s="212"/>
      <c r="AU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T217" s="212"/>
      <c r="AU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T218" s="212"/>
      <c r="AU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T219" s="212"/>
      <c r="AU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T220" s="212"/>
      <c r="AU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T221" s="212"/>
      <c r="AU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T222" s="212"/>
      <c r="AU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T223" s="212"/>
      <c r="AU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T224" s="212"/>
      <c r="AU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T225" s="212"/>
      <c r="AU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T226" s="212"/>
      <c r="AU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T227" s="212"/>
      <c r="AU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T228" s="212"/>
      <c r="AU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T229" s="212"/>
      <c r="AU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T230" s="212"/>
      <c r="AU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T231" s="212"/>
      <c r="AU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T232" s="212"/>
      <c r="AU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T233" s="212"/>
      <c r="AU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T234" s="212"/>
      <c r="AU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T235" s="212"/>
      <c r="AU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T236" s="212"/>
      <c r="AU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T237" s="212"/>
      <c r="AU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T238" s="212"/>
      <c r="AU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T239" s="212"/>
      <c r="AU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T240" s="212"/>
      <c r="AU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T241" s="212"/>
      <c r="AU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T242" s="212"/>
      <c r="AU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T243" s="212"/>
      <c r="AU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T244" s="212"/>
      <c r="AU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T245" s="212"/>
      <c r="AU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T246" s="212"/>
      <c r="AU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T247" s="212"/>
      <c r="AU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T248" s="212"/>
      <c r="AU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T249" s="212"/>
      <c r="AU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T250" s="212"/>
      <c r="AU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T251" s="212"/>
      <c r="AU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T252" s="212"/>
      <c r="AU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T253" s="212"/>
      <c r="AU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T254" s="212"/>
      <c r="AU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T255" s="212"/>
      <c r="AU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T256" s="212"/>
      <c r="AU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T257" s="212"/>
      <c r="AU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T258" s="212"/>
      <c r="AU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T259" s="212"/>
      <c r="AU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T260" s="212"/>
      <c r="AU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T261" s="212"/>
      <c r="AU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T262" s="212"/>
      <c r="AU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T263" s="212"/>
      <c r="AU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T264" s="212"/>
      <c r="AU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T265" s="212"/>
      <c r="AU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T266" s="212"/>
      <c r="AU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T267" s="212"/>
      <c r="AU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T268" s="212"/>
      <c r="AU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T269" s="212"/>
      <c r="AU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T270" s="212"/>
      <c r="AU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T271" s="212"/>
      <c r="AU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T272" s="212"/>
      <c r="AU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T273" s="212"/>
      <c r="AU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T274" s="212"/>
      <c r="AU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T275" s="212"/>
      <c r="AU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T276" s="212"/>
      <c r="AU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T277" s="212"/>
      <c r="AU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T278" s="212"/>
      <c r="AU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T279" s="212"/>
      <c r="AU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T280" s="212"/>
      <c r="AU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T281" s="212"/>
      <c r="AU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T282" s="212"/>
      <c r="AU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T283" s="212"/>
      <c r="AU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T284" s="212"/>
      <c r="AU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T285" s="212"/>
      <c r="AU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T286" s="212"/>
      <c r="AU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T287" s="212"/>
      <c r="AU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T288" s="212"/>
      <c r="AU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T289" s="212"/>
      <c r="AU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T290" s="212"/>
      <c r="AU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T291" s="212"/>
      <c r="AU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T292" s="212"/>
      <c r="AU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T293" s="212"/>
      <c r="AU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T294" s="212"/>
      <c r="AU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T295" s="212"/>
      <c r="AU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T296" s="212"/>
      <c r="AU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T297" s="212"/>
      <c r="AU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T298" s="212"/>
      <c r="AU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T299" s="212"/>
      <c r="AU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T300" s="212"/>
      <c r="AU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T301" s="212"/>
      <c r="AU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T302" s="212"/>
      <c r="AU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T303" s="212"/>
      <c r="AU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T304" s="212"/>
      <c r="AU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T305" s="212"/>
      <c r="AU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T306" s="212"/>
      <c r="AU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T307" s="212"/>
      <c r="AU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T308" s="212"/>
      <c r="AU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T309" s="212"/>
      <c r="AU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T310" s="212"/>
      <c r="AU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T311" s="212"/>
      <c r="AU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T312" s="212"/>
      <c r="AU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T313" s="212"/>
      <c r="AU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T314" s="212"/>
      <c r="AU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T315" s="212"/>
      <c r="AU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T316" s="212"/>
      <c r="AU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T317" s="212"/>
      <c r="AU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T318" s="212"/>
      <c r="AU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T319" s="212"/>
      <c r="AU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T320" s="212"/>
      <c r="AU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T321" s="212"/>
      <c r="AU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T322" s="212"/>
      <c r="AU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T323" s="212"/>
      <c r="AU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T324" s="212"/>
      <c r="AU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T325" s="212"/>
      <c r="AU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T326" s="212"/>
      <c r="AU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T327" s="212"/>
      <c r="AU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T328" s="212"/>
      <c r="AU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T329" s="212"/>
      <c r="AU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T330" s="212"/>
      <c r="AU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T331" s="212"/>
      <c r="AU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T332" s="212"/>
      <c r="AU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T333" s="212"/>
      <c r="AU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T334" s="212"/>
      <c r="AU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T335" s="212"/>
      <c r="AU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T336" s="212"/>
      <c r="AU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T337" s="212"/>
      <c r="AU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T338" s="212"/>
      <c r="AU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T339" s="212"/>
      <c r="AU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T340" s="212"/>
      <c r="AU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T341" s="212"/>
      <c r="AU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T342" s="212"/>
      <c r="AU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T343" s="212"/>
      <c r="AU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T344" s="212"/>
      <c r="AU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T345" s="212"/>
      <c r="AU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T346" s="212"/>
      <c r="AU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T347" s="212"/>
      <c r="AU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T348" s="212"/>
      <c r="AU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T349" s="212"/>
      <c r="AU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T350" s="212"/>
      <c r="AU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T351" s="212"/>
      <c r="AU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T352" s="212"/>
      <c r="AU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T353" s="212"/>
      <c r="AU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T354" s="212"/>
      <c r="AU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T355" s="212"/>
      <c r="AU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T356" s="212"/>
      <c r="AU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T357" s="212"/>
      <c r="AU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T358" s="212"/>
      <c r="AU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T359" s="212"/>
      <c r="AU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T360" s="212"/>
      <c r="AU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T361" s="212"/>
      <c r="AU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T362" s="212"/>
      <c r="AU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T363" s="212"/>
      <c r="AU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T364" s="212"/>
      <c r="AU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T365" s="212"/>
      <c r="AU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T366" s="212"/>
      <c r="AU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T367" s="212"/>
      <c r="AU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T368" s="212"/>
      <c r="AU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T369" s="212"/>
      <c r="AU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T370" s="212"/>
      <c r="AU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T371" s="212"/>
      <c r="AU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T372" s="212"/>
      <c r="AU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T373" s="212"/>
      <c r="AU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T374" s="212"/>
      <c r="AU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T375" s="212"/>
      <c r="AU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T376" s="212"/>
      <c r="AU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T377" s="212"/>
      <c r="AU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T378" s="212"/>
      <c r="AU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T379" s="212"/>
      <c r="AU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T380" s="212"/>
      <c r="AU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T381" s="212"/>
      <c r="AU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T382" s="212"/>
      <c r="AU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T383" s="212"/>
      <c r="AU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T384" s="212"/>
      <c r="AU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T385" s="212"/>
      <c r="AU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T386" s="212"/>
      <c r="AU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T387" s="212"/>
      <c r="AU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T388" s="212"/>
      <c r="AU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T389" s="212"/>
      <c r="AU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T390" s="212"/>
      <c r="AU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T391" s="212"/>
      <c r="AU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T392" s="212"/>
      <c r="AU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T393" s="212"/>
      <c r="AU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T394" s="212"/>
      <c r="AU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T395" s="212"/>
      <c r="AU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T396" s="212"/>
      <c r="AU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T397" s="212"/>
      <c r="AU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T398" s="212"/>
      <c r="AU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T399" s="212"/>
      <c r="AU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T400" s="212"/>
      <c r="AU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T401" s="212"/>
      <c r="AU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T402" s="212"/>
      <c r="AU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T403" s="212"/>
      <c r="AU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T404" s="212"/>
      <c r="AU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T405" s="212"/>
      <c r="AU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T406" s="212"/>
      <c r="AU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T407" s="212"/>
      <c r="AU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T408" s="212"/>
      <c r="AU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T409" s="212"/>
      <c r="AU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T410" s="212"/>
      <c r="AU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T411" s="212"/>
      <c r="AU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T412" s="212"/>
      <c r="AU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T413" s="212"/>
      <c r="AU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T414" s="212"/>
      <c r="AU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T415" s="212"/>
      <c r="AU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T416" s="212"/>
      <c r="AU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T417" s="212"/>
      <c r="AU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T418" s="212"/>
      <c r="AU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T419" s="212"/>
      <c r="AU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T420" s="212"/>
      <c r="AU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T421" s="212"/>
      <c r="AU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T422" s="212"/>
      <c r="AU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T423" s="212"/>
      <c r="AU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T424" s="212"/>
      <c r="AU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T425" s="212"/>
      <c r="AU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T426" s="212"/>
      <c r="AU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T427" s="212"/>
      <c r="AU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T428" s="212"/>
      <c r="AU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T429" s="212"/>
      <c r="AU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T430" s="212"/>
      <c r="AU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T431" s="212"/>
      <c r="AU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T432" s="212"/>
      <c r="AU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T433" s="212"/>
      <c r="AU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T434" s="212"/>
      <c r="AU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T435" s="212"/>
      <c r="AU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T436" s="212"/>
      <c r="AU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T437" s="212"/>
      <c r="AU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T438" s="212"/>
      <c r="AU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T439" s="212"/>
      <c r="AU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T440" s="212"/>
      <c r="AU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T441" s="212"/>
      <c r="AU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T442" s="212"/>
      <c r="AU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T443" s="212"/>
      <c r="AU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T444" s="212"/>
      <c r="AU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T445" s="212"/>
      <c r="AU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T446" s="212"/>
      <c r="AU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T447" s="212"/>
      <c r="AU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T448" s="212"/>
      <c r="AU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T449" s="212"/>
      <c r="AU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T450" s="212"/>
      <c r="AU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T451" s="212"/>
      <c r="AU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T452" s="212"/>
      <c r="AU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T453" s="212"/>
      <c r="AU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T454" s="212"/>
      <c r="AU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T455" s="212"/>
      <c r="AU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T456" s="212"/>
      <c r="AU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T457" s="212"/>
      <c r="AU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T458" s="212"/>
      <c r="AU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T459" s="212"/>
      <c r="AU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T460" s="212"/>
      <c r="AU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T461" s="212"/>
      <c r="AU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T462" s="212"/>
      <c r="AU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T463" s="212"/>
      <c r="AU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T464" s="212"/>
      <c r="AU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T465" s="212"/>
      <c r="AU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T466" s="212"/>
      <c r="AU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T467" s="212"/>
      <c r="AU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T468" s="212"/>
      <c r="AU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T469" s="212"/>
      <c r="AU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T470" s="212"/>
      <c r="AU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T471" s="212"/>
      <c r="AU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T472" s="212"/>
      <c r="AU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T473" s="212"/>
      <c r="AU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T474" s="212"/>
      <c r="AU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T475" s="212"/>
      <c r="AU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T476" s="212"/>
      <c r="AU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T477" s="212"/>
      <c r="AU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T478" s="212"/>
      <c r="AU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T479" s="212"/>
      <c r="AU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T480" s="212"/>
      <c r="AU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T481" s="212"/>
      <c r="AU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T482" s="212"/>
      <c r="AU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T483" s="212"/>
      <c r="AU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T484" s="212"/>
      <c r="AU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T485" s="212"/>
      <c r="AU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T486" s="212"/>
      <c r="AU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T487" s="212"/>
      <c r="AU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T488" s="212"/>
      <c r="AU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T489" s="212"/>
      <c r="AU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T490" s="212"/>
      <c r="AU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T491" s="212"/>
      <c r="AU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T492" s="212"/>
      <c r="AU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T493" s="212"/>
      <c r="AU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T494" s="212"/>
      <c r="AU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T495" s="212"/>
      <c r="AU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T496" s="212"/>
      <c r="AU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T497" s="212"/>
      <c r="AU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T498" s="212"/>
      <c r="AU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T499" s="212"/>
      <c r="AU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T500" s="212"/>
      <c r="AU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T501" s="212"/>
      <c r="AU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T502" s="212"/>
      <c r="AU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T503" s="212"/>
      <c r="AU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T504" s="212"/>
      <c r="AU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T505" s="212"/>
      <c r="AU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T506" s="212"/>
      <c r="AU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T507" s="212"/>
      <c r="AU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T508" s="212"/>
      <c r="AU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T509" s="212"/>
      <c r="AU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T510" s="212"/>
      <c r="AU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T511" s="212"/>
      <c r="AU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T512" s="212"/>
      <c r="AU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T513" s="212"/>
      <c r="AU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T514" s="212"/>
      <c r="AU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T515" s="212"/>
      <c r="AU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T516" s="212"/>
      <c r="AU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T517" s="212"/>
      <c r="AU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T518" s="212"/>
      <c r="AU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T519" s="212"/>
      <c r="AU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T520" s="212"/>
      <c r="AU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T521" s="212"/>
      <c r="AU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T522" s="212"/>
      <c r="AU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T523" s="212"/>
      <c r="AU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T524" s="212"/>
      <c r="AU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T525" s="212"/>
      <c r="AU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T526" s="212"/>
      <c r="AU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T527" s="212"/>
      <c r="AU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T528" s="212"/>
      <c r="AU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T529" s="212"/>
      <c r="AU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T530" s="212"/>
      <c r="AU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T531" s="212"/>
      <c r="AU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T532" s="212"/>
      <c r="AU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T533" s="212"/>
      <c r="AU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T534" s="212"/>
      <c r="AU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T535" s="212"/>
      <c r="AU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T536" s="212"/>
      <c r="AU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T537" s="212"/>
      <c r="AU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T538" s="212"/>
      <c r="AU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T539" s="212"/>
      <c r="AU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T540" s="212"/>
      <c r="AU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T541" s="212"/>
      <c r="AU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T542" s="212"/>
      <c r="AU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T543" s="212"/>
      <c r="AU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T544" s="212"/>
      <c r="AU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T545" s="212"/>
      <c r="AU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T546" s="212"/>
      <c r="AU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T547" s="212"/>
      <c r="AU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T548" s="212"/>
      <c r="AU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T549" s="212"/>
      <c r="AU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T550" s="212"/>
      <c r="AU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T551" s="212"/>
      <c r="AU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T552" s="212"/>
      <c r="AU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T553" s="212"/>
      <c r="AU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T554" s="212"/>
      <c r="AU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T555" s="212"/>
      <c r="AU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T556" s="212"/>
      <c r="AU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T557" s="212"/>
      <c r="AU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T558" s="212"/>
      <c r="AU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T559" s="212"/>
      <c r="AU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T560" s="212"/>
      <c r="AU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T561" s="212"/>
      <c r="AU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T562" s="212"/>
      <c r="AU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T563" s="212"/>
      <c r="AU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T564" s="212"/>
      <c r="AU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T565" s="212"/>
      <c r="AU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T566" s="212"/>
      <c r="AU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T567" s="212"/>
      <c r="AU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T568" s="212"/>
      <c r="AU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T569" s="212"/>
      <c r="AU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T570" s="212"/>
      <c r="AU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T571" s="212"/>
      <c r="AU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T572" s="212"/>
      <c r="AU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T573" s="212"/>
      <c r="AU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T574" s="212"/>
      <c r="AU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T575" s="212"/>
      <c r="AU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T576" s="212"/>
      <c r="AU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T577" s="212"/>
      <c r="AU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T578" s="212"/>
      <c r="AU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T579" s="212"/>
      <c r="AU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T580" s="212"/>
      <c r="AU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T581" s="212"/>
      <c r="AU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T582" s="212"/>
      <c r="AU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T583" s="212"/>
      <c r="AU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T584" s="212"/>
      <c r="AU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T585" s="212"/>
      <c r="AU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T586" s="212"/>
      <c r="AU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T587" s="212"/>
      <c r="AU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T588" s="212"/>
      <c r="AU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T589" s="212"/>
      <c r="AU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T590" s="212"/>
      <c r="AU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T591" s="212"/>
      <c r="AU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T592" s="212"/>
      <c r="AU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T593" s="212"/>
      <c r="AU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T594" s="212"/>
      <c r="AU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T595" s="212"/>
      <c r="AU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T596" s="212"/>
      <c r="AU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T597" s="212"/>
      <c r="AU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T598" s="212"/>
      <c r="AU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T599" s="212"/>
      <c r="AU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T600" s="212"/>
      <c r="AU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T601" s="212"/>
      <c r="AU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T602" s="212"/>
      <c r="AU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T603" s="212"/>
      <c r="AU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T604" s="212"/>
      <c r="AU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T605" s="212"/>
      <c r="AU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T606" s="212"/>
      <c r="AU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T607" s="212"/>
      <c r="AU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T608" s="212"/>
      <c r="AU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T609" s="212"/>
      <c r="AU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T610" s="212"/>
      <c r="AU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T611" s="212"/>
      <c r="AU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T612" s="212"/>
      <c r="AU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T613" s="212"/>
      <c r="AU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T614" s="212"/>
      <c r="AU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T615" s="212"/>
      <c r="AU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T616" s="212"/>
      <c r="AU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T617" s="212"/>
      <c r="AU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T618" s="212"/>
      <c r="AU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T619" s="212"/>
      <c r="AU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T620" s="212"/>
      <c r="AU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T621" s="212"/>
      <c r="AU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T622" s="212"/>
      <c r="AU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T623" s="212"/>
      <c r="AU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T624" s="212"/>
      <c r="AU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T625" s="212"/>
      <c r="AU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T626" s="212"/>
      <c r="AU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T627" s="212"/>
      <c r="AU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T628" s="212"/>
      <c r="AU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T629" s="212"/>
      <c r="AU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T630" s="212"/>
      <c r="AU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T631" s="212"/>
      <c r="AU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T632" s="212"/>
      <c r="AU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T633" s="212"/>
      <c r="AU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T634" s="212"/>
      <c r="AU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T635" s="212"/>
      <c r="AU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T636" s="212"/>
      <c r="AU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T637" s="212"/>
      <c r="AU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T638" s="212"/>
      <c r="AU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T639" s="212"/>
      <c r="AU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T640" s="212"/>
      <c r="AU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T641" s="212"/>
      <c r="AU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T642" s="212"/>
      <c r="AU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T643" s="212"/>
      <c r="AU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T644" s="212"/>
      <c r="AU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T645" s="212"/>
      <c r="AU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T646" s="212"/>
      <c r="AU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T647" s="212"/>
      <c r="AU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T648" s="212"/>
      <c r="AU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T649" s="212"/>
      <c r="AU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T650" s="212"/>
      <c r="AU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T651" s="212"/>
      <c r="AU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T652" s="212"/>
      <c r="AU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T653" s="212"/>
      <c r="AU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T654" s="212"/>
      <c r="AU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T655" s="212"/>
      <c r="AU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T656" s="212"/>
      <c r="AU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T657" s="212"/>
      <c r="AU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T658" s="212"/>
      <c r="AU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T659" s="212"/>
      <c r="AU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T660" s="212"/>
      <c r="AU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T661" s="212"/>
      <c r="AU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T662" s="212"/>
      <c r="AU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T663" s="212"/>
      <c r="AU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T664" s="212"/>
      <c r="AU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T665" s="212"/>
      <c r="AU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T666" s="212"/>
      <c r="AU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T667" s="212"/>
      <c r="AU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T668" s="212"/>
      <c r="AU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T669" s="212"/>
      <c r="AU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T670" s="212"/>
      <c r="AU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T671" s="212"/>
      <c r="AU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T672" s="212"/>
      <c r="AU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T673" s="212"/>
      <c r="AU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T674" s="212"/>
      <c r="AU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T675" s="212"/>
      <c r="AU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T676" s="212"/>
      <c r="AU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T677" s="212"/>
      <c r="AU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T678" s="212"/>
      <c r="AU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T679" s="212"/>
      <c r="AU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T680" s="212"/>
      <c r="AU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T681" s="212"/>
      <c r="AU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T682" s="212"/>
      <c r="AU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T683" s="212"/>
      <c r="AU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T684" s="212"/>
      <c r="AU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T685" s="212"/>
      <c r="AU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T686" s="212"/>
      <c r="AU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T687" s="212"/>
      <c r="AU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T688" s="212"/>
      <c r="AU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T689" s="212"/>
      <c r="AU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T690" s="212"/>
      <c r="AU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T691" s="212"/>
      <c r="AU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T692" s="212"/>
      <c r="AU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T693" s="212"/>
      <c r="AU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T694" s="212"/>
      <c r="AU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T695" s="212"/>
      <c r="AU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T696" s="212"/>
      <c r="AU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T697" s="212"/>
      <c r="AU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T698" s="212"/>
      <c r="AU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T699" s="212"/>
      <c r="AU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T700" s="212"/>
      <c r="AU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T701" s="212"/>
      <c r="AU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T702" s="212"/>
      <c r="AU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T703" s="212"/>
      <c r="AU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T704" s="212"/>
      <c r="AU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T705" s="212"/>
      <c r="AU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T706" s="212"/>
      <c r="AU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T707" s="212"/>
      <c r="AU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T708" s="212"/>
      <c r="AU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T709" s="212"/>
      <c r="AU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T710" s="212"/>
      <c r="AU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T711" s="212"/>
      <c r="AU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T712" s="212"/>
      <c r="AU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T713" s="212"/>
      <c r="AU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T714" s="212"/>
      <c r="AU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T715" s="212"/>
      <c r="AU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T716" s="212"/>
      <c r="AU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T717" s="212"/>
      <c r="AU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T718" s="212"/>
      <c r="AU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T719" s="212"/>
      <c r="AU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T720" s="212"/>
      <c r="AU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T721" s="212"/>
      <c r="AU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T722" s="212"/>
      <c r="AU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T723" s="212"/>
      <c r="AU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T724" s="212"/>
      <c r="AU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T725" s="212"/>
      <c r="AU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T726" s="212"/>
      <c r="AU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T727" s="212"/>
      <c r="AU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T728" s="212"/>
      <c r="AU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T729" s="212"/>
      <c r="AU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T730" s="212"/>
      <c r="AU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T731" s="212"/>
      <c r="AU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T732" s="212"/>
      <c r="AU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T733" s="212"/>
      <c r="AU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T734" s="212"/>
      <c r="AU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T735" s="212"/>
      <c r="AU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T736" s="212"/>
      <c r="AU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T737" s="212"/>
      <c r="AU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T738" s="212"/>
      <c r="AU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T739" s="212"/>
      <c r="AU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T740" s="212"/>
      <c r="AU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T741" s="212"/>
      <c r="AU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T742" s="212"/>
      <c r="AU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T743" s="212"/>
      <c r="AU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T744" s="212"/>
      <c r="AU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T745" s="212"/>
      <c r="AU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T746" s="212"/>
      <c r="AU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T747" s="212"/>
      <c r="AU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T748" s="212"/>
      <c r="AU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T749" s="212"/>
      <c r="AU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T750" s="212"/>
      <c r="AU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T751" s="212"/>
      <c r="AU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T752" s="212"/>
      <c r="AU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T753" s="212"/>
      <c r="AU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T754" s="212"/>
      <c r="AU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T755" s="212"/>
      <c r="AU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T756" s="212"/>
      <c r="AU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T757" s="212"/>
      <c r="AU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T758" s="212"/>
      <c r="AU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T759" s="212"/>
      <c r="AU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T760" s="212"/>
      <c r="AU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T761" s="212"/>
      <c r="AU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T762" s="212"/>
      <c r="AU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T763" s="212"/>
      <c r="AU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T764" s="212"/>
      <c r="AU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T765" s="212"/>
      <c r="AU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T766" s="212"/>
      <c r="AU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T767" s="212"/>
      <c r="AU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T768" s="212"/>
      <c r="AU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T769" s="212"/>
      <c r="AU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T770" s="212"/>
      <c r="AU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T771" s="212"/>
      <c r="AU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T772" s="212"/>
      <c r="AU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T773" s="212"/>
      <c r="AU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T774" s="212"/>
      <c r="AU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T775" s="212"/>
      <c r="AU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T776" s="212"/>
      <c r="AU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T777" s="212"/>
      <c r="AU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T778" s="212"/>
      <c r="AU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T779" s="212"/>
      <c r="AU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T780" s="212"/>
      <c r="AU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T781" s="212"/>
      <c r="AU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T782" s="212"/>
      <c r="AU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T783" s="212"/>
      <c r="AU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T784" s="212"/>
      <c r="AU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T785" s="212"/>
      <c r="AU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T786" s="212"/>
      <c r="AU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T787" s="212"/>
      <c r="AU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T788" s="212"/>
      <c r="AU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T789" s="212"/>
      <c r="AU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T790" s="212"/>
      <c r="AU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T791" s="212"/>
      <c r="AU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T792" s="212"/>
      <c r="AU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T793" s="212"/>
      <c r="AU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T794" s="212"/>
      <c r="AU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T795" s="212"/>
      <c r="AU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T796" s="212"/>
      <c r="AU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T797" s="212"/>
      <c r="AU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T798" s="212"/>
      <c r="AU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T799" s="212"/>
      <c r="AU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T800" s="212"/>
      <c r="AU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T801" s="212"/>
      <c r="AU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T802" s="212"/>
      <c r="AU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T803" s="212"/>
      <c r="AU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T804" s="212"/>
      <c r="AU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T805" s="212"/>
      <c r="AU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T806" s="212"/>
      <c r="AU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T807" s="212"/>
      <c r="AU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T808" s="212"/>
      <c r="AU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T809" s="212"/>
      <c r="AU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T810" s="212"/>
      <c r="AU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T811" s="212"/>
      <c r="AU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T812" s="212"/>
      <c r="AU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T813" s="212"/>
      <c r="AU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T814" s="212"/>
      <c r="AU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T815" s="212"/>
      <c r="AU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T816" s="212"/>
      <c r="AU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T817" s="212"/>
      <c r="AU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T818" s="212"/>
      <c r="AU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T819" s="212"/>
      <c r="AU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T820" s="212"/>
      <c r="AU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T821" s="212"/>
      <c r="AU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T822" s="212"/>
      <c r="AU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T823" s="212"/>
      <c r="AU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T824" s="212"/>
      <c r="AU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T825" s="212"/>
      <c r="AU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T826" s="212"/>
      <c r="AU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T827" s="212"/>
      <c r="AU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T828" s="212"/>
      <c r="AU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T829" s="212"/>
      <c r="AU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T830" s="212"/>
      <c r="AU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T831" s="212"/>
      <c r="AU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T832" s="212"/>
      <c r="AU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T833" s="212"/>
      <c r="AU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T834" s="212"/>
      <c r="AU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T835" s="212"/>
      <c r="AU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T836" s="212"/>
      <c r="AU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T837" s="212"/>
      <c r="AU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T838" s="212"/>
      <c r="AU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T839" s="212"/>
      <c r="AU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T840" s="212"/>
      <c r="AU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T841" s="212"/>
      <c r="AU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T842" s="212"/>
      <c r="AU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T843" s="212"/>
      <c r="AU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T844" s="212"/>
      <c r="AU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T845" s="212"/>
      <c r="AU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T846" s="212"/>
      <c r="AU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T847" s="212"/>
      <c r="AU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T848" s="212"/>
      <c r="AU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T849" s="212"/>
      <c r="AU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T850" s="212"/>
      <c r="AU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T851" s="212"/>
      <c r="AU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T852" s="212"/>
      <c r="AU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T853" s="212"/>
      <c r="AU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T854" s="212"/>
      <c r="AU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T855" s="212"/>
      <c r="AU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T856" s="212"/>
      <c r="AU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T857" s="212"/>
      <c r="AU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T858" s="212"/>
      <c r="AU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T859" s="212"/>
      <c r="AU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T860" s="212"/>
      <c r="AU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T861" s="212"/>
      <c r="AU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T862" s="212"/>
      <c r="AU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T863" s="212"/>
      <c r="AU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T864" s="212"/>
      <c r="AU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T865" s="212"/>
      <c r="AU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T866" s="212"/>
      <c r="AU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T867" s="212"/>
      <c r="AU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T868" s="212"/>
      <c r="AU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T869" s="212"/>
      <c r="AU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T870" s="212"/>
      <c r="AU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T871" s="212"/>
      <c r="AU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T872" s="212"/>
      <c r="AU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T873" s="212"/>
      <c r="AU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T874" s="212"/>
      <c r="AU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T875" s="212"/>
      <c r="AU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T876" s="212"/>
      <c r="AU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T877" s="212"/>
      <c r="AU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T878" s="212"/>
      <c r="AU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T879" s="212"/>
      <c r="AU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T880" s="212"/>
      <c r="AU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T881" s="212"/>
      <c r="AU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T882" s="212"/>
      <c r="AU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T883" s="212"/>
      <c r="AU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T884" s="212"/>
      <c r="AU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T885" s="212"/>
      <c r="AU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T886" s="212"/>
      <c r="AU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T887" s="212"/>
      <c r="AU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T888" s="212"/>
      <c r="AU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T889" s="212"/>
      <c r="AU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T890" s="212"/>
      <c r="AU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T891" s="212"/>
      <c r="AU891" s="212"/>
      <c r="AV891" s="212"/>
    </row>
  </sheetData>
  <mergeCells count="49"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AS3:AS4"/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Y38" sqref="Y3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7" width="8.85546875" customWidth="1"/>
    <col min="48" max="53" width="9.28515625" customWidth="1"/>
    <col min="54" max="54" width="8.85546875" customWidth="1"/>
    <col min="55" max="55" width="9.5703125" customWidth="1"/>
    <col min="56" max="74" width="11.42578125" style="319"/>
  </cols>
  <sheetData>
    <row r="1" spans="2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2:66" ht="13.5" customHeight="1" x14ac:dyDescent="0.25">
      <c r="C3" s="16"/>
      <c r="D3" s="570" t="str">
        <f>+entero!D3</f>
        <v>V   A   R   I   A   B   L   E   S     b/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46" t="str">
        <f>+entero!AT3</f>
        <v>Semana 1*</v>
      </c>
      <c r="AU3" s="146" t="str">
        <f>+entero!AU3</f>
        <v>Semana 2*</v>
      </c>
      <c r="AV3" s="146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2:66" ht="23.25" customHeight="1" thickBot="1" x14ac:dyDescent="0.25">
      <c r="C4" s="21"/>
      <c r="D4" s="580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148">
        <f>+entero!AT4</f>
        <v>41033</v>
      </c>
      <c r="AU4" s="148">
        <f>+entero!AU4</f>
        <v>41040</v>
      </c>
      <c r="AV4" s="148">
        <f>+entero!AV4</f>
        <v>41047</v>
      </c>
      <c r="AW4" s="91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8"/>
      <c r="BC5" s="99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12545.310532999998</v>
      </c>
      <c r="AV6" s="63">
        <f>+entero!AV7</f>
        <v>12455.779451689999</v>
      </c>
      <c r="AW6" s="63">
        <f>+entero!AW7</f>
        <v>12498.374094000001</v>
      </c>
      <c r="AX6" s="63">
        <f>+entero!AX7</f>
        <v>12520.040976730003</v>
      </c>
      <c r="AY6" s="63">
        <f>+entero!AY7</f>
        <v>12490.8456339</v>
      </c>
      <c r="AZ6" s="63">
        <f>+entero!AZ7</f>
        <v>12462.180369060003</v>
      </c>
      <c r="BA6" s="63">
        <f>+entero!BA7</f>
        <v>12459.160920610002</v>
      </c>
      <c r="BB6" s="85">
        <f>+entero!BB7</f>
        <v>3.3814689200025896</v>
      </c>
      <c r="BC6" s="140">
        <f>+entero!BC7</f>
        <v>2.7147790574799657E-4</v>
      </c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10104.59763731</v>
      </c>
      <c r="AV7" s="63">
        <f>+entero!AV8</f>
        <v>10045.16388946</v>
      </c>
      <c r="AW7" s="63">
        <f>+entero!AW8</f>
        <v>10063.64646294</v>
      </c>
      <c r="AX7" s="63">
        <f>+entero!AX8</f>
        <v>10082.622194670001</v>
      </c>
      <c r="AY7" s="63">
        <f>+entero!AY8</f>
        <v>10087.238433410001</v>
      </c>
      <c r="AZ7" s="63">
        <f>+entero!AZ8</f>
        <v>10070.82189161</v>
      </c>
      <c r="BA7" s="63">
        <f>+entero!BA8</f>
        <v>10069.241264690001</v>
      </c>
      <c r="BB7" s="85">
        <f>+entero!BB8</f>
        <v>24.077375230001053</v>
      </c>
      <c r="BC7" s="140">
        <f>+entero!BC8</f>
        <v>2.3969121355267298E-3</v>
      </c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253.66401886</v>
      </c>
      <c r="AV8" s="63">
        <f>+entero!AV9</f>
        <v>251.27281343000001</v>
      </c>
      <c r="AW8" s="63">
        <f>+entero!AW9</f>
        <v>251.40639111999999</v>
      </c>
      <c r="AX8" s="63">
        <f>+entero!AX9</f>
        <v>252.02315719999999</v>
      </c>
      <c r="AY8" s="63">
        <f>+entero!AY9</f>
        <v>251.70982684000001</v>
      </c>
      <c r="AZ8" s="63">
        <f>+entero!AZ9</f>
        <v>251.09470985999999</v>
      </c>
      <c r="BA8" s="63">
        <f>+entero!BA9</f>
        <v>250.40538305000001</v>
      </c>
      <c r="BB8" s="85">
        <f>+entero!BB9</f>
        <v>-0.86743038000000183</v>
      </c>
      <c r="BC8" s="140">
        <f>+entero!BC9</f>
        <v>-3.4521457700065206E-3</v>
      </c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2168.98416391</v>
      </c>
      <c r="AV9" s="63">
        <f>+entero!AV10</f>
        <v>2098.3149398599999</v>
      </c>
      <c r="AW9" s="63">
        <f>+entero!AW10</f>
        <v>2145.8200000500001</v>
      </c>
      <c r="AX9" s="63">
        <f>+entero!AX10</f>
        <v>2169.7913024400004</v>
      </c>
      <c r="AY9" s="63">
        <f>+entero!AY10</f>
        <v>2171.8324948599998</v>
      </c>
      <c r="AZ9" s="63">
        <f>+entero!AZ10</f>
        <v>2138.3511061499999</v>
      </c>
      <c r="BA9" s="63">
        <f>+entero!BA10</f>
        <v>2126.7506038400002</v>
      </c>
      <c r="BB9" s="85">
        <f>+entero!BB10</f>
        <v>28.435663980000299</v>
      </c>
      <c r="BC9" s="140">
        <f>+entero!BC10</f>
        <v>1.3551666358481596E-2</v>
      </c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13.651436250000001</v>
      </c>
      <c r="AV10" s="63">
        <f>+entero!AV11</f>
        <v>13.52274875</v>
      </c>
      <c r="AW10" s="63">
        <f>+entero!AW11</f>
        <v>13.529937500000001</v>
      </c>
      <c r="AX10" s="63">
        <f>+entero!AX11</f>
        <v>13.563129999999999</v>
      </c>
      <c r="AY10" s="63">
        <f>+entero!AY11</f>
        <v>13.546267500000001</v>
      </c>
      <c r="AZ10" s="63">
        <f>+entero!AZ11</f>
        <v>13.51316375</v>
      </c>
      <c r="BA10" s="63">
        <f>+entero!BA11</f>
        <v>13.476066250000001</v>
      </c>
      <c r="BB10" s="85">
        <f>+entero!BB11</f>
        <v>-4.6682499999999294E-2</v>
      </c>
      <c r="BC10" s="140">
        <f>+entero!BC11</f>
        <v>-3.4521457776843789E-3</v>
      </c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63">
        <f>+entero!AU12</f>
        <v>12545.764619799998</v>
      </c>
      <c r="AV11" s="63">
        <f>+entero!AV12</f>
        <v>12456.570159520001</v>
      </c>
      <c r="AW11" s="85">
        <f>+entero!AW12</f>
        <v>12499.143568560001</v>
      </c>
      <c r="AX11" s="85">
        <f>+entero!AX12</f>
        <v>12521.131243920003</v>
      </c>
      <c r="AY11" s="85">
        <f>+entero!AY12</f>
        <v>12492.129616669999</v>
      </c>
      <c r="AZ11" s="85">
        <f>+entero!AZ12</f>
        <v>12462.007644280002</v>
      </c>
      <c r="BA11" s="85">
        <f>+entero!BA12</f>
        <v>12459.233995830002</v>
      </c>
      <c r="BB11" s="85">
        <f>+entero!BB12</f>
        <v>2.6638363100009883</v>
      </c>
      <c r="BC11" s="140">
        <f>+entero!BC12</f>
        <v>2.1384990217110378E-4</v>
      </c>
      <c r="BD11" s="321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66">
        <f>+entero!AU13</f>
        <v>1192.1978664293765</v>
      </c>
      <c r="AV12" s="66">
        <f>+entero!AV13</f>
        <v>1227.8322312996386</v>
      </c>
      <c r="AW12" s="85">
        <f>+entero!AW13</f>
        <v>1210.1864805489095</v>
      </c>
      <c r="AX12" s="85">
        <f>+entero!AX13</f>
        <v>1202.0043671932244</v>
      </c>
      <c r="AY12" s="85">
        <f>+entero!AY13</f>
        <v>1186.5146203389972</v>
      </c>
      <c r="AZ12" s="85">
        <f>+entero!AZ13</f>
        <v>1187.8779096101343</v>
      </c>
      <c r="BA12" s="85">
        <f>+entero!BA13</f>
        <v>1171.8312986932247</v>
      </c>
      <c r="BB12" s="85">
        <f>+entero!BB13</f>
        <v>-56.000932606413926</v>
      </c>
      <c r="BC12" s="140">
        <f>+entero!BC13</f>
        <v>-4.5609596473239589E-2</v>
      </c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66">
        <f>+entero!AU14</f>
        <v>173.33696215014581</v>
      </c>
      <c r="AV13" s="66">
        <f>+entero!AV14</f>
        <v>173.57641322303209</v>
      </c>
      <c r="AW13" s="85">
        <f>+entero!AW14</f>
        <v>173.77167765597667</v>
      </c>
      <c r="AX13" s="85">
        <f>+entero!AX14</f>
        <v>170.79775303498542</v>
      </c>
      <c r="AY13" s="85">
        <f>+entero!AY14</f>
        <v>170.74987156413997</v>
      </c>
      <c r="AZ13" s="85">
        <f>+entero!AZ14</f>
        <v>170.49571370845487</v>
      </c>
      <c r="BA13" s="85">
        <f>+entero!BA14</f>
        <v>169.86002441982507</v>
      </c>
      <c r="BB13" s="85">
        <f>+entero!BB14</f>
        <v>-3.7163888032070247</v>
      </c>
      <c r="BC13" s="140">
        <f>+entero!BC14</f>
        <v>-2.141067864118007E-2</v>
      </c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66">
        <f>+entero!AU15</f>
        <v>13911.299448379521</v>
      </c>
      <c r="AV14" s="66">
        <f>+entero!AV15</f>
        <v>13857.978804042672</v>
      </c>
      <c r="AW14" s="85">
        <f>+entero!AW15</f>
        <v>13883.101726764888</v>
      </c>
      <c r="AX14" s="85">
        <f>+entero!AX15</f>
        <v>13893.933364148212</v>
      </c>
      <c r="AY14" s="85">
        <f>+entero!AY15</f>
        <v>13849.394108573137</v>
      </c>
      <c r="AZ14" s="85">
        <f>+entero!AZ15</f>
        <v>13820.381267598592</v>
      </c>
      <c r="BA14" s="85">
        <f>+entero!BA15</f>
        <v>13800.925318943051</v>
      </c>
      <c r="BB14" s="85">
        <f>+entero!BB15</f>
        <v>-57.053485099620957</v>
      </c>
      <c r="BC14" s="140">
        <f>+entero!BC15</f>
        <v>-4.1170134480922327E-3</v>
      </c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71">
        <f>+entero!AU16</f>
        <v>0</v>
      </c>
      <c r="AV15" s="71">
        <f>+entero!AV16</f>
        <v>3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-3</v>
      </c>
      <c r="BC15" s="140">
        <f>+entero!BC16</f>
        <v>-1</v>
      </c>
      <c r="BE15" s="322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22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18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22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22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41060.364830555554</v>
      </c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66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66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66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66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66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66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66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66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5"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W3:BA3"/>
    <mergeCell ref="AM3:AM4"/>
    <mergeCell ref="AN3:AN4"/>
    <mergeCell ref="R3:R4"/>
    <mergeCell ref="P3:P4"/>
    <mergeCell ref="AO3:AO4"/>
    <mergeCell ref="AP3:AP4"/>
    <mergeCell ref="AQ3:AQ4"/>
    <mergeCell ref="AS3:AS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T6:AV18 I6:AR18 AW6:B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46" width="9.42578125" customWidth="1"/>
    <col min="47" max="47" width="9.140625" customWidth="1"/>
    <col min="48" max="53" width="9.42578125" customWidth="1"/>
    <col min="54" max="54" width="9.28515625" customWidth="1"/>
    <col min="55" max="55" width="8.85546875" customWidth="1"/>
    <col min="56" max="68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90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6.2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41"/>
      <c r="BA5" s="41"/>
      <c r="BB5" s="84"/>
      <c r="BC5" s="42"/>
      <c r="BD5" s="323"/>
      <c r="BE5" s="324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56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64">
        <f>+entero!AU21</f>
        <v>37547.669576289569</v>
      </c>
      <c r="AV6" s="64">
        <f>+entero!AV21</f>
        <v>36403.229302483291</v>
      </c>
      <c r="AW6" s="9">
        <f>+entero!AW21</f>
        <v>36449.815312155712</v>
      </c>
      <c r="AX6" s="9">
        <f>+entero!AX21</f>
        <v>36566.994533956189</v>
      </c>
      <c r="AY6" s="9">
        <f>+entero!AY21</f>
        <v>36501.794333685066</v>
      </c>
      <c r="AZ6" s="9">
        <f>+entero!AZ21</f>
        <v>36532.784057159544</v>
      </c>
      <c r="BA6" s="9">
        <f>+entero!BA21</f>
        <v>36118.93269368702</v>
      </c>
      <c r="BB6" s="13">
        <f>+entero!BB21</f>
        <v>-284.29660879627045</v>
      </c>
      <c r="BC6" s="111">
        <f>+entero!BC21</f>
        <v>-7.8096535456780858E-3</v>
      </c>
      <c r="BD6" s="32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56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64">
        <f>+entero!AU22</f>
        <v>27859.49562673</v>
      </c>
      <c r="AV7" s="64">
        <f>+entero!AV22</f>
        <v>27728.81788373</v>
      </c>
      <c r="AW7" s="9">
        <f>+entero!AW22</f>
        <v>27654.040527429999</v>
      </c>
      <c r="AX7" s="9">
        <f>+entero!AX22</f>
        <v>27621.112172240002</v>
      </c>
      <c r="AY7" s="9">
        <f>+entero!AY22</f>
        <v>27627.823797009998</v>
      </c>
      <c r="AZ7" s="9">
        <f>+entero!AZ22</f>
        <v>27582.147295900002</v>
      </c>
      <c r="BA7" s="9">
        <f>+entero!BA22</f>
        <v>27561.795465040002</v>
      </c>
      <c r="BB7" s="13">
        <f>+entero!BB22</f>
        <v>-167.02241868999772</v>
      </c>
      <c r="BC7" s="111">
        <f>+entero!BC22</f>
        <v>-6.0234236955336584E-3</v>
      </c>
      <c r="BD7" s="32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x14ac:dyDescent="0.2">
      <c r="A8" s="3"/>
      <c r="B8" s="56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64">
        <f>+entero!AU23</f>
        <v>-58204.449664876644</v>
      </c>
      <c r="AV8" s="64">
        <f>+entero!AV23</f>
        <v>-57723.253410443001</v>
      </c>
      <c r="AW8" s="9">
        <f>+entero!AW23</f>
        <v>-58090.084352766331</v>
      </c>
      <c r="AX8" s="9">
        <f>+entero!AX23</f>
        <v>-58273.848160931499</v>
      </c>
      <c r="AY8" s="9">
        <f>+entero!AY23</f>
        <v>-58068.185373354041</v>
      </c>
      <c r="AZ8" s="9">
        <f>+entero!AZ23</f>
        <v>-57907.225143862568</v>
      </c>
      <c r="BA8" s="9">
        <f>+entero!BA23</f>
        <v>-57908.549746206765</v>
      </c>
      <c r="BB8" s="13">
        <f>+entero!BB23</f>
        <v>-185.29633576376364</v>
      </c>
      <c r="BC8" s="111">
        <f>+entero!BC23</f>
        <v>3.2100812898783193E-3</v>
      </c>
      <c r="BD8" s="32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x14ac:dyDescent="0.2">
      <c r="A9" s="3"/>
      <c r="B9" s="56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64">
        <f>+entero!AU24</f>
        <v>-29270.821587096169</v>
      </c>
      <c r="AV9" s="64">
        <f>+entero!AV24</f>
        <v>-29937.345299910863</v>
      </c>
      <c r="AW9" s="9">
        <f>+entero!AW24</f>
        <v>-29960.591329342566</v>
      </c>
      <c r="AX9" s="9">
        <f>+entero!AX24</f>
        <v>-29918.919345965856</v>
      </c>
      <c r="AY9" s="9">
        <f>+entero!AY24</f>
        <v>-30138.851369684351</v>
      </c>
      <c r="AZ9" s="9">
        <f>+entero!AZ24</f>
        <v>-30208.243172869261</v>
      </c>
      <c r="BA9" s="9">
        <f>+entero!BA24</f>
        <v>-30269.112276296561</v>
      </c>
      <c r="BB9" s="13">
        <f>+entero!BB24</f>
        <v>-331.76697638569749</v>
      </c>
      <c r="BC9" s="111">
        <f>+entero!BC24</f>
        <v>1.1082043950860543E-2</v>
      </c>
      <c r="BD9" s="32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56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64">
        <f>+entero!AU25</f>
        <v>-19748.549252336026</v>
      </c>
      <c r="AV10" s="64">
        <f>+entero!AV25</f>
        <v>-19060.05661176881</v>
      </c>
      <c r="AW10" s="9">
        <f>+entero!AW25</f>
        <v>-19195.94059945425</v>
      </c>
      <c r="AX10" s="9">
        <f>+entero!AX25</f>
        <v>-19346.707458616031</v>
      </c>
      <c r="AY10" s="9">
        <f>+entero!AY25</f>
        <v>-19295.271119155968</v>
      </c>
      <c r="AZ10" s="9">
        <f>+entero!AZ25</f>
        <v>-19372.672616970067</v>
      </c>
      <c r="BA10" s="9">
        <f>+entero!BA25</f>
        <v>-19230.32589621326</v>
      </c>
      <c r="BB10" s="13">
        <f>+entero!BB25</f>
        <v>-170.26928444445002</v>
      </c>
      <c r="BC10" s="111">
        <f>+entero!BC25</f>
        <v>8.9333042347479186E-3</v>
      </c>
      <c r="BD10" s="32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x14ac:dyDescent="0.2">
      <c r="A11" s="3"/>
      <c r="B11" s="56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7"/>
      <c r="BA11" s="137"/>
      <c r="BB11" s="13"/>
      <c r="BC11" s="111"/>
      <c r="BD11" s="32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56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64">
        <f>+entero!AU27</f>
        <v>42941.711775621494</v>
      </c>
      <c r="AV12" s="64">
        <f>+entero!AV27</f>
        <v>42804.223295431504</v>
      </c>
      <c r="AW12" s="10">
        <f>+entero!AW27</f>
        <v>42742.904619131506</v>
      </c>
      <c r="AX12" s="10">
        <f>+entero!AX27</f>
        <v>42827.147175781494</v>
      </c>
      <c r="AY12" s="10">
        <f>+entero!AY27</f>
        <v>42745.698930871498</v>
      </c>
      <c r="AZ12" s="10">
        <f>+entero!AZ27</f>
        <v>42831.507152311497</v>
      </c>
      <c r="BA12" s="10">
        <f>+entero!BA27</f>
        <v>42977.783625441501</v>
      </c>
      <c r="BB12" s="13">
        <f>+entero!BB27</f>
        <v>173.56033000999741</v>
      </c>
      <c r="BC12" s="111">
        <f>+entero!BC27</f>
        <v>4.0547477946766275E-3</v>
      </c>
      <c r="BD12" s="32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x14ac:dyDescent="0.2">
      <c r="A13" s="3"/>
      <c r="B13" s="56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64">
        <f>+entero!AU28</f>
        <v>70880.370870929488</v>
      </c>
      <c r="AV13" s="64">
        <f>+entero!AV28</f>
        <v>70037.870670559496</v>
      </c>
      <c r="AW13" s="10">
        <f>+entero!AW28</f>
        <v>69913.061116839512</v>
      </c>
      <c r="AX13" s="10">
        <f>+entero!AX28</f>
        <v>70068.235840629495</v>
      </c>
      <c r="AY13" s="10">
        <f>+entero!AY28</f>
        <v>69947.331880139507</v>
      </c>
      <c r="AZ13" s="10">
        <f>+entero!AZ28</f>
        <v>69853.360926429494</v>
      </c>
      <c r="BA13" s="10">
        <f>+entero!BA28</f>
        <v>70065.613579989513</v>
      </c>
      <c r="BB13" s="13">
        <f>+entero!BB28</f>
        <v>27.74290943001688</v>
      </c>
      <c r="BC13" s="111">
        <f>+entero!BC28</f>
        <v>3.9611297665675949E-4</v>
      </c>
      <c r="BD13" s="32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x14ac:dyDescent="0.2">
      <c r="A14" s="3"/>
      <c r="B14" s="56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64">
        <f>+entero!AU29</f>
        <v>102549.86039851871</v>
      </c>
      <c r="AV14" s="64">
        <f>+entero!AV29</f>
        <v>101788.6472059287</v>
      </c>
      <c r="AW14" s="10">
        <f>+entero!AW29</f>
        <v>101684.58973436871</v>
      </c>
      <c r="AX14" s="10">
        <f>+entero!AX29</f>
        <v>101946.32598140869</v>
      </c>
      <c r="AY14" s="10">
        <f>+entero!AY29</f>
        <v>101924.6444340787</v>
      </c>
      <c r="AZ14" s="10">
        <f>+entero!AZ29</f>
        <v>101846.47671700871</v>
      </c>
      <c r="BA14" s="10">
        <f>+entero!BA29</f>
        <v>102058.10102841872</v>
      </c>
      <c r="BB14" s="13">
        <f>+entero!BB29</f>
        <v>269.45382249001705</v>
      </c>
      <c r="BC14" s="111">
        <f>+entero!BC29</f>
        <v>2.64718934661623E-3</v>
      </c>
      <c r="BD14" s="32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x14ac:dyDescent="0.2">
      <c r="A15" s="3"/>
      <c r="B15" s="56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57"/>
      <c r="BA15" s="157"/>
      <c r="BB15" s="13"/>
      <c r="BC15" s="111"/>
      <c r="BD15" s="32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x14ac:dyDescent="0.2">
      <c r="A16" s="3"/>
      <c r="B16" s="56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17">
        <f>+entero!AU31</f>
        <v>0.85164735915880252</v>
      </c>
      <c r="AV16" s="117">
        <f>+entero!AV31</f>
        <v>0.84775849581645102</v>
      </c>
      <c r="AW16" s="104">
        <f>+entero!AW31</f>
        <v>0.84816631424575217</v>
      </c>
      <c r="AX16" s="104">
        <f>+entero!AX31</f>
        <v>0.84695319446349748</v>
      </c>
      <c r="AY16" s="104">
        <f>+entero!AY31</f>
        <v>0.84796847776580497</v>
      </c>
      <c r="AZ16" s="104">
        <f>+entero!AZ31</f>
        <v>0.84499135410539261</v>
      </c>
      <c r="BA16" s="104">
        <f>+entero!BA31</f>
        <v>0.84477585608728645</v>
      </c>
      <c r="BB16" s="118"/>
      <c r="BC16" s="111"/>
      <c r="BD16" s="32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A17" s="3"/>
      <c r="B17" s="56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17">
        <f>+entero!AU32</f>
        <v>0.77591711219656301</v>
      </c>
      <c r="AV17" s="117">
        <f>+entero!AV32</f>
        <v>0.77152466438827749</v>
      </c>
      <c r="AW17" s="104">
        <f>+entero!AW32</f>
        <v>0.77174045603500663</v>
      </c>
      <c r="AX17" s="104">
        <f>+entero!AX32</f>
        <v>0.77152760620977723</v>
      </c>
      <c r="AY17" s="104">
        <f>+entero!AY32</f>
        <v>0.77206632955497512</v>
      </c>
      <c r="AZ17" s="104">
        <f>+entero!AZ32</f>
        <v>0.7695282530782962</v>
      </c>
      <c r="BA17" s="104">
        <f>+entero!BA32</f>
        <v>0.76999778192438517</v>
      </c>
      <c r="BB17" s="118"/>
      <c r="BC17" s="111"/>
      <c r="BD17" s="323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x14ac:dyDescent="0.2">
      <c r="A18" s="3"/>
      <c r="B18" s="56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17">
        <f>+entero!AU33</f>
        <v>0.74983904596102435</v>
      </c>
      <c r="AV18" s="117">
        <f>+entero!AV33</f>
        <v>0.74758474881311998</v>
      </c>
      <c r="AW18" s="104">
        <f>+entero!AW33</f>
        <v>0.74780232528941915</v>
      </c>
      <c r="AX18" s="104">
        <f>+entero!AX33</f>
        <v>0.74812044089847862</v>
      </c>
      <c r="AY18" s="104">
        <f>+entero!AY33</f>
        <v>0.74874317203627472</v>
      </c>
      <c r="AZ18" s="104">
        <f>+entero!AZ33</f>
        <v>0.74730736289143296</v>
      </c>
      <c r="BA18" s="104">
        <f>+entero!BA33</f>
        <v>0.74774511369853469</v>
      </c>
      <c r="BB18" s="118"/>
      <c r="BC18" s="111"/>
      <c r="BD18" s="32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3.5" thickBot="1" x14ac:dyDescent="0.25">
      <c r="A19" s="3"/>
      <c r="B19" s="56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20">
        <f>+entero!AU34</f>
        <v>0.66322728278721932</v>
      </c>
      <c r="AV19" s="120">
        <f>+entero!AV34</f>
        <v>0.66048852823092763</v>
      </c>
      <c r="AW19" s="158">
        <f>+entero!AW34</f>
        <v>0.66085531519556828</v>
      </c>
      <c r="AX19" s="158">
        <f>+entero!AX34</f>
        <v>0.6617432037111487</v>
      </c>
      <c r="AY19" s="158">
        <f>+entero!AY34</f>
        <v>0.66269486789392418</v>
      </c>
      <c r="AZ19" s="158">
        <f>+entero!AZ34</f>
        <v>0.66063125063906858</v>
      </c>
      <c r="BA19" s="158">
        <f>+entero!BA34</f>
        <v>0.66119621525803751</v>
      </c>
      <c r="BB19" s="121"/>
      <c r="BC19" s="123"/>
      <c r="BD19" s="32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61"/>
      <c r="AU30" s="61"/>
      <c r="AV30" s="61"/>
      <c r="AW30" s="4"/>
      <c r="AX30" s="4"/>
      <c r="AY30" s="4"/>
      <c r="AZ30" s="4"/>
      <c r="BA30" s="4"/>
      <c r="BB30" s="4"/>
      <c r="BC30" s="4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62"/>
      <c r="AU31" s="62"/>
      <c r="AV31" s="62"/>
      <c r="AW31" s="4"/>
      <c r="AX31" s="4"/>
      <c r="AY31" s="4"/>
      <c r="AZ31" s="4"/>
      <c r="BA31" s="4"/>
      <c r="BB31" s="5"/>
      <c r="BC31" s="5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60"/>
      <c r="AU32" s="60"/>
      <c r="AV32" s="60"/>
      <c r="AW32" s="5"/>
      <c r="AX32" s="5"/>
      <c r="AY32" s="5"/>
      <c r="AZ32" s="5"/>
      <c r="BA32" s="5"/>
      <c r="BB32" s="5"/>
      <c r="BC32" s="5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  <c r="BN84" s="316"/>
    </row>
    <row r="85" spans="1:66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  <c r="BN85" s="316"/>
    </row>
    <row r="86" spans="1:66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  <c r="BN86" s="316"/>
    </row>
    <row r="87" spans="1:66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</row>
    <row r="88" spans="1:66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</row>
    <row r="89" spans="1:66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</row>
    <row r="90" spans="1:66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</row>
    <row r="91" spans="1:66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</row>
    <row r="92" spans="1:66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  <c r="BC163" s="320"/>
    </row>
    <row r="164" spans="3:55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  <c r="BC164" s="320"/>
    </row>
    <row r="165" spans="3:55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  <c r="BC165" s="320"/>
    </row>
    <row r="166" spans="3:55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  <c r="BC166" s="320"/>
    </row>
    <row r="167" spans="3:55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  <c r="BC167" s="320"/>
    </row>
    <row r="168" spans="3:55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  <c r="BC168" s="320"/>
    </row>
    <row r="169" spans="3:55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  <c r="BC169" s="320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6">
    <mergeCell ref="B6:B19"/>
    <mergeCell ref="AF3:AF4"/>
    <mergeCell ref="T3:T4"/>
    <mergeCell ref="AB3:AB4"/>
    <mergeCell ref="AH3:AH4"/>
    <mergeCell ref="AG3:AG4"/>
    <mergeCell ref="AW3:BA3"/>
    <mergeCell ref="AO3:AO4"/>
    <mergeCell ref="AM3:AM4"/>
    <mergeCell ref="AN3:AN4"/>
    <mergeCell ref="AK3:AK4"/>
    <mergeCell ref="AL3:AL4"/>
    <mergeCell ref="AR3:AR4"/>
    <mergeCell ref="AS3:AS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T6:AV19 AI6:AR19 AW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V24" sqref="AV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8.85546875" customWidth="1"/>
    <col min="47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8.7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151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18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37"/>
      <c r="BA5" s="37"/>
      <c r="BB5" s="102"/>
      <c r="BC5" s="59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65">
        <f>+entero!AU36</f>
        <v>2821.6873797959188</v>
      </c>
      <c r="AV6" s="65">
        <f>+entero!AV36</f>
        <v>2862.9676034985423</v>
      </c>
      <c r="AW6" s="36">
        <f>+entero!AW36</f>
        <v>2862.9676034985423</v>
      </c>
      <c r="AX6" s="36">
        <f>+entero!AX36</f>
        <v>2862.9676034985423</v>
      </c>
      <c r="AY6" s="36">
        <f>+entero!AY36</f>
        <v>2862.9676034985423</v>
      </c>
      <c r="AZ6" s="36">
        <f>+entero!AZ36</f>
        <v>2862.9676034985423</v>
      </c>
      <c r="BA6" s="36">
        <f>+entero!BA36</f>
        <v>2897.5804972128285</v>
      </c>
      <c r="BB6" s="35">
        <f>+entero!BB36</f>
        <v>34.612893714286201</v>
      </c>
      <c r="BC6" s="142">
        <f>+entero!BC36</f>
        <v>1.2089865659670407E-2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63">
        <f>+entero!AU37</f>
        <v>1171.0630266851313</v>
      </c>
      <c r="AV7" s="63">
        <f>+entero!AV37</f>
        <v>1165.89123159621</v>
      </c>
      <c r="AW7" s="9">
        <f>+entero!AW37</f>
        <v>1165.89123159621</v>
      </c>
      <c r="AX7" s="9">
        <f>+entero!AX37</f>
        <v>1165.89123159621</v>
      </c>
      <c r="AY7" s="9">
        <f>+entero!AY37</f>
        <v>1165.89123159621</v>
      </c>
      <c r="AZ7" s="9">
        <f>+entero!AZ37</f>
        <v>1165.89123159621</v>
      </c>
      <c r="BA7" s="9">
        <f>+entero!BA37</f>
        <v>1164.7536837376094</v>
      </c>
      <c r="BB7" s="13">
        <f>+entero!BB37</f>
        <v>-1.1375478586005556</v>
      </c>
      <c r="BC7" s="111">
        <f>+entero!BC37</f>
        <v>-9.7568952212045978E-4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63">
        <f>+entero!AU38</f>
        <v>8033.4923630600006</v>
      </c>
      <c r="AV8" s="63">
        <f>+entero!AV38</f>
        <v>7998.0138487500008</v>
      </c>
      <c r="AW8" s="9">
        <f>+entero!AW38</f>
        <v>7998.0138487500008</v>
      </c>
      <c r="AX8" s="9">
        <f>+entero!AX38</f>
        <v>7998.0138487500008</v>
      </c>
      <c r="AY8" s="9">
        <f>+entero!AY38</f>
        <v>7998.0138487500008</v>
      </c>
      <c r="AZ8" s="9">
        <f>+entero!AZ38</f>
        <v>7998.0138487500008</v>
      </c>
      <c r="BA8" s="9">
        <f>+entero!BA38</f>
        <v>7990.2102704400004</v>
      </c>
      <c r="BB8" s="13">
        <f>+entero!BB38</f>
        <v>-7.8035783100003755</v>
      </c>
      <c r="BC8" s="111">
        <f>+entero!BC38</f>
        <v>-9.7568952212057081E-4</v>
      </c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63">
        <f>+entero!AU40</f>
        <v>1650.6243531107873</v>
      </c>
      <c r="AV10" s="63">
        <f>+entero!AV40</f>
        <v>1697.0763719023325</v>
      </c>
      <c r="AW10" s="9">
        <f>+entero!AW40</f>
        <v>1697.0763719023325</v>
      </c>
      <c r="AX10" s="9">
        <f>+entero!AX40</f>
        <v>1697.0763719023325</v>
      </c>
      <c r="AY10" s="9">
        <f>+entero!AY40</f>
        <v>1697.0763719023325</v>
      </c>
      <c r="AZ10" s="9">
        <f>+entero!AZ40</f>
        <v>1697.0763719023325</v>
      </c>
      <c r="BA10" s="9">
        <f>+entero!BA40</f>
        <v>1732.8268134752191</v>
      </c>
      <c r="BB10" s="13">
        <f>+entero!BB40</f>
        <v>35.75044157288653</v>
      </c>
      <c r="BC10" s="111">
        <f>+entero!BC40</f>
        <v>2.1065900253394165E-2</v>
      </c>
      <c r="BD10" s="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63">
        <f>+entero!AU41</f>
        <v>11323.28306234</v>
      </c>
      <c r="AV11" s="63">
        <f>+entero!AV41</f>
        <v>11641.943911250002</v>
      </c>
      <c r="AW11" s="9">
        <f>+entero!AW41</f>
        <v>11641.943911250002</v>
      </c>
      <c r="AX11" s="9">
        <f>+entero!AX41</f>
        <v>11641.943911250002</v>
      </c>
      <c r="AY11" s="9">
        <f>+entero!AY41</f>
        <v>11641.943911250002</v>
      </c>
      <c r="AZ11" s="9">
        <f>+entero!AZ41</f>
        <v>11641.943911250002</v>
      </c>
      <c r="BA11" s="9">
        <f>+entero!BA41</f>
        <v>11887.191940440003</v>
      </c>
      <c r="BB11" s="13">
        <f>+entero!BB41</f>
        <v>245.24802919000103</v>
      </c>
      <c r="BC11" s="111">
        <f>+entero!BC41</f>
        <v>2.1065900253394165E-2</v>
      </c>
      <c r="BD11" s="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-1.5959455978986625E-14</v>
      </c>
      <c r="AW12" s="9">
        <f>+entero!AW43</f>
        <v>-1.5959455978986625E-14</v>
      </c>
      <c r="AX12" s="9">
        <f>+entero!AX43</f>
        <v>-1.5959455978986625E-14</v>
      </c>
      <c r="AY12" s="9">
        <f>+entero!AY43</f>
        <v>-1.5959455978986625E-14</v>
      </c>
      <c r="AZ12" s="9">
        <f>+entero!AZ43</f>
        <v>-1.5959455978986625E-14</v>
      </c>
      <c r="BA12" s="9">
        <f>+entero!BA43</f>
        <v>-1.5959455978986625E-14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63">
        <f>+entero!AU44</f>
        <v>0.7</v>
      </c>
      <c r="AV13" s="63">
        <f>+entero!AV44</f>
        <v>0.5</v>
      </c>
      <c r="AW13" s="9">
        <f>+entero!AW44</f>
        <v>0.5</v>
      </c>
      <c r="AX13" s="9">
        <f>+entero!AX44</f>
        <v>0.5</v>
      </c>
      <c r="AY13" s="9">
        <f>+entero!AY44</f>
        <v>0.5</v>
      </c>
      <c r="AZ13" s="9">
        <f>+entero!AZ44</f>
        <v>0.5</v>
      </c>
      <c r="BA13" s="9">
        <f>+entero!BA44</f>
        <v>0.4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63">
        <f>+entero!AU45</f>
        <v>0.7</v>
      </c>
      <c r="AV14" s="63">
        <f>+entero!AV45</f>
        <v>0.5</v>
      </c>
      <c r="AW14" s="9">
        <f>+entero!AW45</f>
        <v>0.5</v>
      </c>
      <c r="AX14" s="9">
        <f>+entero!AX45</f>
        <v>0.5</v>
      </c>
      <c r="AY14" s="9">
        <f>+entero!AY45</f>
        <v>0.5</v>
      </c>
      <c r="AZ14" s="9">
        <f>+entero!AZ45</f>
        <v>0.5</v>
      </c>
      <c r="BA14" s="9">
        <f>+entero!BA45</f>
        <v>0.4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3.2000000000000001E-2</v>
      </c>
      <c r="AY15" s="9">
        <f>+entero!AY46</f>
        <v>3.2000000000000001E-2</v>
      </c>
      <c r="AZ15" s="9">
        <f>+entero!AZ46</f>
        <v>3.2000000000000001E-2</v>
      </c>
      <c r="BA15" s="9">
        <f>+entero!BA46</f>
        <v>0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63">
        <f>+entero!AU47</f>
        <v>0.7</v>
      </c>
      <c r="AV16" s="63">
        <f>+entero!AV47</f>
        <v>0.5</v>
      </c>
      <c r="AW16" s="9">
        <f>+entero!AW47</f>
        <v>0.5</v>
      </c>
      <c r="AX16" s="9">
        <f>+entero!AX47</f>
        <v>0.5</v>
      </c>
      <c r="AY16" s="9">
        <f>+entero!AY47</f>
        <v>0.5</v>
      </c>
      <c r="AZ16" s="9">
        <f>+entero!AZ47</f>
        <v>0.5</v>
      </c>
      <c r="BA16" s="9">
        <f>+entero!BA47</f>
        <v>0.5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9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9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56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1:66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66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66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66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66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66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66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66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66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5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T6:AV19 Z6:AR19 AW6:BC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42" sqref="AR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140625" customWidth="1"/>
    <col min="47" max="47" width="9.85546875" customWidth="1"/>
    <col min="48" max="48" width="9.7109375" customWidth="1"/>
    <col min="49" max="53" width="9.5703125" customWidth="1"/>
    <col min="54" max="54" width="9" customWidth="1"/>
    <col min="55" max="55" width="10" customWidth="1"/>
    <col min="57" max="67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151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4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58"/>
      <c r="BA5" s="58"/>
      <c r="BB5" s="102"/>
      <c r="BC5" s="59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79">
        <f>+entero!AU52</f>
        <v>11297.683578266618</v>
      </c>
      <c r="AV6" s="79">
        <f>+entero!AV52</f>
        <v>11228.394283024634</v>
      </c>
      <c r="AW6" s="69">
        <f>+entero!AW52</f>
        <v>11218.912916160205</v>
      </c>
      <c r="AX6" s="69">
        <f>+entero!AX52</f>
        <v>11263.282140081486</v>
      </c>
      <c r="AY6" s="69">
        <f>+entero!AY52</f>
        <v>11264.277007275363</v>
      </c>
      <c r="AZ6" s="69">
        <f>+entero!AZ52</f>
        <v>11252.041523243293</v>
      </c>
      <c r="BA6" s="69">
        <f>+entero!BA52</f>
        <v>11275.056038061077</v>
      </c>
      <c r="BB6" s="76">
        <f>+entero!BB52</f>
        <v>46.661755036442628</v>
      </c>
      <c r="BC6" s="108">
        <f>+entero!BC52</f>
        <v>4.1556926004091554E-3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79">
        <f>+entero!AU53</f>
        <v>9312.9288699736153</v>
      </c>
      <c r="AV7" s="79">
        <f>+entero!AV53</f>
        <v>9243.5978779094748</v>
      </c>
      <c r="AW7" s="69">
        <f>+entero!AW53</f>
        <v>9235.9017001062693</v>
      </c>
      <c r="AX7" s="69">
        <f>+entero!AX53</f>
        <v>9278.4908627972291</v>
      </c>
      <c r="AY7" s="69">
        <f>+entero!AY53</f>
        <v>9274.5441211704056</v>
      </c>
      <c r="AZ7" s="69">
        <f>+entero!AZ53</f>
        <v>9262.769868673322</v>
      </c>
      <c r="BA7" s="69">
        <f>+entero!BA53</f>
        <v>9285.8536369736139</v>
      </c>
      <c r="BB7" s="76">
        <f>+entero!BB53</f>
        <v>42.255759064139056</v>
      </c>
      <c r="BC7" s="108">
        <f>+entero!BC53</f>
        <v>4.5713541006713321E-3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5">
        <f>+entero!AU54</f>
        <v>0.66709087969257097</v>
      </c>
      <c r="AV8" s="125">
        <f>+entero!AV54</f>
        <v>0.66355662554533468</v>
      </c>
      <c r="AW8" s="126">
        <f>+entero!AW54</f>
        <v>0.66411755132424277</v>
      </c>
      <c r="AX8" s="126">
        <f>+entero!AX54</f>
        <v>0.66522346136096921</v>
      </c>
      <c r="AY8" s="126">
        <f>+entero!AY54</f>
        <v>0.6661625191114896</v>
      </c>
      <c r="AZ8" s="126">
        <f>+entero!AZ54</f>
        <v>0.66356466970741446</v>
      </c>
      <c r="BA8" s="126">
        <f>+entero!BA54</f>
        <v>0.66418580862756782</v>
      </c>
      <c r="BB8" s="76"/>
      <c r="BC8" s="108"/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69"/>
      <c r="BA9" s="69"/>
      <c r="BB9" s="76"/>
      <c r="BC9" s="108"/>
      <c r="BD9" s="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79">
        <f>+entero!AU55</f>
        <v>2577.1826723500731</v>
      </c>
      <c r="AV10" s="79">
        <f>+entero!AV55</f>
        <v>2595.169898490014</v>
      </c>
      <c r="AW10" s="69">
        <f>+entero!AW55</f>
        <v>2592.660266758236</v>
      </c>
      <c r="AX10" s="69">
        <f>+entero!AX55</f>
        <v>2610.785423315087</v>
      </c>
      <c r="AY10" s="69">
        <f>+entero!AY55</f>
        <v>2602.5805188369527</v>
      </c>
      <c r="AZ10" s="69">
        <f>+entero!AZ55</f>
        <v>2615.3925513806844</v>
      </c>
      <c r="BA10" s="69">
        <f>+entero!BA55</f>
        <v>2629.71374104395</v>
      </c>
      <c r="BB10" s="76">
        <f>+entero!BB55</f>
        <v>34.543842553935974</v>
      </c>
      <c r="BC10" s="108">
        <f>+entero!BC55</f>
        <v>1.3310821219849611E-2</v>
      </c>
      <c r="BD10" s="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5">
        <f>+entero!AU56</f>
        <v>0.63316269961428506</v>
      </c>
      <c r="AV11" s="125">
        <f>+entero!AV56</f>
        <v>0.62784644390052347</v>
      </c>
      <c r="AW11" s="126">
        <f>+entero!AW56</f>
        <v>0.62925484732588977</v>
      </c>
      <c r="AX11" s="126">
        <f>+entero!AX56</f>
        <v>0.62857663106809192</v>
      </c>
      <c r="AY11" s="126">
        <f>+entero!AY56</f>
        <v>0.63054536943100814</v>
      </c>
      <c r="AZ11" s="126">
        <f>+entero!AZ56</f>
        <v>0.62440723230489747</v>
      </c>
      <c r="BA11" s="126">
        <f>+entero!BA56</f>
        <v>0.62469334680306376</v>
      </c>
      <c r="BB11" s="76"/>
      <c r="BC11" s="108"/>
      <c r="BD11" s="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69"/>
      <c r="BA12" s="69"/>
      <c r="BB12" s="76"/>
      <c r="BC12" s="108"/>
      <c r="BD12" s="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79">
        <f>+entero!AU57</f>
        <v>3183.0115875317779</v>
      </c>
      <c r="AV13" s="79">
        <f>+entero!AV57</f>
        <v>3085.9883735288627</v>
      </c>
      <c r="AW13" s="69">
        <f>+entero!AW57</f>
        <v>3078.4841980172014</v>
      </c>
      <c r="AX13" s="69">
        <f>+entero!AX57</f>
        <v>3088.283343890379</v>
      </c>
      <c r="AY13" s="69">
        <f>+entero!AY57</f>
        <v>3083.6055626804664</v>
      </c>
      <c r="AZ13" s="69">
        <f>+entero!AZ57</f>
        <v>3057.7828920594757</v>
      </c>
      <c r="BA13" s="69">
        <f>+entero!BA57</f>
        <v>3066.6749407198254</v>
      </c>
      <c r="BB13" s="76">
        <f>+entero!BB57</f>
        <v>-19.313432809037295</v>
      </c>
      <c r="BC13" s="108">
        <f>+entero!BC57</f>
        <v>-6.2584269515416624E-3</v>
      </c>
      <c r="BD13" s="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5">
        <f>+entero!AU58</f>
        <v>0.6331120283765983</v>
      </c>
      <c r="AV14" s="125">
        <f>+entero!AV58</f>
        <v>0.62134057526972419</v>
      </c>
      <c r="AW14" s="126">
        <f>+entero!AW58</f>
        <v>0.62121630538481243</v>
      </c>
      <c r="AX14" s="126">
        <f>+entero!AX58</f>
        <v>0.62316514318708505</v>
      </c>
      <c r="AY14" s="126">
        <f>+entero!AY58</f>
        <v>0.62295945736155378</v>
      </c>
      <c r="AZ14" s="126">
        <f>+entero!AZ58</f>
        <v>0.61888701866082685</v>
      </c>
      <c r="BA14" s="126">
        <f>+entero!BA58</f>
        <v>0.62062371072618261</v>
      </c>
      <c r="BB14" s="76"/>
      <c r="BC14" s="108"/>
      <c r="BD14" s="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69"/>
      <c r="BA15" s="69"/>
      <c r="BB15" s="76"/>
      <c r="BC15" s="108"/>
      <c r="BD15" s="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79">
        <f>+entero!AU59</f>
        <v>3366.5969223037168</v>
      </c>
      <c r="AV16" s="79">
        <f>+entero!AV59</f>
        <v>3379.3775964975957</v>
      </c>
      <c r="AW16" s="69">
        <f>+entero!AW59</f>
        <v>3380.3840862803941</v>
      </c>
      <c r="AX16" s="69">
        <f>+entero!AX59</f>
        <v>3398.8181777876816</v>
      </c>
      <c r="AY16" s="69">
        <f>+entero!AY59</f>
        <v>3406.4817808620251</v>
      </c>
      <c r="AZ16" s="69">
        <f>+entero!AZ59</f>
        <v>3405.3688986229586</v>
      </c>
      <c r="BA16" s="69">
        <f>+entero!BA59</f>
        <v>3405.9244868707729</v>
      </c>
      <c r="BB16" s="76">
        <f>+entero!BB59</f>
        <v>26.546890373177121</v>
      </c>
      <c r="BC16" s="108">
        <f>+entero!BC59</f>
        <v>7.8555561239117555E-3</v>
      </c>
      <c r="BD16" s="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5">
        <f>+entero!AU60</f>
        <v>0.72777283351751632</v>
      </c>
      <c r="AV17" s="125">
        <f>+entero!AV60</f>
        <v>0.73127159595036395</v>
      </c>
      <c r="AW17" s="126">
        <f>+entero!AW60</f>
        <v>0.73185775957122323</v>
      </c>
      <c r="AX17" s="126">
        <f>+entero!AX60</f>
        <v>0.73337961398422213</v>
      </c>
      <c r="AY17" s="126">
        <f>+entero!AY60</f>
        <v>0.73438726269438914</v>
      </c>
      <c r="AZ17" s="126">
        <f>+entero!AZ60</f>
        <v>0.73509921556872637</v>
      </c>
      <c r="BA17" s="126">
        <f>+entero!BA60</f>
        <v>0.73543688703092525</v>
      </c>
      <c r="BB17" s="76"/>
      <c r="BC17" s="108"/>
      <c r="BD17" s="3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69"/>
      <c r="BA18" s="69"/>
      <c r="BB18" s="76"/>
      <c r="BC18" s="108"/>
      <c r="BD18" s="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79">
        <f>+entero!AU61</f>
        <v>186.13768778804666</v>
      </c>
      <c r="AV19" s="79">
        <f>+entero!AV61</f>
        <v>183.06200939300291</v>
      </c>
      <c r="AW19" s="69">
        <f>+entero!AW61</f>
        <v>184.37314905043732</v>
      </c>
      <c r="AX19" s="69">
        <f>+entero!AX61</f>
        <v>180.60391780408159</v>
      </c>
      <c r="AY19" s="69">
        <f>+entero!AY61</f>
        <v>181.87625879096208</v>
      </c>
      <c r="AZ19" s="69">
        <f>+entero!AZ61</f>
        <v>184.22552661020407</v>
      </c>
      <c r="BA19" s="69">
        <f>+entero!BA61</f>
        <v>183.54046833906705</v>
      </c>
      <c r="BB19" s="76">
        <f>+entero!BB61</f>
        <v>0.47845894606413708</v>
      </c>
      <c r="BC19" s="108">
        <f>+entero!BC61</f>
        <v>2.6136441288424628E-3</v>
      </c>
      <c r="BD19" s="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5">
        <f>+entero!AU62</f>
        <v>0.59322176545857952</v>
      </c>
      <c r="AV20" s="125">
        <f>+entero!AV62</f>
        <v>0.59663858661905977</v>
      </c>
      <c r="AW20" s="126">
        <f>+entero!AW62</f>
        <v>0.59407481336700874</v>
      </c>
      <c r="AX20" s="126">
        <f>+entero!AX62</f>
        <v>0.59618506644322378</v>
      </c>
      <c r="AY20" s="126">
        <f>+entero!AY62</f>
        <v>0.59492655242557368</v>
      </c>
      <c r="AZ20" s="126">
        <f>+entero!AZ62</f>
        <v>0.60175894185724177</v>
      </c>
      <c r="BA20" s="126">
        <f>+entero!BA62</f>
        <v>0.5991142549622781</v>
      </c>
      <c r="BB20" s="76"/>
      <c r="BC20" s="108"/>
      <c r="BD20" s="3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69"/>
      <c r="BA21" s="69"/>
      <c r="BB21" s="76"/>
      <c r="BC21" s="108"/>
      <c r="BD21" s="3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79">
        <f>+entero!AU63</f>
        <v>1984.754708293003</v>
      </c>
      <c r="AV22" s="79">
        <f>+entero!AV63</f>
        <v>1984.79640511516</v>
      </c>
      <c r="AW22" s="69">
        <f>+entero!AW63</f>
        <v>1983.0112160539359</v>
      </c>
      <c r="AX22" s="69">
        <f>+entero!AX63</f>
        <v>1984.7912772842567</v>
      </c>
      <c r="AY22" s="69">
        <f>+entero!AY63</f>
        <v>1989.7328861049564</v>
      </c>
      <c r="AZ22" s="69">
        <f>+entero!AZ63</f>
        <v>1989.2716545699711</v>
      </c>
      <c r="BA22" s="69">
        <f>+entero!BA63</f>
        <v>1989.2024010874636</v>
      </c>
      <c r="BB22" s="76">
        <f>+entero!BB63</f>
        <v>4.4059959723035718</v>
      </c>
      <c r="BC22" s="108">
        <f>+entero!BC63</f>
        <v>2.2198730111302467E-3</v>
      </c>
      <c r="BD22" s="3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5">
        <f>+entero!AU64</f>
        <v>0.64773662635990303</v>
      </c>
      <c r="AV23" s="125">
        <f>+entero!AV64</f>
        <v>0.64825976545078579</v>
      </c>
      <c r="AW23" s="126">
        <f>+entero!AW64</f>
        <v>0.6477557169090673</v>
      </c>
      <c r="AX23" s="126">
        <f>+entero!AX64</f>
        <v>0.64759203400942533</v>
      </c>
      <c r="AY23" s="126">
        <f>+entero!AY64</f>
        <v>0.64863950549478477</v>
      </c>
      <c r="AZ23" s="126">
        <f>+entero!AZ64</f>
        <v>0.64904832888581132</v>
      </c>
      <c r="BA23" s="126">
        <f>+entero!BA64</f>
        <v>0.6493409746714921</v>
      </c>
      <c r="BB23" s="76"/>
      <c r="BC23" s="108"/>
      <c r="BD23" s="3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69"/>
      <c r="BA24" s="69"/>
      <c r="BB24" s="76"/>
      <c r="BC24" s="108"/>
      <c r="BD24" s="3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79">
        <f>+entero!AU66</f>
        <v>2189.7536443148688</v>
      </c>
      <c r="AV25" s="79">
        <f>+entero!AV66</f>
        <v>2040.575218658892</v>
      </c>
      <c r="AW25" s="69">
        <f>+entero!AW66</f>
        <v>2057.4386297376091</v>
      </c>
      <c r="AX25" s="69">
        <f>+entero!AX66</f>
        <v>2060.4819241982509</v>
      </c>
      <c r="AY25" s="69">
        <f>+entero!AY66</f>
        <v>2050.3295918367344</v>
      </c>
      <c r="AZ25" s="69">
        <f>+entero!AZ66</f>
        <v>2061.7211370262394</v>
      </c>
      <c r="BA25" s="69">
        <f>+entero!BA66</f>
        <v>2000.1833819241981</v>
      </c>
      <c r="BB25" s="76">
        <f>+entero!BB66</f>
        <v>-40.391836734693925</v>
      </c>
      <c r="BC25" s="108">
        <f>+entero!BC66</f>
        <v>-1.9794338559712688E-2</v>
      </c>
      <c r="BD25" s="3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79">
        <f>+entero!AU67</f>
        <v>691.69023323615158</v>
      </c>
      <c r="AV26" s="79">
        <f>+entero!AV67</f>
        <v>597.87857142857138</v>
      </c>
      <c r="AW26" s="69">
        <f>+entero!AW67</f>
        <v>599.44110787172008</v>
      </c>
      <c r="AX26" s="69">
        <f>+entero!AX67</f>
        <v>605.92405247813406</v>
      </c>
      <c r="AY26" s="69">
        <f>+entero!AY67</f>
        <v>597.94606413994165</v>
      </c>
      <c r="AZ26" s="69">
        <f>+entero!AZ67</f>
        <v>603.18323615160352</v>
      </c>
      <c r="BA26" s="69">
        <f>+entero!BA67</f>
        <v>537.70451895043732</v>
      </c>
      <c r="BB26" s="76">
        <f>+entero!BB67</f>
        <v>-60.174052478134058</v>
      </c>
      <c r="BC26" s="108">
        <f>+entero!BC67</f>
        <v>-0.10064594276117667</v>
      </c>
      <c r="BD26" s="3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79">
        <f>+entero!AU68</f>
        <v>328.26355685131193</v>
      </c>
      <c r="AV27" s="79">
        <f>+entero!AV68</f>
        <v>332.29227405247815</v>
      </c>
      <c r="AW27" s="69">
        <f>+entero!AW68</f>
        <v>332.35276967930031</v>
      </c>
      <c r="AX27" s="69">
        <f>+entero!AX68</f>
        <v>332.04766763848397</v>
      </c>
      <c r="AY27" s="69">
        <f>+entero!AY68</f>
        <v>332.06720116618078</v>
      </c>
      <c r="AZ27" s="69">
        <f>+entero!AZ68</f>
        <v>332.08717201166178</v>
      </c>
      <c r="BA27" s="69">
        <f>+entero!BA68</f>
        <v>332.10758017492708</v>
      </c>
      <c r="BB27" s="76">
        <f>+entero!BB68</f>
        <v>-0.18469387755106936</v>
      </c>
      <c r="BC27" s="108">
        <f>+entero!BC68</f>
        <v>-5.5581754970901454E-4</v>
      </c>
      <c r="BD27" s="3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79">
        <f>+entero!AU69</f>
        <v>558.93265306122453</v>
      </c>
      <c r="AV28" s="79">
        <f>+entero!AV69</f>
        <v>504.24504373177837</v>
      </c>
      <c r="AW28" s="69">
        <f>+entero!AW69</f>
        <v>519.48002915451889</v>
      </c>
      <c r="AX28" s="69">
        <f>+entero!AX69</f>
        <v>533.91953352769679</v>
      </c>
      <c r="AY28" s="69">
        <f>+entero!AY69</f>
        <v>531.72274052478133</v>
      </c>
      <c r="AZ28" s="69">
        <f>+entero!AZ69</f>
        <v>537.86486880466475</v>
      </c>
      <c r="BA28" s="69">
        <f>+entero!BA69</f>
        <v>541.75801749271136</v>
      </c>
      <c r="BB28" s="76">
        <f>+entero!BB69</f>
        <v>37.512973760932994</v>
      </c>
      <c r="BC28" s="108">
        <f>+entero!BC69</f>
        <v>7.4394333126826195E-2</v>
      </c>
      <c r="BD28" s="3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79">
        <f>+entero!AU70</f>
        <v>610.86720116618073</v>
      </c>
      <c r="AV29" s="79">
        <f>+entero!AV70</f>
        <v>606.15932944606402</v>
      </c>
      <c r="AW29" s="69">
        <f>+entero!AW70</f>
        <v>606.1647230320699</v>
      </c>
      <c r="AX29" s="69">
        <f>+entero!AX70</f>
        <v>588.59067055393587</v>
      </c>
      <c r="AY29" s="69">
        <f>+entero!AY70</f>
        <v>588.59358600583084</v>
      </c>
      <c r="AZ29" s="69">
        <f>+entero!AZ70</f>
        <v>588.58586005830898</v>
      </c>
      <c r="BA29" s="69">
        <f>+entero!BA70</f>
        <v>588.61326530612246</v>
      </c>
      <c r="BB29" s="76">
        <f>+entero!BB70</f>
        <v>-17.546064139941564</v>
      </c>
      <c r="BC29" s="108">
        <f>+entero!BC70</f>
        <v>-2.8946290665815444E-2</v>
      </c>
      <c r="BD29" s="3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79">
        <f>+entero!AU71</f>
        <v>589.11763848396504</v>
      </c>
      <c r="AV30" s="79">
        <f>+entero!AV71</f>
        <v>446.8950437317784</v>
      </c>
      <c r="AW30" s="69">
        <f>+entero!AW71</f>
        <v>467.0186588921282</v>
      </c>
      <c r="AX30" s="69">
        <f>+entero!AX71</f>
        <v>484.43877551020415</v>
      </c>
      <c r="AY30" s="69">
        <f>+entero!AY71</f>
        <v>474.75291545189515</v>
      </c>
      <c r="AZ30" s="69">
        <f>+entero!AZ71</f>
        <v>485.5131195335278</v>
      </c>
      <c r="BA30" s="69">
        <f>+entero!BA71</f>
        <v>427.41997084548103</v>
      </c>
      <c r="BB30" s="76">
        <f>+entero!BB71</f>
        <v>-19.475072886297369</v>
      </c>
      <c r="BC30" s="108">
        <f>+entero!BC71</f>
        <v>-4.3578628045797041E-2</v>
      </c>
      <c r="BD30" s="3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79">
        <f>+entero!AU72</f>
        <v>489.05991253644311</v>
      </c>
      <c r="AV31" s="79">
        <f>+entero!AV72</f>
        <v>401.25583090379013</v>
      </c>
      <c r="AW31" s="69">
        <f>+entero!AW72</f>
        <v>405.05189504373175</v>
      </c>
      <c r="AX31" s="69">
        <f>+entero!AX72</f>
        <v>412.87405247813422</v>
      </c>
      <c r="AY31" s="69">
        <f>+entero!AY72</f>
        <v>403.7820699708455</v>
      </c>
      <c r="AZ31" s="69">
        <f>+entero!AZ72</f>
        <v>406.38498542274056</v>
      </c>
      <c r="BA31" s="69">
        <f>+entero!BA72</f>
        <v>345.18104956268212</v>
      </c>
      <c r="BB31" s="76">
        <f>+entero!BB72</f>
        <v>-56.074781341108007</v>
      </c>
      <c r="BC31" s="108">
        <f>+entero!BC72</f>
        <v>-0.13974820307235147</v>
      </c>
      <c r="BD31" s="3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79">
        <f>+entero!AU73</f>
        <v>100.05772594752189</v>
      </c>
      <c r="AV32" s="79">
        <f>+entero!AV73</f>
        <v>45.639212827988274</v>
      </c>
      <c r="AW32" s="69">
        <f>+entero!AW73</f>
        <v>61.966763848396447</v>
      </c>
      <c r="AX32" s="69">
        <f>+entero!AX73</f>
        <v>71.564723032069935</v>
      </c>
      <c r="AY32" s="69">
        <f>+entero!AY73</f>
        <v>70.970845481049651</v>
      </c>
      <c r="AZ32" s="69">
        <f>+entero!AZ73</f>
        <v>79.128134110787229</v>
      </c>
      <c r="BA32" s="69">
        <f>+entero!BA73</f>
        <v>82.238921282798913</v>
      </c>
      <c r="BB32" s="76">
        <f>+entero!BB73</f>
        <v>36.599708454810639</v>
      </c>
      <c r="BC32" s="108">
        <f>+entero!BC73</f>
        <v>0.80193557660060799</v>
      </c>
      <c r="BD32" s="3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109">
        <f>+entero!BA74</f>
        <v>0</v>
      </c>
      <c r="BB33" s="76"/>
      <c r="BC33" s="108"/>
      <c r="BD33" s="3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79">
        <f>+entero!AU75</f>
        <v>9139.4938949445823</v>
      </c>
      <c r="AV34" s="79">
        <f>+entero!AV75</f>
        <v>9134.5413488119302</v>
      </c>
      <c r="AW34" s="69">
        <f>+entero!AW75</f>
        <v>9141.0735494795681</v>
      </c>
      <c r="AX34" s="69">
        <f>+entero!AX75</f>
        <v>9149.6563492375881</v>
      </c>
      <c r="AY34" s="69">
        <f>+entero!AY75</f>
        <v>9162.1792577390424</v>
      </c>
      <c r="AZ34" s="69">
        <f>+entero!AZ75</f>
        <v>9181.7003245072628</v>
      </c>
      <c r="BA34" s="69">
        <f>+entero!BA75</f>
        <v>9213.0122919329206</v>
      </c>
      <c r="BB34" s="76">
        <f>+entero!BB75</f>
        <v>78.470943120990341</v>
      </c>
      <c r="BC34" s="108">
        <f>+entero!BC75</f>
        <v>8.5905728732835751E-3</v>
      </c>
      <c r="BD34" s="3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5">
        <f>+entero!AU76</f>
        <v>0.70026206707408123</v>
      </c>
      <c r="AV35" s="125">
        <f>+entero!AV76</f>
        <v>0.70027792742521511</v>
      </c>
      <c r="AW35" s="126">
        <f>+entero!AW76</f>
        <v>0.7009833658299286</v>
      </c>
      <c r="AX35" s="126">
        <f>+entero!AX76</f>
        <v>0.70148075778752261</v>
      </c>
      <c r="AY35" s="126">
        <f>+entero!AY76</f>
        <v>0.70226815563138167</v>
      </c>
      <c r="AZ35" s="126">
        <f>+entero!AZ76</f>
        <v>0.70278626136999967</v>
      </c>
      <c r="BA35" s="126">
        <f>+entero!BA76</f>
        <v>0.7037845983446942</v>
      </c>
      <c r="BB35" s="76"/>
      <c r="BC35" s="108"/>
      <c r="BD35" s="3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5">
        <f>+entero!AU77</f>
        <v>0.72288325402358877</v>
      </c>
      <c r="AV36" s="125">
        <f>+entero!AV77</f>
        <v>0.72291229311541882</v>
      </c>
      <c r="AW36" s="126">
        <f>+entero!AW77</f>
        <v>0.72362394082981063</v>
      </c>
      <c r="AX36" s="126">
        <f>+entero!AX77</f>
        <v>0.72411554298030045</v>
      </c>
      <c r="AY36" s="126">
        <f>+entero!AY77</f>
        <v>0.72489651108021758</v>
      </c>
      <c r="AZ36" s="126">
        <f>+entero!AZ77</f>
        <v>0.72538170040269112</v>
      </c>
      <c r="BA36" s="126">
        <f>+entero!BA77</f>
        <v>0.72633292881525502</v>
      </c>
      <c r="BB36" s="76"/>
      <c r="BC36" s="108"/>
      <c r="BD36" s="3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79">
        <f>+entero!AU78</f>
        <v>7232.3553168352528</v>
      </c>
      <c r="AV37" s="79">
        <f>+entero!AV78</f>
        <v>7222.990423109306</v>
      </c>
      <c r="AW37" s="69">
        <f>+entero!AW78</f>
        <v>7225.9517723571189</v>
      </c>
      <c r="AX37" s="69">
        <f>+entero!AX78</f>
        <v>7231.5249129168878</v>
      </c>
      <c r="AY37" s="69">
        <f>+entero!AY78</f>
        <v>7240.7676287492468</v>
      </c>
      <c r="AZ37" s="69">
        <f>+entero!AZ78</f>
        <v>7256.6659147113451</v>
      </c>
      <c r="BA37" s="69">
        <f>+entero!BA78</f>
        <v>7284.4339219533285</v>
      </c>
      <c r="BB37" s="76">
        <f>+entero!BB78</f>
        <v>61.443498844022542</v>
      </c>
      <c r="BC37" s="108">
        <f>+entero!BC78</f>
        <v>8.5066565570182107E-3</v>
      </c>
      <c r="BD37" s="3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83">
        <f>+entero!AU79</f>
        <v>1907.138578109329</v>
      </c>
      <c r="AV38" s="83">
        <f>+entero!AV79</f>
        <v>1911.5509257026242</v>
      </c>
      <c r="AW38" s="128">
        <f>+entero!AW79</f>
        <v>1915.1217771224487</v>
      </c>
      <c r="AX38" s="128">
        <f>+entero!AX79</f>
        <v>1918.1314363206995</v>
      </c>
      <c r="AY38" s="128">
        <f>+entero!AY79</f>
        <v>1921.4116289897956</v>
      </c>
      <c r="AZ38" s="128">
        <f>+entero!AZ79</f>
        <v>1925.0344097959182</v>
      </c>
      <c r="BA38" s="128">
        <f>+entero!BA79</f>
        <v>1928.5783699795916</v>
      </c>
      <c r="BB38" s="127">
        <f>+entero!BB79</f>
        <v>17.027444276967344</v>
      </c>
      <c r="BC38" s="143">
        <f>+entero!BC79</f>
        <v>8.9076592457031367E-3</v>
      </c>
      <c r="BD38" s="3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  <c r="BN84" s="316"/>
    </row>
    <row r="85" spans="1:66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  <c r="BN85" s="316"/>
    </row>
    <row r="86" spans="1:66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  <c r="BN86" s="316"/>
    </row>
    <row r="87" spans="1:66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</row>
    <row r="88" spans="1:66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</row>
    <row r="89" spans="1:66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</row>
    <row r="90" spans="1:66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</row>
    <row r="91" spans="1:66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</row>
    <row r="92" spans="1:66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</row>
    <row r="93" spans="1:66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  <c r="BN93" s="316"/>
    </row>
    <row r="94" spans="1:66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</row>
    <row r="95" spans="1:66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  <c r="BN95" s="316"/>
    </row>
    <row r="96" spans="1:66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  <c r="BN96" s="316"/>
    </row>
    <row r="97" spans="1:66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  <c r="BN97" s="316"/>
    </row>
    <row r="98" spans="1:66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  <c r="BN98" s="316"/>
    </row>
    <row r="99" spans="1:66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  <c r="BN99" s="316"/>
    </row>
    <row r="100" spans="1:66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  <c r="BN100" s="316"/>
    </row>
    <row r="101" spans="1:66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  <c r="BN101" s="316"/>
    </row>
    <row r="102" spans="1:66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  <c r="BN102" s="316"/>
    </row>
    <row r="103" spans="1:66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  <c r="BN103" s="316"/>
    </row>
    <row r="104" spans="1:66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1:66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1:66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1:66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1:66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1:66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1:66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1:66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1:66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5">
    <mergeCell ref="Z3:Z4"/>
    <mergeCell ref="AA3:AA4"/>
    <mergeCell ref="AD3:AD4"/>
    <mergeCell ref="AC3:AC4"/>
    <mergeCell ref="AE3:AE4"/>
    <mergeCell ref="AB3:AB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S29" sqref="AS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48" width="7.7109375" customWidth="1"/>
    <col min="49" max="53" width="8" customWidth="1"/>
    <col min="54" max="54" width="8.42578125" bestFit="1" customWidth="1"/>
    <col min="55" max="55" width="8.85546875" customWidth="1"/>
    <col min="57" max="66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232"/>
      <c r="AU2" s="232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s="283" customFormat="1" ht="13.5" customHeight="1" thickBot="1" x14ac:dyDescent="0.3">
      <c r="C3" s="284"/>
      <c r="D3" s="589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285" t="str">
        <f>+entero!AT3</f>
        <v>Semana 1*</v>
      </c>
      <c r="AU3" s="285" t="str">
        <f>+entero!AU3</f>
        <v>Semana 2*</v>
      </c>
      <c r="AV3" s="286" t="str">
        <f>+entero!AV3</f>
        <v>Semana 3*</v>
      </c>
      <c r="AW3" s="583" t="str">
        <f>+entero!AW3</f>
        <v xml:space="preserve">   Semana 4*</v>
      </c>
      <c r="AX3" s="584"/>
      <c r="AY3" s="584"/>
      <c r="AZ3" s="584"/>
      <c r="BA3" s="584"/>
      <c r="BB3" s="587" t="s">
        <v>42</v>
      </c>
      <c r="BC3" s="588"/>
      <c r="BE3" s="325"/>
      <c r="BF3" s="325"/>
      <c r="BG3" s="325"/>
      <c r="BH3" s="325"/>
      <c r="BI3" s="325"/>
      <c r="BJ3" s="325"/>
      <c r="BK3" s="325"/>
      <c r="BL3" s="325"/>
      <c r="BM3" s="325"/>
      <c r="BN3" s="325"/>
    </row>
    <row r="4" spans="1:66" s="283" customFormat="1" ht="28.5" customHeight="1" thickBot="1" x14ac:dyDescent="0.25">
      <c r="C4" s="287"/>
      <c r="D4" s="590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586"/>
      <c r="AQ4" s="586"/>
      <c r="AR4" s="586"/>
      <c r="AS4" s="586"/>
      <c r="AT4" s="286">
        <f>+entero!AT4</f>
        <v>41033</v>
      </c>
      <c r="AU4" s="286">
        <f>+entero!AU4</f>
        <v>41040</v>
      </c>
      <c r="AV4" s="286">
        <f>+entero!AV4</f>
        <v>41047</v>
      </c>
      <c r="AW4" s="461">
        <f>+entero!AW4</f>
        <v>41050</v>
      </c>
      <c r="AX4" s="288">
        <f>+entero!AX4</f>
        <v>41051</v>
      </c>
      <c r="AY4" s="288">
        <f>+entero!AY4</f>
        <v>41052</v>
      </c>
      <c r="AZ4" s="288">
        <f>+entero!AZ4</f>
        <v>41053</v>
      </c>
      <c r="BA4" s="288">
        <f>+entero!BA4</f>
        <v>41054</v>
      </c>
      <c r="BB4" s="289" t="s">
        <v>25</v>
      </c>
      <c r="BC4" s="290" t="s">
        <v>107</v>
      </c>
      <c r="BE4" s="325"/>
      <c r="BF4" s="325"/>
      <c r="BG4" s="325"/>
      <c r="BH4" s="325"/>
      <c r="BI4" s="325"/>
      <c r="BJ4" s="325"/>
      <c r="BK4" s="325"/>
      <c r="BL4" s="325"/>
      <c r="BM4" s="325"/>
      <c r="BN4" s="325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6.9383470502120437</v>
      </c>
      <c r="AU8" s="113">
        <f>+entero!AU83</f>
        <v>6.9314429179590871</v>
      </c>
      <c r="AV8" s="113">
        <f>+entero!AV83</f>
        <v>6.9397667301275501</v>
      </c>
      <c r="AW8" s="114">
        <f>+entero!AW83</f>
        <v>6.9374532084636922</v>
      </c>
      <c r="AX8" s="114">
        <f>+entero!AX83</f>
        <v>6.9361274122228611</v>
      </c>
      <c r="AY8" s="114">
        <f>+entero!AY83</f>
        <v>6.9437961806886594</v>
      </c>
      <c r="AZ8" s="114">
        <f>+entero!AZ83</f>
        <v>6.9377898482842353</v>
      </c>
      <c r="BA8" s="114">
        <f>+entero!BA83</f>
        <v>6.9439307541304061</v>
      </c>
      <c r="BB8" s="95">
        <f>+entero!BB83</f>
        <v>4.1640240028559816E-3</v>
      </c>
      <c r="BC8" s="106">
        <f>+entero!BC83</f>
        <v>6.0002362684308252E-4</v>
      </c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75">
        <f>+entero!AU85</f>
        <v>1.7524200000000001</v>
      </c>
      <c r="AV10" s="75">
        <f>+entero!AV85</f>
        <v>1.7537499999999999</v>
      </c>
      <c r="AW10" s="32">
        <f>+entero!AW85</f>
        <v>1.7543200000000001</v>
      </c>
      <c r="AX10" s="32">
        <f>+entero!AX85</f>
        <v>1.75451</v>
      </c>
      <c r="AY10" s="32">
        <f>+entero!AY85</f>
        <v>1.7546999999999999</v>
      </c>
      <c r="AZ10" s="32">
        <f>+entero!AZ85</f>
        <v>1.7548900000000001</v>
      </c>
      <c r="BA10" s="32">
        <f>+entero!BA85</f>
        <v>1.75508</v>
      </c>
      <c r="BB10" s="95">
        <f>+entero!BB85</f>
        <v>1.3300000000000534E-3</v>
      </c>
      <c r="BC10" s="106">
        <f>+entero!BC85</f>
        <v>7.5837491090524622E-4</v>
      </c>
      <c r="BD10" s="3"/>
      <c r="BE10" s="327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7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41060.364830555554</v>
      </c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7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7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  <c r="BC74" s="320"/>
    </row>
    <row r="75" spans="1:66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0"/>
    </row>
    <row r="76" spans="1:66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  <c r="BC76" s="320"/>
    </row>
    <row r="77" spans="1:66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  <c r="BC77" s="320"/>
    </row>
    <row r="78" spans="1:66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66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66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3:55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3:55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3:5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3:5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3:5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3:5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3:5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3:5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3:5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3:5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3:5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3:5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3:5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3:5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3:5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3:5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5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W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T6:AV11 BB6:BB10 AB6:AR11 AW6:BA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18" sqref="AS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48" width="7.28515625" customWidth="1"/>
    <col min="49" max="53" width="7.7109375" customWidth="1"/>
    <col min="54" max="54" width="8.140625" customWidth="1"/>
    <col min="55" max="55" width="8.85546875" customWidth="1"/>
    <col min="56" max="71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90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91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7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551">
        <f>+entero!AV4</f>
        <v>41047</v>
      </c>
      <c r="AW4" s="97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553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52"/>
      <c r="AW5" s="554"/>
      <c r="AX5" s="37"/>
      <c r="AY5" s="37"/>
      <c r="AZ5" s="37"/>
      <c r="BA5" s="555"/>
      <c r="BB5" s="102"/>
      <c r="BC5" s="38"/>
      <c r="BD5" s="32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3606.20972506</v>
      </c>
      <c r="AU6" s="79">
        <f>+entero!AU88</f>
        <v>3603.0915241899997</v>
      </c>
      <c r="AV6" s="76">
        <f>+entero!AV88</f>
        <v>3601.7838000199999</v>
      </c>
      <c r="AW6" s="76">
        <f>+entero!AW88</f>
        <v>3600.8365330099996</v>
      </c>
      <c r="AX6" s="69">
        <f>+entero!AX88</f>
        <v>3599.8062842500003</v>
      </c>
      <c r="AY6" s="69">
        <f>+entero!AY88</f>
        <v>3598.3411151999999</v>
      </c>
      <c r="AZ6" s="69">
        <f>+entero!AZ88</f>
        <v>3597.1155493199999</v>
      </c>
      <c r="BA6" s="556">
        <f>+entero!BA88</f>
        <v>3595.7300650099996</v>
      </c>
      <c r="BB6" s="14">
        <f>+entero!BB88</f>
        <v>-6.0537350100003096</v>
      </c>
      <c r="BC6" s="106">
        <f>+entero!BC88</f>
        <v>-1.680760241624335E-3</v>
      </c>
      <c r="BD6" s="32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79">
        <f>+entero!AU89</f>
        <v>2676.9153822899998</v>
      </c>
      <c r="AV7" s="76">
        <f>+entero!AV89</f>
        <v>2677.43810222</v>
      </c>
      <c r="AW7" s="76">
        <f>+entero!AW89</f>
        <v>2676.0879052599998</v>
      </c>
      <c r="AX7" s="69">
        <f>+entero!AX89</f>
        <v>2674.9541195400002</v>
      </c>
      <c r="AY7" s="69">
        <f>+entero!AY89</f>
        <v>2674.2821223199999</v>
      </c>
      <c r="AZ7" s="69">
        <f>+entero!AZ89</f>
        <v>2673.6785786099999</v>
      </c>
      <c r="BA7" s="556">
        <f>+entero!BA89</f>
        <v>2672.6118756599999</v>
      </c>
      <c r="BB7" s="14">
        <f>+entero!BB89</f>
        <v>-4.8262265600001228</v>
      </c>
      <c r="BC7" s="106">
        <f>+entero!BC89</f>
        <v>-1.8025539249622025E-3</v>
      </c>
      <c r="BD7" s="32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927.50382048999995</v>
      </c>
      <c r="AU8" s="79">
        <f>+entero!AU90</f>
        <v>926.17614189999995</v>
      </c>
      <c r="AV8" s="76">
        <f>+entero!AV90</f>
        <v>924.34569780000004</v>
      </c>
      <c r="AW8" s="76">
        <f>+entero!AW90</f>
        <v>924.74862774999997</v>
      </c>
      <c r="AX8" s="69">
        <f>+entero!AX90</f>
        <v>924.85216471000001</v>
      </c>
      <c r="AY8" s="69">
        <f>+entero!AY90</f>
        <v>924.05899288000001</v>
      </c>
      <c r="AZ8" s="69">
        <f>+entero!AZ90</f>
        <v>923.43697070999997</v>
      </c>
      <c r="BA8" s="556">
        <f>+entero!BA90</f>
        <v>923.11818934999997</v>
      </c>
      <c r="BB8" s="14">
        <f>+entero!BB90</f>
        <v>-1.227508450000073</v>
      </c>
      <c r="BC8" s="106">
        <f>+entero!BC90</f>
        <v>-1.327975510592605E-3</v>
      </c>
      <c r="BD8" s="32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556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2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76"/>
      <c r="AX10" s="69"/>
      <c r="AY10" s="69"/>
      <c r="AZ10" s="69"/>
      <c r="BA10" s="556"/>
      <c r="BB10" s="14" t="str">
        <f>+entero!BB92</f>
        <v xml:space="preserve"> </v>
      </c>
      <c r="BC10" s="106" t="str">
        <f>+entero!BC92</f>
        <v xml:space="preserve"> </v>
      </c>
      <c r="BD10" s="32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79">
        <f>+entero!AU93</f>
        <v>3188.567527041414</v>
      </c>
      <c r="AV11" s="76">
        <f>+entero!AV93</f>
        <v>3157.0720693018584</v>
      </c>
      <c r="AW11" s="76">
        <f>+entero!AW93</f>
        <v>3157.0720693018584</v>
      </c>
      <c r="AX11" s="69">
        <f>+entero!AX93</f>
        <v>3157.0720693018584</v>
      </c>
      <c r="AY11" s="69">
        <f>+entero!AY93</f>
        <v>3157.0720693018584</v>
      </c>
      <c r="AZ11" s="69">
        <f>+entero!AZ93</f>
        <v>3157.0720693018584</v>
      </c>
      <c r="BA11" s="556">
        <f>+entero!BA93</f>
        <v>3156.7745031074924</v>
      </c>
      <c r="BB11" s="14">
        <f>+entero!BB93</f>
        <v>-0.29756619436602705</v>
      </c>
      <c r="BC11" s="106">
        <f>+entero!BC93</f>
        <v>-9.4253849083569818E-5</v>
      </c>
      <c r="BD11" s="32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79">
        <f>+entero!AU94</f>
        <v>1882.6738775510205</v>
      </c>
      <c r="AV12" s="76">
        <f>+entero!AV94</f>
        <v>1856.3458454810495</v>
      </c>
      <c r="AW12" s="76">
        <f>+entero!AW94</f>
        <v>1856.3458454810495</v>
      </c>
      <c r="AX12" s="69">
        <f>+entero!AX94</f>
        <v>1856.3458454810495</v>
      </c>
      <c r="AY12" s="69">
        <f>+entero!AY94</f>
        <v>1856.3458454810495</v>
      </c>
      <c r="AZ12" s="69">
        <f>+entero!AZ94</f>
        <v>1856.3458454810495</v>
      </c>
      <c r="BA12" s="556">
        <f>+entero!BA94</f>
        <v>1857.1814577259474</v>
      </c>
      <c r="BB12" s="14">
        <f>+entero!BB94</f>
        <v>0.8356122448979022</v>
      </c>
      <c r="BC12" s="106">
        <f>+entero!BC94</f>
        <v>4.5013823632711336E-4</v>
      </c>
      <c r="BD12" s="32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83">
        <f>+entero!AU95</f>
        <v>1979.4447462736719</v>
      </c>
      <c r="AV13" s="127">
        <f>+entero!AV95</f>
        <v>2029.8630004074471</v>
      </c>
      <c r="AW13" s="127">
        <f>+entero!AW95</f>
        <v>2029.8630004074471</v>
      </c>
      <c r="AX13" s="128">
        <f>+entero!AX95</f>
        <v>2029.8630004074471</v>
      </c>
      <c r="AY13" s="128">
        <f>+entero!AY95</f>
        <v>2029.8630004074471</v>
      </c>
      <c r="AZ13" s="128">
        <f>+entero!AZ95</f>
        <v>2029.8630004074471</v>
      </c>
      <c r="BA13" s="557">
        <f>+entero!BA95</f>
        <v>2065.2865565146826</v>
      </c>
      <c r="BB13" s="81">
        <f>+entero!BB95</f>
        <v>35.423556107235527</v>
      </c>
      <c r="BC13" s="144">
        <f>+entero!BC95</f>
        <v>1.7451205376976198E-2</v>
      </c>
      <c r="BD13" s="32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66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66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3:55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3:55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3:5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3:5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3:5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3:5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3:5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3:5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3:5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3:5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3:5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3:5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3:5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3:5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3:5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3:5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5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S3:AS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7.71093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19"/>
  </cols>
  <sheetData>
    <row r="1" spans="1:64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579"/>
      <c r="AX1" s="579"/>
      <c r="AY1" s="579"/>
      <c r="AZ1" s="579"/>
      <c r="BA1" s="579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8"/>
      <c r="AX2" s="8"/>
      <c r="AY2" s="8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thickBo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2" t="str">
        <f>+entero!AT3</f>
        <v>Semana 1*</v>
      </c>
      <c r="AU3" s="153" t="str">
        <f>+entero!AU3</f>
        <v>Semana 2*</v>
      </c>
      <c r="AV3" s="153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24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97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24"/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56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7"/>
      <c r="AU5" s="217"/>
      <c r="AV5" s="217"/>
      <c r="AW5" s="218"/>
      <c r="AX5" s="218"/>
      <c r="AY5" s="218"/>
      <c r="AZ5" s="218"/>
      <c r="BA5" s="218"/>
      <c r="BB5" s="9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2.75" customHeight="1" x14ac:dyDescent="0.2">
      <c r="A6" s="3"/>
      <c r="B6" s="56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9"/>
      <c r="AU6" s="159"/>
      <c r="AV6" s="159"/>
      <c r="AW6" s="47"/>
      <c r="AX6" s="47"/>
      <c r="AY6" s="47"/>
      <c r="AZ6" s="47"/>
      <c r="BA6" s="47"/>
      <c r="BB6" s="94"/>
      <c r="BC6" s="330"/>
      <c r="BD6" s="330"/>
      <c r="BE6" s="330"/>
      <c r="BF6" s="330"/>
      <c r="BG6" s="330"/>
      <c r="BH6" s="330"/>
      <c r="BI6" s="330"/>
      <c r="BJ6" s="316"/>
      <c r="BK6" s="316"/>
      <c r="BL6" s="316"/>
    </row>
    <row r="7" spans="1:64" x14ac:dyDescent="0.2">
      <c r="A7" s="3"/>
      <c r="B7" s="56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9"/>
      <c r="AU7" s="159"/>
      <c r="AV7" s="159"/>
      <c r="AW7" s="47"/>
      <c r="AX7" s="47"/>
      <c r="AY7" s="47"/>
      <c r="AZ7" s="47"/>
      <c r="BA7" s="47"/>
      <c r="BB7" s="94"/>
      <c r="BC7" s="330"/>
      <c r="BD7" s="330"/>
      <c r="BE7" s="330"/>
      <c r="BF7" s="330"/>
      <c r="BG7" s="330"/>
      <c r="BH7" s="330"/>
      <c r="BI7" s="330"/>
      <c r="BJ7" s="316"/>
      <c r="BK7" s="316"/>
      <c r="BL7" s="316"/>
    </row>
    <row r="8" spans="1:64" x14ac:dyDescent="0.2">
      <c r="A8" s="3"/>
      <c r="B8" s="56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9"/>
      <c r="AU8" s="159"/>
      <c r="AV8" s="159"/>
      <c r="AW8" s="47"/>
      <c r="AX8" s="47"/>
      <c r="AY8" s="47"/>
      <c r="AZ8" s="47"/>
      <c r="BA8" s="47"/>
      <c r="BB8" s="94"/>
      <c r="BC8" s="330"/>
      <c r="BD8" s="330"/>
      <c r="BE8" s="330"/>
      <c r="BF8" s="330"/>
      <c r="BG8" s="330"/>
      <c r="BH8" s="330"/>
      <c r="BI8" s="330"/>
      <c r="BJ8" s="316"/>
      <c r="BK8" s="316"/>
      <c r="BL8" s="316"/>
    </row>
    <row r="9" spans="1:64" x14ac:dyDescent="0.2">
      <c r="A9" s="3"/>
      <c r="B9" s="56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9"/>
      <c r="AU9" s="159"/>
      <c r="AV9" s="159"/>
      <c r="AW9" s="47"/>
      <c r="AX9" s="47"/>
      <c r="AY9" s="47"/>
      <c r="AZ9" s="47"/>
      <c r="BA9" s="47"/>
      <c r="BB9" s="94"/>
      <c r="BC9" s="330"/>
      <c r="BD9" s="330"/>
      <c r="BE9" s="330"/>
      <c r="BF9" s="330"/>
      <c r="BG9" s="330"/>
      <c r="BH9" s="330"/>
      <c r="BI9" s="330"/>
      <c r="BJ9" s="316"/>
      <c r="BK9" s="316"/>
      <c r="BL9" s="316"/>
    </row>
    <row r="10" spans="1:64" x14ac:dyDescent="0.2">
      <c r="A10" s="3"/>
      <c r="B10" s="56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9"/>
      <c r="AU10" s="159"/>
      <c r="AV10" s="159"/>
      <c r="AW10" s="47"/>
      <c r="AX10" s="47"/>
      <c r="AY10" s="47"/>
      <c r="AZ10" s="47"/>
      <c r="BA10" s="47"/>
      <c r="BB10" s="94"/>
      <c r="BC10" s="330"/>
      <c r="BD10" s="330"/>
      <c r="BE10" s="330"/>
      <c r="BF10" s="330"/>
      <c r="BG10" s="330"/>
      <c r="BH10" s="330"/>
      <c r="BI10" s="330"/>
      <c r="BJ10" s="316"/>
      <c r="BK10" s="316"/>
      <c r="BL10" s="316"/>
    </row>
    <row r="11" spans="1:64" x14ac:dyDescent="0.2">
      <c r="A11" s="3"/>
      <c r="B11" s="56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9"/>
      <c r="AU11" s="159"/>
      <c r="AV11" s="159"/>
      <c r="AW11" s="47"/>
      <c r="AX11" s="47"/>
      <c r="AY11" s="47"/>
      <c r="AZ11" s="47"/>
      <c r="BA11" s="47"/>
      <c r="BB11" s="94"/>
      <c r="BC11" s="330"/>
      <c r="BD11" s="330"/>
      <c r="BE11" s="330"/>
      <c r="BF11" s="330"/>
      <c r="BG11" s="330"/>
      <c r="BH11" s="330"/>
      <c r="BI11" s="330"/>
      <c r="BJ11" s="316"/>
      <c r="BK11" s="316"/>
      <c r="BL11" s="316"/>
    </row>
    <row r="12" spans="1:64" x14ac:dyDescent="0.2">
      <c r="A12" s="3"/>
      <c r="B12" s="56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9"/>
      <c r="AU12" s="159"/>
      <c r="AV12" s="159"/>
      <c r="AW12" s="47"/>
      <c r="AX12" s="47"/>
      <c r="AY12" s="47"/>
      <c r="AZ12" s="47"/>
      <c r="BA12" s="47"/>
      <c r="BB12" s="94"/>
      <c r="BC12" s="330"/>
      <c r="BD12" s="330"/>
      <c r="BE12" s="330"/>
      <c r="BF12" s="330"/>
      <c r="BG12" s="330"/>
      <c r="BH12" s="330"/>
      <c r="BI12" s="330"/>
      <c r="BJ12" s="316"/>
      <c r="BK12" s="316"/>
      <c r="BL12" s="316"/>
    </row>
    <row r="13" spans="1:64" x14ac:dyDescent="0.2">
      <c r="A13" s="3"/>
      <c r="B13" s="56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9"/>
      <c r="AU13" s="159"/>
      <c r="AV13" s="159"/>
      <c r="AW13" s="47"/>
      <c r="AX13" s="47"/>
      <c r="AY13" s="47"/>
      <c r="AZ13" s="47"/>
      <c r="BA13" s="47"/>
      <c r="BB13" s="94"/>
      <c r="BC13" s="330"/>
      <c r="BD13" s="330"/>
      <c r="BE13" s="330"/>
      <c r="BF13" s="330"/>
      <c r="BG13" s="330"/>
      <c r="BH13" s="330"/>
      <c r="BI13" s="330"/>
      <c r="BJ13" s="316"/>
      <c r="BK13" s="316"/>
      <c r="BL13" s="316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9"/>
      <c r="AU14" s="159"/>
      <c r="AV14" s="159"/>
      <c r="AW14" s="47"/>
      <c r="AX14" s="47"/>
      <c r="AY14" s="47"/>
      <c r="AZ14" s="47"/>
      <c r="BA14" s="47"/>
      <c r="BB14" s="94"/>
      <c r="BC14" s="330"/>
      <c r="BD14" s="330"/>
      <c r="BE14" s="330"/>
      <c r="BF14" s="330"/>
      <c r="BG14" s="330"/>
      <c r="BH14" s="330"/>
      <c r="BI14" s="330"/>
      <c r="BJ14" s="316"/>
      <c r="BK14" s="316"/>
      <c r="BL14" s="316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9"/>
      <c r="AU15" s="159"/>
      <c r="AV15" s="159"/>
      <c r="AW15" s="47"/>
      <c r="AX15" s="47"/>
      <c r="AY15" s="47"/>
      <c r="AZ15" s="47"/>
      <c r="BA15" s="47"/>
      <c r="BB15" s="94"/>
      <c r="BC15" s="330"/>
      <c r="BD15" s="330"/>
      <c r="BE15" s="330"/>
      <c r="BF15" s="330"/>
      <c r="BG15" s="330"/>
      <c r="BH15" s="330"/>
      <c r="BI15" s="330"/>
      <c r="BJ15" s="316"/>
      <c r="BK15" s="316"/>
      <c r="BL15" s="316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9"/>
      <c r="AU16" s="159"/>
      <c r="AV16" s="159"/>
      <c r="AW16" s="47"/>
      <c r="AX16" s="47"/>
      <c r="AY16" s="47"/>
      <c r="AZ16" s="47"/>
      <c r="BA16" s="47"/>
      <c r="BB16" s="94"/>
      <c r="BC16" s="330"/>
      <c r="BD16" s="330"/>
      <c r="BE16" s="330"/>
      <c r="BF16" s="330"/>
      <c r="BG16" s="330"/>
      <c r="BH16" s="330"/>
      <c r="BI16" s="330"/>
      <c r="BJ16" s="316"/>
      <c r="BK16" s="316"/>
      <c r="BL16" s="316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60"/>
      <c r="AU17" s="160"/>
      <c r="AV17" s="160"/>
      <c r="AW17" s="47"/>
      <c r="AX17" s="47"/>
      <c r="AY17" s="47"/>
      <c r="AZ17" s="47"/>
      <c r="BA17" s="47"/>
      <c r="BB17" s="94"/>
      <c r="BC17" s="330"/>
      <c r="BD17" s="330"/>
      <c r="BE17" s="330"/>
      <c r="BF17" s="330"/>
      <c r="BG17" s="330"/>
      <c r="BH17" s="330"/>
      <c r="BI17" s="330"/>
      <c r="BJ17" s="316"/>
      <c r="BK17" s="316"/>
      <c r="BL17" s="316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132"/>
      <c r="BA18" s="132"/>
      <c r="BB18" s="94"/>
      <c r="BC18" s="330"/>
      <c r="BD18" s="330"/>
      <c r="BE18" s="330"/>
      <c r="BF18" s="330"/>
      <c r="BG18" s="330"/>
      <c r="BH18" s="330"/>
      <c r="BI18" s="330"/>
      <c r="BJ18" s="316"/>
      <c r="BK18" s="316"/>
      <c r="BL18" s="316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112">
        <f>+entero!BA110</f>
        <v>0.04</v>
      </c>
      <c r="BB19" s="94"/>
      <c r="BC19" s="330"/>
      <c r="BD19" s="330"/>
      <c r="BE19" s="330"/>
      <c r="BF19" s="330"/>
      <c r="BG19" s="330"/>
      <c r="BH19" s="330"/>
      <c r="BI19" s="330"/>
      <c r="BJ19" s="316"/>
      <c r="BK19" s="316"/>
      <c r="BL19" s="316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122">
        <f>+entero!BA111</f>
        <v>0.04</v>
      </c>
      <c r="BB20" s="94"/>
      <c r="BC20" s="330"/>
      <c r="BD20" s="330"/>
      <c r="BE20" s="330"/>
      <c r="BF20" s="330"/>
      <c r="BG20" s="330"/>
      <c r="BH20" s="330"/>
      <c r="BI20" s="330"/>
      <c r="BJ20" s="316"/>
      <c r="BK20" s="316"/>
      <c r="BL20" s="316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5">
    <mergeCell ref="AP3:AP4"/>
    <mergeCell ref="AO3:AO4"/>
    <mergeCell ref="AM3:AM4"/>
    <mergeCell ref="AN3:AN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V20 F6:AR20 AW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2012-05-31T12:45:29Z</cp:lastPrinted>
  <dcterms:created xsi:type="dcterms:W3CDTF">2002-08-27T17:11:09Z</dcterms:created>
  <dcterms:modified xsi:type="dcterms:W3CDTF">2012-05-31T13:16:45Z</dcterms:modified>
</cp:coreProperties>
</file>